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W45" i="2"/>
  <c r="X45" i="2"/>
  <c r="Y45" i="2"/>
  <c r="W57" i="2"/>
  <c r="X57" i="2"/>
  <c r="Y57" i="2"/>
  <c r="W79" i="2"/>
  <c r="X79" i="2"/>
  <c r="Y79" i="2"/>
  <c r="J33" i="2" l="1"/>
  <c r="K33" i="2"/>
  <c r="N33" i="2" s="1"/>
  <c r="L33" i="2"/>
  <c r="O33" i="2"/>
  <c r="J34" i="2"/>
  <c r="K34" i="2"/>
  <c r="N34" i="2" s="1"/>
  <c r="L34" i="2"/>
  <c r="O34" i="2" s="1"/>
  <c r="J35" i="2"/>
  <c r="K35" i="2"/>
  <c r="N35" i="2" s="1"/>
  <c r="L35" i="2"/>
  <c r="O35" i="2" s="1"/>
  <c r="J36" i="2"/>
  <c r="K36" i="2"/>
  <c r="N36" i="2" s="1"/>
  <c r="L36" i="2"/>
  <c r="O36" i="2" s="1"/>
  <c r="J37" i="2"/>
  <c r="K37" i="2"/>
  <c r="N37" i="2" s="1"/>
  <c r="L37" i="2"/>
  <c r="O37" i="2" s="1"/>
  <c r="J38" i="2"/>
  <c r="K38" i="2"/>
  <c r="L38" i="2"/>
  <c r="N38" i="2"/>
  <c r="O38" i="2"/>
  <c r="J39" i="2"/>
  <c r="K39" i="2"/>
  <c r="N39" i="2" s="1"/>
  <c r="L39" i="2"/>
  <c r="O39" i="2" s="1"/>
  <c r="J40" i="2"/>
  <c r="K40" i="2"/>
  <c r="N40" i="2" s="1"/>
  <c r="L40" i="2"/>
  <c r="O40" i="2"/>
  <c r="J41" i="2"/>
  <c r="K41" i="2"/>
  <c r="N41" i="2" s="1"/>
  <c r="L41" i="2"/>
  <c r="O41" i="2" s="1"/>
  <c r="J42" i="2"/>
  <c r="K42" i="2"/>
  <c r="N42" i="2" s="1"/>
  <c r="L42" i="2"/>
  <c r="O42" i="2" s="1"/>
  <c r="J43" i="2"/>
  <c r="K43" i="2"/>
  <c r="N43" i="2" s="1"/>
  <c r="L43" i="2"/>
  <c r="O43" i="2" s="1"/>
  <c r="J44" i="2"/>
  <c r="K44" i="2"/>
  <c r="N44" i="2" s="1"/>
  <c r="L44" i="2"/>
  <c r="O44" i="2" s="1"/>
  <c r="J45" i="2"/>
  <c r="K45" i="2"/>
  <c r="L45" i="2"/>
  <c r="N45" i="2"/>
  <c r="O45" i="2"/>
  <c r="Q45" i="2"/>
  <c r="R45" i="2"/>
  <c r="T45" i="2"/>
  <c r="U45" i="2"/>
  <c r="V45" i="2"/>
  <c r="J46" i="2"/>
  <c r="K46" i="2"/>
  <c r="N46" i="2" s="1"/>
  <c r="L46" i="2"/>
  <c r="O46" i="2" s="1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N52" i="2" s="1"/>
  <c r="L52" i="2"/>
  <c r="O52" i="2" s="1"/>
  <c r="J53" i="2"/>
  <c r="K53" i="2"/>
  <c r="N53" i="2" s="1"/>
  <c r="L53" i="2"/>
  <c r="O53" i="2" s="1"/>
  <c r="J54" i="2"/>
  <c r="K54" i="2"/>
  <c r="L54" i="2"/>
  <c r="O54" i="2" s="1"/>
  <c r="N54" i="2"/>
  <c r="J55" i="2"/>
  <c r="K55" i="2"/>
  <c r="N55" i="2" s="1"/>
  <c r="L55" i="2"/>
  <c r="O55" i="2" s="1"/>
  <c r="J56" i="2"/>
  <c r="K56" i="2"/>
  <c r="N56" i="2" s="1"/>
  <c r="L56" i="2"/>
  <c r="O56" i="2" s="1"/>
  <c r="J57" i="2"/>
  <c r="K57" i="2"/>
  <c r="L57" i="2"/>
  <c r="N57" i="2"/>
  <c r="O57" i="2"/>
  <c r="Q57" i="2"/>
  <c r="R57" i="2"/>
  <c r="T57" i="2"/>
  <c r="U57" i="2"/>
  <c r="V57" i="2"/>
  <c r="J58" i="2"/>
  <c r="K58" i="2"/>
  <c r="N58" i="2" s="1"/>
  <c r="L58" i="2"/>
  <c r="O58" i="2" s="1"/>
  <c r="J59" i="2"/>
  <c r="K59" i="2"/>
  <c r="N59" i="2" s="1"/>
  <c r="L59" i="2"/>
  <c r="O59" i="2"/>
  <c r="J60" i="2"/>
  <c r="K60" i="2"/>
  <c r="N60" i="2" s="1"/>
  <c r="L60" i="2"/>
  <c r="O60" i="2" s="1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N68" i="2" s="1"/>
  <c r="L68" i="2"/>
  <c r="O68" i="2" s="1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L71" i="2"/>
  <c r="O71" i="2" s="1"/>
  <c r="N71" i="2"/>
  <c r="J72" i="2"/>
  <c r="K72" i="2"/>
  <c r="N72" i="2" s="1"/>
  <c r="L72" i="2"/>
  <c r="O72" i="2"/>
  <c r="J73" i="2"/>
  <c r="K73" i="2"/>
  <c r="N73" i="2" s="1"/>
  <c r="L73" i="2"/>
  <c r="O73" i="2" s="1"/>
  <c r="J74" i="2"/>
  <c r="K74" i="2"/>
  <c r="N74" i="2" s="1"/>
  <c r="L74" i="2"/>
  <c r="O74" i="2" s="1"/>
  <c r="J75" i="2"/>
  <c r="K75" i="2"/>
  <c r="N75" i="2" s="1"/>
  <c r="L75" i="2"/>
  <c r="O75" i="2" s="1"/>
  <c r="J76" i="2"/>
  <c r="K76" i="2"/>
  <c r="N76" i="2" s="1"/>
  <c r="L76" i="2"/>
  <c r="O76" i="2" s="1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L79" i="2"/>
  <c r="N79" i="2"/>
  <c r="O79" i="2"/>
  <c r="Q79" i="2"/>
  <c r="R79" i="2"/>
  <c r="T79" i="2"/>
  <c r="U79" i="2"/>
  <c r="V79" i="2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N82" i="2" s="1"/>
  <c r="L82" i="2"/>
  <c r="O82" i="2" s="1"/>
  <c r="J83" i="2"/>
  <c r="K83" i="2"/>
  <c r="N83" i="2" s="1"/>
  <c r="L83" i="2"/>
  <c r="O83" i="2" s="1"/>
  <c r="J84" i="2"/>
  <c r="K84" i="2"/>
  <c r="L84" i="2"/>
  <c r="O84" i="2" s="1"/>
  <c r="N84" i="2"/>
  <c r="J85" i="2"/>
  <c r="K85" i="2"/>
  <c r="N85" i="2" s="1"/>
  <c r="L85" i="2"/>
  <c r="O85" i="2" s="1"/>
  <c r="J86" i="2"/>
  <c r="K86" i="2"/>
  <c r="N86" i="2" s="1"/>
  <c r="L86" i="2"/>
  <c r="O86" i="2" s="1"/>
  <c r="J87" i="2"/>
  <c r="K87" i="2"/>
  <c r="L87" i="2"/>
  <c r="O87" i="2" s="1"/>
  <c r="N87" i="2"/>
  <c r="J88" i="2"/>
  <c r="K88" i="2"/>
  <c r="N88" i="2" s="1"/>
  <c r="L88" i="2"/>
  <c r="O88" i="2" s="1"/>
  <c r="J89" i="2"/>
  <c r="K89" i="2"/>
  <c r="N89" i="2" s="1"/>
  <c r="L89" i="2"/>
  <c r="O89" i="2" s="1"/>
  <c r="J90" i="2"/>
  <c r="K90" i="2"/>
  <c r="N90" i="2" s="1"/>
  <c r="L90" i="2"/>
  <c r="O90" i="2" s="1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/>
  <c r="J94" i="2"/>
  <c r="K94" i="2"/>
  <c r="N94" i="2" s="1"/>
  <c r="L94" i="2"/>
  <c r="O94" i="2" s="1"/>
  <c r="J95" i="2"/>
  <c r="K95" i="2"/>
  <c r="N95" i="2" s="1"/>
  <c r="L95" i="2"/>
  <c r="O95" i="2" s="1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N98" i="2" s="1"/>
  <c r="L98" i="2"/>
  <c r="O98" i="2" s="1"/>
  <c r="J99" i="2"/>
  <c r="K99" i="2"/>
  <c r="N99" i="2" s="1"/>
  <c r="L99" i="2"/>
  <c r="O99" i="2" s="1"/>
  <c r="J100" i="2"/>
  <c r="K100" i="2"/>
  <c r="N100" i="2" s="1"/>
  <c r="L100" i="2"/>
  <c r="O100" i="2" s="1"/>
  <c r="J101" i="2"/>
  <c r="K101" i="2"/>
  <c r="N101" i="2" s="1"/>
  <c r="L101" i="2"/>
  <c r="O101" i="2" s="1"/>
  <c r="J102" i="2"/>
  <c r="K102" i="2"/>
  <c r="N102" i="2" s="1"/>
  <c r="L102" i="2"/>
  <c r="O102" i="2" s="1"/>
  <c r="J103" i="2"/>
  <c r="K103" i="2"/>
  <c r="N103" i="2" s="1"/>
  <c r="L103" i="2"/>
  <c r="O103" i="2" s="1"/>
  <c r="J104" i="2"/>
  <c r="K104" i="2"/>
  <c r="N104" i="2" s="1"/>
  <c r="L104" i="2"/>
  <c r="O104" i="2" s="1"/>
  <c r="J105" i="2"/>
  <c r="K105" i="2"/>
  <c r="N105" i="2" s="1"/>
  <c r="L105" i="2"/>
  <c r="O105" i="2"/>
  <c r="J106" i="2"/>
  <c r="K106" i="2"/>
  <c r="N106" i="2" s="1"/>
  <c r="L106" i="2"/>
  <c r="O106" i="2" s="1"/>
  <c r="J107" i="2"/>
  <c r="K107" i="2"/>
  <c r="L107" i="2"/>
  <c r="O107" i="2" s="1"/>
  <c r="N107" i="2"/>
  <c r="J108" i="2"/>
  <c r="K108" i="2"/>
  <c r="N108" i="2" s="1"/>
  <c r="L108" i="2"/>
  <c r="O108" i="2" s="1"/>
  <c r="J109" i="2"/>
  <c r="K109" i="2"/>
  <c r="N109" i="2" s="1"/>
  <c r="L109" i="2"/>
  <c r="O109" i="2" s="1"/>
  <c r="J110" i="2"/>
  <c r="K110" i="2"/>
  <c r="N110" i="2" s="1"/>
  <c r="L110" i="2"/>
  <c r="O110" i="2" s="1"/>
  <c r="J111" i="2"/>
  <c r="K111" i="2"/>
  <c r="N111" i="2" s="1"/>
  <c r="L111" i="2"/>
  <c r="O111" i="2" s="1"/>
  <c r="J112" i="2"/>
  <c r="K112" i="2"/>
  <c r="N112" i="2" s="1"/>
  <c r="L112" i="2"/>
  <c r="O112" i="2" s="1"/>
  <c r="J113" i="2"/>
  <c r="K113" i="2"/>
  <c r="N113" i="2" s="1"/>
  <c r="L113" i="2"/>
  <c r="O113" i="2" s="1"/>
  <c r="J114" i="2"/>
  <c r="K114" i="2"/>
  <c r="N114" i="2" s="1"/>
  <c r="L114" i="2"/>
  <c r="O114" i="2" s="1"/>
  <c r="J115" i="2"/>
  <c r="K115" i="2"/>
  <c r="N115" i="2" s="1"/>
  <c r="L115" i="2"/>
  <c r="O115" i="2" s="1"/>
  <c r="J116" i="2"/>
  <c r="K116" i="2"/>
  <c r="N116" i="2" s="1"/>
  <c r="L116" i="2"/>
  <c r="O116" i="2" s="1"/>
  <c r="J117" i="2"/>
  <c r="K117" i="2"/>
  <c r="L117" i="2"/>
  <c r="N117" i="2"/>
  <c r="O117" i="2"/>
  <c r="J118" i="2"/>
  <c r="K118" i="2"/>
  <c r="N118" i="2" s="1"/>
  <c r="L118" i="2"/>
  <c r="O118" i="2" s="1"/>
  <c r="J119" i="2"/>
  <c r="K119" i="2"/>
  <c r="L119" i="2"/>
  <c r="O119" i="2" s="1"/>
  <c r="N119" i="2"/>
  <c r="J120" i="2"/>
  <c r="K120" i="2"/>
  <c r="L120" i="2"/>
  <c r="O120" i="2" s="1"/>
  <c r="N120" i="2"/>
  <c r="J121" i="2"/>
  <c r="K121" i="2"/>
  <c r="N121" i="2" s="1"/>
  <c r="L121" i="2"/>
  <c r="O121" i="2" s="1"/>
  <c r="J122" i="2"/>
  <c r="K122" i="2"/>
  <c r="N122" i="2" s="1"/>
  <c r="L122" i="2"/>
  <c r="O122" i="2" s="1"/>
  <c r="J123" i="2"/>
  <c r="K123" i="2"/>
  <c r="N123" i="2" s="1"/>
  <c r="L123" i="2"/>
  <c r="O123" i="2" s="1"/>
  <c r="J124" i="2"/>
  <c r="K124" i="2"/>
  <c r="N124" i="2" s="1"/>
  <c r="L124" i="2"/>
  <c r="O124" i="2" s="1"/>
  <c r="J125" i="2"/>
  <c r="K125" i="2"/>
  <c r="N125" i="2" s="1"/>
  <c r="L125" i="2"/>
  <c r="O125" i="2" s="1"/>
  <c r="J126" i="2"/>
  <c r="K126" i="2"/>
  <c r="L126" i="2"/>
  <c r="O126" i="2" s="1"/>
  <c r="N126" i="2"/>
  <c r="J127" i="2"/>
  <c r="K127" i="2"/>
  <c r="N127" i="2" s="1"/>
  <c r="L127" i="2"/>
  <c r="O127" i="2" s="1"/>
  <c r="L32" i="2"/>
  <c r="O32" i="2" s="1"/>
  <c r="K32" i="2"/>
  <c r="N32" i="2" s="1"/>
  <c r="J32" i="2"/>
  <c r="J146" i="2" l="1"/>
  <c r="K146" i="2"/>
  <c r="L146" i="2"/>
  <c r="N146" i="2"/>
  <c r="O146" i="2"/>
  <c r="J147" i="2"/>
  <c r="K147" i="2"/>
  <c r="L147" i="2"/>
  <c r="N147" i="2"/>
  <c r="O147" i="2"/>
  <c r="J148" i="2"/>
  <c r="K148" i="2"/>
  <c r="L148" i="2"/>
  <c r="N148" i="2"/>
  <c r="O148" i="2"/>
  <c r="J149" i="2"/>
  <c r="K149" i="2"/>
  <c r="N149" i="2" s="1"/>
  <c r="L149" i="2"/>
  <c r="O149" i="2" s="1"/>
  <c r="J150" i="2"/>
  <c r="K150" i="2"/>
  <c r="L150" i="2"/>
  <c r="O150" i="2" s="1"/>
  <c r="N150" i="2"/>
  <c r="J151" i="2"/>
  <c r="K151" i="2"/>
  <c r="N151" i="2" s="1"/>
  <c r="L151" i="2"/>
  <c r="O151" i="2"/>
  <c r="J152" i="2"/>
  <c r="K152" i="2"/>
  <c r="L152" i="2"/>
  <c r="O152" i="2" s="1"/>
  <c r="N152" i="2"/>
  <c r="J153" i="2"/>
  <c r="K153" i="2"/>
  <c r="L153" i="2"/>
  <c r="N153" i="2"/>
  <c r="O153" i="2"/>
  <c r="J154" i="2"/>
  <c r="K154" i="2"/>
  <c r="L154" i="2"/>
  <c r="N154" i="2"/>
  <c r="O154" i="2"/>
  <c r="J155" i="2"/>
  <c r="K155" i="2"/>
  <c r="L155" i="2"/>
  <c r="N155" i="2"/>
  <c r="O155" i="2"/>
  <c r="J156" i="2"/>
  <c r="K156" i="2"/>
  <c r="L156" i="2"/>
  <c r="N156" i="2"/>
  <c r="O156" i="2"/>
  <c r="J157" i="2"/>
  <c r="K157" i="2"/>
  <c r="N157" i="2" s="1"/>
  <c r="L157" i="2"/>
  <c r="O157" i="2"/>
  <c r="J158" i="2"/>
  <c r="K158" i="2"/>
  <c r="L158" i="2"/>
  <c r="N158" i="2"/>
  <c r="O158" i="2"/>
  <c r="Q158" i="2"/>
  <c r="R158" i="2"/>
  <c r="T158" i="2"/>
  <c r="U158" i="2"/>
  <c r="V158" i="2"/>
  <c r="J159" i="2"/>
  <c r="K159" i="2"/>
  <c r="L159" i="2"/>
  <c r="N159" i="2"/>
  <c r="O159" i="2"/>
  <c r="Q159" i="2"/>
  <c r="R159" i="2"/>
  <c r="T159" i="2"/>
  <c r="U159" i="2"/>
  <c r="V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O144" i="2" s="1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O134" i="2" s="1"/>
  <c r="K134" i="2"/>
  <c r="N134" i="2" s="1"/>
  <c r="J134" i="2"/>
  <c r="I26" i="2" l="1"/>
  <c r="N144" i="2"/>
  <c r="I27" i="2"/>
  <c r="J26" i="2"/>
  <c r="J27" i="2"/>
  <c r="Q156" i="2" l="1"/>
  <c r="Q151" i="2"/>
  <c r="Q155" i="2"/>
  <c r="Q146" i="2"/>
  <c r="Q153" i="2"/>
  <c r="Q157" i="2"/>
  <c r="Q150" i="2"/>
  <c r="Q147" i="2"/>
  <c r="Q149" i="2"/>
  <c r="Q152" i="2"/>
  <c r="Q148" i="2"/>
  <c r="Q154" i="2"/>
  <c r="R153" i="2"/>
  <c r="R150" i="2"/>
  <c r="R157" i="2"/>
  <c r="R154" i="2"/>
  <c r="R146" i="2"/>
  <c r="R151" i="2"/>
  <c r="R149" i="2"/>
  <c r="R155" i="2"/>
  <c r="R152" i="2"/>
  <c r="R147" i="2"/>
  <c r="R156" i="2"/>
  <c r="R148" i="2"/>
  <c r="R145" i="2"/>
  <c r="Q144" i="2"/>
  <c r="R144" i="2"/>
  <c r="Q145" i="2"/>
  <c r="Q120" i="2"/>
  <c r="Q119" i="2"/>
  <c r="Q42" i="2"/>
  <c r="Q121" i="2"/>
  <c r="Q61" i="2"/>
  <c r="Q48" i="2"/>
  <c r="Q115" i="2"/>
  <c r="Q41" i="2"/>
  <c r="Q56" i="2"/>
  <c r="Q105" i="2"/>
  <c r="Q77" i="2"/>
  <c r="Q92" i="2"/>
  <c r="Q33" i="2"/>
  <c r="Q117" i="2"/>
  <c r="Q88" i="2"/>
  <c r="Q114" i="2"/>
  <c r="Q51" i="2"/>
  <c r="Q75" i="2"/>
  <c r="Q127" i="2"/>
  <c r="Q72" i="2"/>
  <c r="Q100" i="2"/>
  <c r="Q38" i="2"/>
  <c r="Q44" i="2"/>
  <c r="Q34" i="2"/>
  <c r="Q93" i="2"/>
  <c r="Q63" i="2"/>
  <c r="Q40" i="2"/>
  <c r="Q36" i="2"/>
  <c r="Q108" i="2"/>
  <c r="Q104" i="2"/>
  <c r="Q70" i="2"/>
  <c r="Q90" i="2"/>
  <c r="Q126" i="2"/>
  <c r="Q101" i="2"/>
  <c r="Q81" i="2"/>
  <c r="Q62" i="2"/>
  <c r="Q53" i="2"/>
  <c r="Q82" i="2"/>
  <c r="Q98" i="2"/>
  <c r="Q95" i="2"/>
  <c r="Q86" i="2"/>
  <c r="Q58" i="2"/>
  <c r="Q60" i="2"/>
  <c r="Q94" i="2"/>
  <c r="Q67" i="2"/>
  <c r="Q110" i="2"/>
  <c r="Q52" i="2"/>
  <c r="Q73" i="2"/>
  <c r="Q123" i="2"/>
  <c r="Q64" i="2"/>
  <c r="Q32" i="2"/>
  <c r="Q74" i="2"/>
  <c r="Q116" i="2"/>
  <c r="Q49" i="2"/>
  <c r="Q113" i="2"/>
  <c r="Q55" i="2"/>
  <c r="Q69" i="2"/>
  <c r="Q124" i="2"/>
  <c r="Q103" i="2"/>
  <c r="Q76" i="2"/>
  <c r="Q111" i="2"/>
  <c r="Q46" i="2"/>
  <c r="Q50" i="2"/>
  <c r="Q109" i="2"/>
  <c r="Q107" i="2"/>
  <c r="Q97" i="2"/>
  <c r="Q43" i="2"/>
  <c r="Q91" i="2"/>
  <c r="Q99" i="2"/>
  <c r="Q71" i="2"/>
  <c r="Q106" i="2"/>
  <c r="Q35" i="2"/>
  <c r="Q54" i="2"/>
  <c r="Q85" i="2"/>
  <c r="Q83" i="2"/>
  <c r="Q84" i="2"/>
  <c r="Q78" i="2"/>
  <c r="Q102" i="2"/>
  <c r="Q87" i="2"/>
  <c r="Q37" i="2"/>
  <c r="Q118" i="2"/>
  <c r="Q125" i="2"/>
  <c r="Q89" i="2"/>
  <c r="Q39" i="2"/>
  <c r="Q59" i="2"/>
  <c r="Q65" i="2"/>
  <c r="Q80" i="2"/>
  <c r="Q96" i="2"/>
  <c r="Q66" i="2"/>
  <c r="Q68" i="2"/>
  <c r="Q122" i="2"/>
  <c r="Q47" i="2"/>
  <c r="Q112" i="2"/>
  <c r="Q134" i="2"/>
  <c r="R123" i="2"/>
  <c r="R117" i="2"/>
  <c r="R33" i="2"/>
  <c r="R49" i="2"/>
  <c r="R105" i="2"/>
  <c r="R81" i="2"/>
  <c r="R36" i="2"/>
  <c r="R111" i="2"/>
  <c r="R46" i="2"/>
  <c r="R38" i="2"/>
  <c r="R121" i="2"/>
  <c r="R101" i="2"/>
  <c r="R102" i="2"/>
  <c r="R70" i="2"/>
  <c r="R58" i="2"/>
  <c r="R82" i="2"/>
  <c r="R98" i="2"/>
  <c r="R78" i="2"/>
  <c r="R53" i="2"/>
  <c r="R86" i="2"/>
  <c r="R115" i="2"/>
  <c r="R103" i="2"/>
  <c r="R114" i="2"/>
  <c r="R112" i="2"/>
  <c r="R125" i="2"/>
  <c r="R41" i="2"/>
  <c r="R60" i="2"/>
  <c r="R107" i="2"/>
  <c r="R67" i="2"/>
  <c r="R73" i="2"/>
  <c r="R42" i="2"/>
  <c r="R64" i="2"/>
  <c r="R55" i="2"/>
  <c r="R122" i="2"/>
  <c r="R126" i="2"/>
  <c r="R76" i="2"/>
  <c r="R32" i="2"/>
  <c r="R119" i="2"/>
  <c r="R113" i="2"/>
  <c r="R99" i="2"/>
  <c r="R83" i="2"/>
  <c r="R95" i="2"/>
  <c r="R50" i="2"/>
  <c r="R109" i="2"/>
  <c r="R116" i="2"/>
  <c r="R69" i="2"/>
  <c r="R43" i="2"/>
  <c r="R91" i="2"/>
  <c r="R106" i="2"/>
  <c r="R65" i="2"/>
  <c r="R35" i="2"/>
  <c r="R47" i="2"/>
  <c r="R88" i="2"/>
  <c r="R104" i="2"/>
  <c r="R85" i="2"/>
  <c r="R97" i="2"/>
  <c r="R127" i="2"/>
  <c r="R62" i="2"/>
  <c r="R59" i="2"/>
  <c r="R118" i="2"/>
  <c r="R52" i="2"/>
  <c r="R37" i="2"/>
  <c r="R74" i="2"/>
  <c r="R89" i="2"/>
  <c r="R80" i="2"/>
  <c r="R39" i="2"/>
  <c r="R66" i="2"/>
  <c r="R56" i="2"/>
  <c r="R120" i="2"/>
  <c r="R124" i="2"/>
  <c r="R93" i="2"/>
  <c r="R71" i="2"/>
  <c r="R94" i="2"/>
  <c r="R110" i="2"/>
  <c r="R54" i="2"/>
  <c r="R68" i="2"/>
  <c r="R92" i="2"/>
  <c r="R100" i="2"/>
  <c r="R75" i="2"/>
  <c r="R77" i="2"/>
  <c r="R48" i="2"/>
  <c r="R72" i="2"/>
  <c r="R87" i="2"/>
  <c r="R34" i="2"/>
  <c r="R84" i="2"/>
  <c r="R63" i="2"/>
  <c r="R61" i="2"/>
  <c r="R51" i="2"/>
  <c r="R108" i="2"/>
  <c r="R96" i="2"/>
  <c r="R44" i="2"/>
  <c r="R90" i="2"/>
  <c r="R40" i="2"/>
  <c r="R134" i="2"/>
  <c r="I18" i="2"/>
  <c r="J18" i="2" l="1"/>
  <c r="J17" i="2"/>
  <c r="I17" i="2"/>
  <c r="H22" i="2"/>
  <c r="E27" i="2" l="1"/>
  <c r="F27" i="2"/>
  <c r="E26" i="2"/>
  <c r="F26" i="2"/>
  <c r="T185" i="2" l="1"/>
  <c r="T184" i="2"/>
  <c r="U184" i="2"/>
  <c r="U185" i="2"/>
  <c r="T174" i="2"/>
  <c r="T175" i="2"/>
  <c r="U174" i="2"/>
  <c r="U175" i="2"/>
  <c r="T145" i="2"/>
  <c r="T148" i="2"/>
  <c r="T157" i="2"/>
  <c r="T156" i="2"/>
  <c r="T152" i="2"/>
  <c r="T154" i="2"/>
  <c r="T149" i="2"/>
  <c r="T153" i="2"/>
  <c r="T155" i="2"/>
  <c r="T144" i="2"/>
  <c r="T146" i="2"/>
  <c r="T151" i="2"/>
  <c r="T150" i="2"/>
  <c r="T147" i="2"/>
  <c r="U149" i="2"/>
  <c r="U152" i="2"/>
  <c r="U148" i="2"/>
  <c r="U145" i="2"/>
  <c r="U144" i="2"/>
  <c r="U153" i="2"/>
  <c r="U154" i="2"/>
  <c r="U156" i="2"/>
  <c r="U157" i="2"/>
  <c r="U147" i="2"/>
  <c r="U155" i="2"/>
  <c r="U150" i="2"/>
  <c r="U146" i="2"/>
  <c r="U151" i="2"/>
  <c r="T73" i="2"/>
  <c r="T81" i="2"/>
  <c r="T77" i="2"/>
  <c r="T101" i="2"/>
  <c r="T119" i="2"/>
  <c r="T111" i="2"/>
  <c r="T116" i="2"/>
  <c r="T64" i="2"/>
  <c r="T114" i="2"/>
  <c r="T84" i="2"/>
  <c r="T65" i="2"/>
  <c r="T42" i="2"/>
  <c r="T80" i="2"/>
  <c r="T109" i="2"/>
  <c r="T104" i="2"/>
  <c r="T94" i="2"/>
  <c r="T59" i="2"/>
  <c r="T93" i="2"/>
  <c r="T49" i="2"/>
  <c r="T34" i="2"/>
  <c r="T67" i="2"/>
  <c r="T90" i="2"/>
  <c r="T92" i="2"/>
  <c r="T110" i="2"/>
  <c r="T115" i="2"/>
  <c r="T39" i="2"/>
  <c r="T36" i="2"/>
  <c r="T125" i="2"/>
  <c r="T95" i="2"/>
  <c r="T58" i="2"/>
  <c r="T118" i="2"/>
  <c r="T120" i="2"/>
  <c r="T82" i="2"/>
  <c r="T48" i="2"/>
  <c r="T50" i="2"/>
  <c r="T72" i="2"/>
  <c r="T122" i="2"/>
  <c r="T74" i="2"/>
  <c r="T99" i="2"/>
  <c r="T100" i="2"/>
  <c r="T69" i="2"/>
  <c r="T106" i="2"/>
  <c r="T32" i="2"/>
  <c r="T103" i="2"/>
  <c r="T87" i="2"/>
  <c r="T35" i="2"/>
  <c r="T53" i="2"/>
  <c r="T61" i="2"/>
  <c r="T89" i="2"/>
  <c r="T117" i="2"/>
  <c r="T91" i="2"/>
  <c r="T44" i="2"/>
  <c r="T71" i="2"/>
  <c r="T54" i="2"/>
  <c r="T86" i="2"/>
  <c r="T37" i="2"/>
  <c r="T56" i="2"/>
  <c r="T40" i="2"/>
  <c r="T52" i="2"/>
  <c r="T66" i="2"/>
  <c r="T85" i="2"/>
  <c r="T62" i="2"/>
  <c r="T112" i="2"/>
  <c r="T88" i="2"/>
  <c r="T41" i="2"/>
  <c r="T47" i="2"/>
  <c r="T108" i="2"/>
  <c r="T68" i="2"/>
  <c r="T134" i="2"/>
  <c r="T83" i="2"/>
  <c r="T97" i="2"/>
  <c r="T102" i="2"/>
  <c r="T96" i="2"/>
  <c r="T33" i="2"/>
  <c r="T124" i="2"/>
  <c r="T60" i="2"/>
  <c r="T105" i="2"/>
  <c r="T113" i="2"/>
  <c r="T70" i="2"/>
  <c r="T76" i="2"/>
  <c r="T63" i="2"/>
  <c r="T38" i="2"/>
  <c r="T121" i="2"/>
  <c r="T107" i="2"/>
  <c r="T51" i="2"/>
  <c r="T46" i="2"/>
  <c r="T127" i="2"/>
  <c r="T98" i="2"/>
  <c r="T75" i="2"/>
  <c r="T55" i="2"/>
  <c r="T78" i="2"/>
  <c r="T126" i="2"/>
  <c r="T123" i="2"/>
  <c r="T43" i="2"/>
  <c r="U39" i="2"/>
  <c r="U70" i="2"/>
  <c r="U118" i="2"/>
  <c r="U65" i="2"/>
  <c r="U63" i="2"/>
  <c r="U117" i="2"/>
  <c r="U68" i="2"/>
  <c r="U125" i="2"/>
  <c r="U47" i="2"/>
  <c r="U101" i="2"/>
  <c r="U81" i="2"/>
  <c r="U74" i="2"/>
  <c r="U94" i="2"/>
  <c r="U85" i="2"/>
  <c r="U50" i="2"/>
  <c r="U115" i="2"/>
  <c r="U93" i="2"/>
  <c r="U73" i="2"/>
  <c r="U64" i="2"/>
  <c r="U112" i="2"/>
  <c r="U42" i="2"/>
  <c r="U120" i="2"/>
  <c r="U114" i="2"/>
  <c r="U41" i="2"/>
  <c r="U98" i="2"/>
  <c r="U113" i="2"/>
  <c r="U127" i="2"/>
  <c r="U56" i="2"/>
  <c r="U59" i="2"/>
  <c r="U88" i="2"/>
  <c r="U89" i="2"/>
  <c r="U95" i="2"/>
  <c r="U36" i="2"/>
  <c r="U97" i="2"/>
  <c r="U52" i="2"/>
  <c r="U34" i="2"/>
  <c r="U53" i="2"/>
  <c r="U96" i="2"/>
  <c r="U107" i="2"/>
  <c r="U111" i="2"/>
  <c r="U40" i="2"/>
  <c r="U48" i="2"/>
  <c r="U38" i="2"/>
  <c r="U61" i="2"/>
  <c r="U71" i="2"/>
  <c r="U80" i="2"/>
  <c r="U78" i="2"/>
  <c r="U51" i="2"/>
  <c r="U54" i="2"/>
  <c r="U122" i="2"/>
  <c r="U99" i="2"/>
  <c r="U116" i="2"/>
  <c r="U100" i="2"/>
  <c r="U55" i="2"/>
  <c r="U87" i="2"/>
  <c r="U109" i="2"/>
  <c r="U134" i="2"/>
  <c r="U102" i="2"/>
  <c r="U76" i="2"/>
  <c r="U49" i="2"/>
  <c r="U91" i="2"/>
  <c r="U46" i="2"/>
  <c r="U67" i="2"/>
  <c r="U43" i="2"/>
  <c r="U72" i="2"/>
  <c r="U108" i="2"/>
  <c r="U126" i="2"/>
  <c r="U62" i="2"/>
  <c r="U90" i="2"/>
  <c r="U82" i="2"/>
  <c r="U124" i="2"/>
  <c r="U60" i="2"/>
  <c r="U92" i="2"/>
  <c r="U103" i="2"/>
  <c r="U77" i="2"/>
  <c r="U110" i="2"/>
  <c r="U104" i="2"/>
  <c r="U83" i="2"/>
  <c r="U119" i="2"/>
  <c r="U84" i="2"/>
  <c r="U58" i="2"/>
  <c r="U33" i="2"/>
  <c r="U121" i="2"/>
  <c r="U32" i="2"/>
  <c r="U44" i="2"/>
  <c r="U123" i="2"/>
  <c r="U86" i="2"/>
  <c r="U106" i="2"/>
  <c r="U37" i="2"/>
  <c r="U66" i="2"/>
  <c r="U75" i="2"/>
  <c r="U35" i="2"/>
  <c r="U105" i="2"/>
  <c r="U69" i="2"/>
  <c r="V185" i="2" l="1"/>
  <c r="V184" i="2"/>
  <c r="V175" i="2"/>
  <c r="V174" i="2"/>
  <c r="V150" i="2"/>
  <c r="V156" i="2"/>
  <c r="V145" i="2"/>
  <c r="V148" i="2"/>
  <c r="V151" i="2"/>
  <c r="V154" i="2"/>
  <c r="V155" i="2"/>
  <c r="V152" i="2"/>
  <c r="V146" i="2"/>
  <c r="V153" i="2"/>
  <c r="V157" i="2"/>
  <c r="V149" i="2"/>
  <c r="V147" i="2"/>
  <c r="V144" i="2"/>
  <c r="U168" i="2"/>
  <c r="G27" i="2" s="1"/>
  <c r="X93" i="2" s="1"/>
  <c r="Y93" i="2" s="1"/>
  <c r="U169" i="2"/>
  <c r="T168" i="2"/>
  <c r="G26" i="2" s="1"/>
  <c r="W101" i="2" s="1"/>
  <c r="T169" i="2"/>
  <c r="V134" i="2"/>
  <c r="V108" i="2"/>
  <c r="V75" i="2"/>
  <c r="V86" i="2"/>
  <c r="V91" i="2"/>
  <c r="V109" i="2"/>
  <c r="V121" i="2"/>
  <c r="V115" i="2"/>
  <c r="V36" i="2"/>
  <c r="V67" i="2"/>
  <c r="V66" i="2"/>
  <c r="V123" i="2"/>
  <c r="V105" i="2"/>
  <c r="V42" i="2"/>
  <c r="V83" i="2"/>
  <c r="V102" i="2"/>
  <c r="V99" i="2"/>
  <c r="V76" i="2"/>
  <c r="V120" i="2"/>
  <c r="V32" i="2"/>
  <c r="V110" i="2"/>
  <c r="V39" i="2"/>
  <c r="V35" i="2"/>
  <c r="V116" i="2"/>
  <c r="V73" i="2"/>
  <c r="V84" i="2"/>
  <c r="V80" i="2"/>
  <c r="V81" i="2"/>
  <c r="V70" i="2"/>
  <c r="V49" i="2"/>
  <c r="V93" i="2"/>
  <c r="V94" i="2"/>
  <c r="V48" i="2"/>
  <c r="V101" i="2"/>
  <c r="V89" i="2"/>
  <c r="V87" i="2"/>
  <c r="V61" i="2"/>
  <c r="V92" i="2"/>
  <c r="V40" i="2"/>
  <c r="V47" i="2"/>
  <c r="V59" i="2"/>
  <c r="V127" i="2"/>
  <c r="V98" i="2"/>
  <c r="V114" i="2"/>
  <c r="V122" i="2"/>
  <c r="V50" i="2"/>
  <c r="V111" i="2"/>
  <c r="V125" i="2"/>
  <c r="V46" i="2"/>
  <c r="V56" i="2"/>
  <c r="V113" i="2"/>
  <c r="V41" i="2"/>
  <c r="V64" i="2"/>
  <c r="V54" i="2"/>
  <c r="V71" i="2"/>
  <c r="V60" i="2"/>
  <c r="V124" i="2"/>
  <c r="V107" i="2"/>
  <c r="V68" i="2"/>
  <c r="V72" i="2"/>
  <c r="V44" i="2"/>
  <c r="V85" i="2"/>
  <c r="V103" i="2"/>
  <c r="V82" i="2"/>
  <c r="V96" i="2"/>
  <c r="V117" i="2"/>
  <c r="V97" i="2"/>
  <c r="V95" i="2"/>
  <c r="V88" i="2"/>
  <c r="V37" i="2"/>
  <c r="V106" i="2"/>
  <c r="V112" i="2"/>
  <c r="V33" i="2"/>
  <c r="V51" i="2"/>
  <c r="V104" i="2"/>
  <c r="V77" i="2"/>
  <c r="V90" i="2"/>
  <c r="V53" i="2"/>
  <c r="V63" i="2"/>
  <c r="V69" i="2"/>
  <c r="V55" i="2"/>
  <c r="V58" i="2"/>
  <c r="V119" i="2"/>
  <c r="V74" i="2"/>
  <c r="V62" i="2"/>
  <c r="V34" i="2"/>
  <c r="V65" i="2"/>
  <c r="V43" i="2"/>
  <c r="V100" i="2"/>
  <c r="V78" i="2"/>
  <c r="V38" i="2"/>
  <c r="V126" i="2"/>
  <c r="V52" i="2"/>
  <c r="V118" i="2"/>
  <c r="X184" i="2" l="1"/>
  <c r="Y184" i="2" s="1"/>
  <c r="X185" i="2"/>
  <c r="Y185" i="2" s="1"/>
  <c r="W174" i="2"/>
  <c r="W175" i="2"/>
  <c r="X174" i="2"/>
  <c r="Y174" i="2" s="1"/>
  <c r="X175" i="2"/>
  <c r="Y175" i="2" s="1"/>
  <c r="W118" i="2"/>
  <c r="W157" i="2"/>
  <c r="W150" i="2"/>
  <c r="W115" i="2"/>
  <c r="X81" i="2"/>
  <c r="Y81" i="2" s="1"/>
  <c r="W74" i="2"/>
  <c r="W156" i="2"/>
  <c r="X117" i="2"/>
  <c r="Y117" i="2" s="1"/>
  <c r="W103" i="2"/>
  <c r="W152" i="2"/>
  <c r="X67" i="2"/>
  <c r="Y67" i="2" s="1"/>
  <c r="W60" i="2"/>
  <c r="W154" i="2"/>
  <c r="W145" i="2"/>
  <c r="W34" i="2"/>
  <c r="W149" i="2"/>
  <c r="W85" i="2"/>
  <c r="W153" i="2"/>
  <c r="W148" i="2"/>
  <c r="W80" i="2"/>
  <c r="W155" i="2"/>
  <c r="W68" i="2"/>
  <c r="W87" i="2"/>
  <c r="W151" i="2"/>
  <c r="W111" i="2"/>
  <c r="W105" i="2"/>
  <c r="W144" i="2"/>
  <c r="W44" i="2"/>
  <c r="W146" i="2"/>
  <c r="W37" i="2"/>
  <c r="W147" i="2"/>
  <c r="X98" i="2"/>
  <c r="Y98" i="2" s="1"/>
  <c r="X52" i="2"/>
  <c r="Y52" i="2" s="1"/>
  <c r="X59" i="2"/>
  <c r="Y59" i="2" s="1"/>
  <c r="X47" i="2"/>
  <c r="Y47" i="2" s="1"/>
  <c r="X58" i="2"/>
  <c r="Y58" i="2" s="1"/>
  <c r="X80" i="2"/>
  <c r="Y80" i="2" s="1"/>
  <c r="X127" i="2"/>
  <c r="Y127" i="2" s="1"/>
  <c r="X38" i="2"/>
  <c r="Y38" i="2" s="1"/>
  <c r="X155" i="2"/>
  <c r="Y155" i="2" s="1"/>
  <c r="X109" i="2"/>
  <c r="Y109" i="2" s="1"/>
  <c r="X86" i="2"/>
  <c r="Y86" i="2" s="1"/>
  <c r="X124" i="2"/>
  <c r="Y124" i="2" s="1"/>
  <c r="X122" i="2"/>
  <c r="Y122" i="2" s="1"/>
  <c r="X149" i="2"/>
  <c r="Y149" i="2" s="1"/>
  <c r="X90" i="2"/>
  <c r="Y90" i="2" s="1"/>
  <c r="X152" i="2"/>
  <c r="Y152" i="2" s="1"/>
  <c r="X33" i="2"/>
  <c r="Y33" i="2" s="1"/>
  <c r="X154" i="2"/>
  <c r="Y154" i="2" s="1"/>
  <c r="X147" i="2"/>
  <c r="Y147" i="2" s="1"/>
  <c r="X157" i="2"/>
  <c r="Y157" i="2" s="1"/>
  <c r="X55" i="2"/>
  <c r="Y55" i="2" s="1"/>
  <c r="X51" i="2"/>
  <c r="Y51" i="2" s="1"/>
  <c r="X92" i="2"/>
  <c r="Y92" i="2" s="1"/>
  <c r="X151" i="2"/>
  <c r="Y151" i="2" s="1"/>
  <c r="X85" i="2"/>
  <c r="Y85" i="2" s="1"/>
  <c r="X53" i="2"/>
  <c r="Y53" i="2" s="1"/>
  <c r="X91" i="2"/>
  <c r="Y91" i="2" s="1"/>
  <c r="X39" i="2"/>
  <c r="Y39" i="2" s="1"/>
  <c r="X50" i="2"/>
  <c r="Y50" i="2" s="1"/>
  <c r="X126" i="2"/>
  <c r="Y126" i="2" s="1"/>
  <c r="X83" i="2"/>
  <c r="Y83" i="2" s="1"/>
  <c r="X148" i="2"/>
  <c r="Y148" i="2" s="1"/>
  <c r="X115" i="2"/>
  <c r="Y115" i="2" s="1"/>
  <c r="X44" i="2"/>
  <c r="Y44" i="2" s="1"/>
  <c r="X118" i="2"/>
  <c r="Y118" i="2" s="1"/>
  <c r="X104" i="2"/>
  <c r="Y104" i="2" s="1"/>
  <c r="X40" i="2"/>
  <c r="Y40" i="2" s="1"/>
  <c r="X41" i="2"/>
  <c r="Y41" i="2" s="1"/>
  <c r="X42" i="2"/>
  <c r="Y42" i="2" s="1"/>
  <c r="X114" i="2"/>
  <c r="Y114" i="2" s="1"/>
  <c r="X77" i="2"/>
  <c r="Y77" i="2" s="1"/>
  <c r="X107" i="2"/>
  <c r="Y107" i="2" s="1"/>
  <c r="X106" i="2"/>
  <c r="Y106" i="2" s="1"/>
  <c r="X145" i="2"/>
  <c r="Y145" i="2" s="1"/>
  <c r="X121" i="2"/>
  <c r="Y121" i="2" s="1"/>
  <c r="X32" i="2"/>
  <c r="Y32" i="2" s="1"/>
  <c r="X100" i="2"/>
  <c r="Y100" i="2" s="1"/>
  <c r="X61" i="2"/>
  <c r="Y61" i="2" s="1"/>
  <c r="X113" i="2"/>
  <c r="Y113" i="2" s="1"/>
  <c r="X105" i="2"/>
  <c r="Y105" i="2" s="1"/>
  <c r="X36" i="2"/>
  <c r="Y36" i="2" s="1"/>
  <c r="X84" i="2"/>
  <c r="Y84" i="2" s="1"/>
  <c r="X63" i="2"/>
  <c r="Y63" i="2" s="1"/>
  <c r="X73" i="2"/>
  <c r="Y73" i="2" s="1"/>
  <c r="X72" i="2"/>
  <c r="Y72" i="2" s="1"/>
  <c r="X112" i="2"/>
  <c r="Y112" i="2" s="1"/>
  <c r="X64" i="2"/>
  <c r="Y64" i="2" s="1"/>
  <c r="X34" i="2"/>
  <c r="Y34" i="2" s="1"/>
  <c r="X95" i="2"/>
  <c r="Y95" i="2" s="1"/>
  <c r="X156" i="2"/>
  <c r="Y156" i="2" s="1"/>
  <c r="X153" i="2"/>
  <c r="Y153" i="2" s="1"/>
  <c r="X71" i="2"/>
  <c r="Y71" i="2" s="1"/>
  <c r="X54" i="2"/>
  <c r="Y54" i="2" s="1"/>
  <c r="X56" i="2"/>
  <c r="Y56" i="2" s="1"/>
  <c r="X49" i="2"/>
  <c r="Y49" i="2" s="1"/>
  <c r="X123" i="2"/>
  <c r="Y123" i="2" s="1"/>
  <c r="X144" i="2"/>
  <c r="X68" i="2"/>
  <c r="Y68" i="2" s="1"/>
  <c r="X146" i="2"/>
  <c r="Y146" i="2" s="1"/>
  <c r="X43" i="2"/>
  <c r="Y43" i="2" s="1"/>
  <c r="X65" i="2"/>
  <c r="Y65" i="2" s="1"/>
  <c r="X62" i="2"/>
  <c r="Y62" i="2" s="1"/>
  <c r="X74" i="2"/>
  <c r="Y74" i="2" s="1"/>
  <c r="X97" i="2"/>
  <c r="Y97" i="2" s="1"/>
  <c r="X150" i="2"/>
  <c r="Y150" i="2" s="1"/>
  <c r="X116" i="2"/>
  <c r="Y116" i="2" s="1"/>
  <c r="X35" i="2"/>
  <c r="Y35" i="2" s="1"/>
  <c r="X110" i="2"/>
  <c r="Y110" i="2" s="1"/>
  <c r="X78" i="2"/>
  <c r="Y78" i="2" s="1"/>
  <c r="X60" i="2"/>
  <c r="Y60" i="2" s="1"/>
  <c r="X87" i="2"/>
  <c r="Y87" i="2" s="1"/>
  <c r="X37" i="2"/>
  <c r="Y37" i="2" s="1"/>
  <c r="X88" i="2"/>
  <c r="Y88" i="2" s="1"/>
  <c r="X119" i="2"/>
  <c r="Y119" i="2" s="1"/>
  <c r="X70" i="2"/>
  <c r="Y70" i="2" s="1"/>
  <c r="X66" i="2"/>
  <c r="Y66" i="2" s="1"/>
  <c r="W112" i="2"/>
  <c r="W59" i="2"/>
  <c r="W89" i="2"/>
  <c r="W92" i="2"/>
  <c r="W62" i="2"/>
  <c r="W63" i="2"/>
  <c r="W83" i="2"/>
  <c r="W64" i="2"/>
  <c r="W51" i="2"/>
  <c r="W52" i="2"/>
  <c r="W99" i="2"/>
  <c r="W100" i="2"/>
  <c r="W98" i="2"/>
  <c r="W102" i="2"/>
  <c r="W125" i="2"/>
  <c r="W91" i="2"/>
  <c r="W86" i="2"/>
  <c r="W93" i="2"/>
  <c r="W97" i="2"/>
  <c r="W55" i="2"/>
  <c r="W117" i="2"/>
  <c r="W116" i="2"/>
  <c r="W43" i="2"/>
  <c r="W38" i="2"/>
  <c r="W76" i="2"/>
  <c r="W67" i="2"/>
  <c r="W88" i="2"/>
  <c r="W40" i="2"/>
  <c r="W90" i="2"/>
  <c r="W65" i="2"/>
  <c r="W58" i="2"/>
  <c r="W32" i="2"/>
  <c r="W48" i="2"/>
  <c r="W124" i="2"/>
  <c r="W49" i="2"/>
  <c r="W121" i="2"/>
  <c r="W127" i="2"/>
  <c r="W46" i="2"/>
  <c r="W78" i="2"/>
  <c r="W66" i="2"/>
  <c r="W42" i="2"/>
  <c r="W39" i="2"/>
  <c r="W41" i="2"/>
  <c r="W107" i="2"/>
  <c r="W47" i="2"/>
  <c r="W109" i="2"/>
  <c r="W114" i="2"/>
  <c r="W35" i="2"/>
  <c r="W69" i="2"/>
  <c r="W113" i="2"/>
  <c r="V168" i="2"/>
  <c r="V169" i="2"/>
  <c r="X89" i="2"/>
  <c r="Y89" i="2" s="1"/>
  <c r="X120" i="2"/>
  <c r="Y120" i="2" s="1"/>
  <c r="X75" i="2"/>
  <c r="Y75" i="2" s="1"/>
  <c r="W96" i="2"/>
  <c r="W56" i="2"/>
  <c r="W126" i="2"/>
  <c r="W71" i="2"/>
  <c r="W95" i="2"/>
  <c r="W72" i="2"/>
  <c r="X101" i="2"/>
  <c r="Y101" i="2" s="1"/>
  <c r="X76" i="2"/>
  <c r="Y76" i="2" s="1"/>
  <c r="X108" i="2"/>
  <c r="Y108" i="2" s="1"/>
  <c r="W36" i="2"/>
  <c r="W104" i="2"/>
  <c r="W50" i="2"/>
  <c r="W82" i="2"/>
  <c r="W53" i="2"/>
  <c r="W108" i="2"/>
  <c r="X96" i="2"/>
  <c r="Y96" i="2" s="1"/>
  <c r="X46" i="2"/>
  <c r="Y46" i="2" s="1"/>
  <c r="X48" i="2"/>
  <c r="Y48" i="2" s="1"/>
  <c r="X99" i="2"/>
  <c r="Y99" i="2" s="1"/>
  <c r="X134" i="2"/>
  <c r="Y134" i="2" s="1"/>
  <c r="W84" i="2"/>
  <c r="W70" i="2"/>
  <c r="W120" i="2"/>
  <c r="W106" i="2"/>
  <c r="W54" i="2"/>
  <c r="W73" i="2"/>
  <c r="X69" i="2"/>
  <c r="Y69" i="2" s="1"/>
  <c r="X82" i="2"/>
  <c r="Y82" i="2" s="1"/>
  <c r="X125" i="2"/>
  <c r="Y125" i="2" s="1"/>
  <c r="X94" i="2"/>
  <c r="Y94" i="2" s="1"/>
  <c r="X102" i="2"/>
  <c r="Y102" i="2" s="1"/>
  <c r="W119" i="2"/>
  <c r="W33" i="2"/>
  <c r="W75" i="2"/>
  <c r="W81" i="2"/>
  <c r="W122" i="2"/>
  <c r="W110" i="2"/>
  <c r="W94" i="2"/>
  <c r="W77" i="2"/>
  <c r="X103" i="2"/>
  <c r="Y103" i="2" s="1"/>
  <c r="X111" i="2"/>
  <c r="Y111" i="2" s="1"/>
  <c r="W134" i="2"/>
  <c r="W123" i="2"/>
  <c r="W61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<sst xmlns="http://schemas.openxmlformats.org/spreadsheetml/2006/main" count="2039" uniqueCount="174">
  <si>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</si>
  <si>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</si>
  <si>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</si>
  <si>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</si>
  <si>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</si>
  <si>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</si>
  <si>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</si>
  <si>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</si>
  <si>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</si>
  <si>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</si>
  <si>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</si>
  <si>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</si>
  <si>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</si>
  <si>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</si>
  <si>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</si>
  <si>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</si>
  <si>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</si>
  <si>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</si>
  <si>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</si>
  <si>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</si>
  <si>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</si>
  <si>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</si>
  <si>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</si>
  <si>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</si>
  <si>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</si>
  <si>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</si>
  <si>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</si>
  <si>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</si>
  <si>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</si>
  <si>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</si>
  <si>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</si>
  <si>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</si>
  <si>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</si>
  <si>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</si>
  <si>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</si>
  <si>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</si>
  <si>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</si>
  <si>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</si>
  <si>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</si>
  <si>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</si>
  <si>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</si>
  <si>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</si>
  <si>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</si>
  <si>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</si>
  <si>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</si>
  <si>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</si>
  <si>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</si>
  <si>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</si>
  <si>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</si>
  <si>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</si>
  <si>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</si>
  <si>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</si>
  <si>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</si>
  <si>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</si>
  <si>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</si>
  <si>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</si>
  <si>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</si>
  <si>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</si>
  <si>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</si>
  <si>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</si>
  <si>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</si>
  <si>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</si>
  <si>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</si>
  <si>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</si>
  <si>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</si>
  <si>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</si>
  <si>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</si>
  <si>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</si>
  <si>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</si>
  <si>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</si>
  <si>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</si>
  <si>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</si>
  <si>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</si>
  <si>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</si>
  <si>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</si>
  <si>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</si>
  <si>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</si>
  <si>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</si>
  <si>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</si>
  <si>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</si>
  <si>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</si>
  <si>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</si>
  <si>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</si>
  <si>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</si>
  <si>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</si>
  <si>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ISST 9.20.14 1</t>
  </si>
  <si>
    <t>ISST 10.13.14 2</t>
  </si>
  <si>
    <t>ISST 8.20.14 3</t>
  </si>
  <si>
    <t>ISST 5.19.13 2</t>
  </si>
  <si>
    <t>ISST 7.19.13 1</t>
  </si>
  <si>
    <t>ISST 5.19.13 1</t>
  </si>
  <si>
    <t>ISST 8.20.14 2</t>
  </si>
  <si>
    <t>ISST 6.23.14</t>
  </si>
  <si>
    <t>ISST 7.22.14 2</t>
  </si>
  <si>
    <t>ISST 2.15.14 3</t>
  </si>
  <si>
    <t>ISST 8.20.14 1</t>
  </si>
  <si>
    <t>ISST 10.31.14 3</t>
  </si>
  <si>
    <t>ISST 7.22.14 3</t>
  </si>
  <si>
    <t>ISST 9.20.14 3</t>
  </si>
  <si>
    <t>ISST 9.20.14 2</t>
  </si>
  <si>
    <t>ISST 1.20.14 2</t>
  </si>
  <si>
    <t>ISST 5.19.13 3</t>
  </si>
  <si>
    <t>ISST 6.23.14 3</t>
  </si>
  <si>
    <t>ISST 7.19.13 2</t>
  </si>
  <si>
    <t>ISST 5.29.14 2</t>
  </si>
  <si>
    <t>ISST 6.23.13 3</t>
  </si>
  <si>
    <t>ISST 6.23.14 1</t>
  </si>
  <si>
    <t>ISST 1.20.14 1</t>
  </si>
  <si>
    <t>ISST 4.21.13 3</t>
  </si>
  <si>
    <t>ISST 5.29.14 3</t>
  </si>
  <si>
    <t>ISST 8.16.13</t>
  </si>
  <si>
    <t>ISST 5.29.14 1</t>
  </si>
  <si>
    <t>ISST 4.21.13 1</t>
  </si>
  <si>
    <t>ISST 3.17.13 3</t>
  </si>
  <si>
    <t>ISST 2.15.14 1</t>
  </si>
  <si>
    <t>ISST 7.19.13 3</t>
  </si>
  <si>
    <t>ISST 3.17.13 1</t>
  </si>
  <si>
    <t>ISST 6.23.13 1</t>
  </si>
  <si>
    <t>ISST 2.15.14 2</t>
  </si>
  <si>
    <t>ISST 7.22.14 1</t>
  </si>
  <si>
    <t>ISST 1.20.14 3</t>
  </si>
  <si>
    <t>ISST 3.17.13 2</t>
  </si>
  <si>
    <t>WC3 300</t>
  </si>
  <si>
    <t>WC3 822</t>
  </si>
  <si>
    <t>WC3 824</t>
  </si>
  <si>
    <t>WC3 538 new</t>
  </si>
  <si>
    <t>WC3 751.5</t>
  </si>
  <si>
    <t>WC3 496 new</t>
  </si>
  <si>
    <t>WC3 450 new</t>
  </si>
  <si>
    <t>WC3 292</t>
  </si>
  <si>
    <t>WC3 294</t>
  </si>
  <si>
    <t>WC3 296</t>
  </si>
  <si>
    <t>WC3 298</t>
  </si>
  <si>
    <t>WC3 501</t>
  </si>
  <si>
    <t>WC3 503</t>
  </si>
  <si>
    <t>WC3 505</t>
  </si>
  <si>
    <t>WC3 507</t>
  </si>
  <si>
    <t>WC3 509</t>
  </si>
  <si>
    <t>WC3 511</t>
  </si>
  <si>
    <t>WC3 513</t>
  </si>
  <si>
    <t>WC3 515</t>
  </si>
  <si>
    <t>WC3 517</t>
  </si>
  <si>
    <t>WC3 519</t>
  </si>
  <si>
    <t>WC3 521</t>
  </si>
  <si>
    <t>WC3 523</t>
  </si>
  <si>
    <t>WC3 533</t>
  </si>
  <si>
    <t>WC3 535</t>
  </si>
  <si>
    <t>WC3 537</t>
  </si>
  <si>
    <t>WC3 541</t>
  </si>
  <si>
    <t>WC3 543</t>
  </si>
  <si>
    <t>WC3 539</t>
  </si>
  <si>
    <t>WC3 545</t>
  </si>
  <si>
    <t>WC3 547</t>
  </si>
  <si>
    <t>WC3 549</t>
  </si>
  <si>
    <t>WC3 551</t>
  </si>
  <si>
    <t>WC3 553</t>
  </si>
  <si>
    <t>WC3 555</t>
  </si>
  <si>
    <t>WC3 557</t>
  </si>
  <si>
    <t>Ampl44</t>
  </si>
  <si>
    <t>Area44</t>
  </si>
  <si>
    <t>d13C_12C</t>
  </si>
  <si>
    <t>d18O_16O</t>
  </si>
  <si>
    <t>Time</t>
  </si>
  <si>
    <t>Name</t>
  </si>
  <si>
    <t>Comment</t>
  </si>
  <si>
    <t>yellow cap</t>
  </si>
  <si>
    <t>green cap</t>
  </si>
  <si>
    <t>yellow cap no acid</t>
  </si>
  <si>
    <t>yellow cap: possible pool calcite</t>
  </si>
  <si>
    <t>white cap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</si>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</sst>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4.4026416895108937</c:v>
                </c:pt>
                <c:pt idx="1">
                  <c:v>-2.9594055403260713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-1.5679712956283365</c:v>
                </c:pt>
                <c:pt idx="1">
                  <c:v>-22.516814197085559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  <c:pt idx="4">
                  <c:v>37</c:v>
                </c:pt>
                <c:pt idx="5">
                  <c:v>38</c:v>
                </c:pt>
                <c:pt idx="6">
                  <c:v>49</c:v>
                </c:pt>
                <c:pt idx="7">
                  <c:v>50</c:v>
                </c:pt>
                <c:pt idx="8">
                  <c:v>61</c:v>
                </c:pt>
                <c:pt idx="9">
                  <c:v>62</c:v>
                </c:pt>
                <c:pt idx="10">
                  <c:v>73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7.0575000000000001</c:v>
                </c:pt>
                <c:pt idx="1">
                  <c:v>7.0969999999999995</c:v>
                </c:pt>
                <c:pt idx="2">
                  <c:v>7.1535000000000002</c:v>
                </c:pt>
                <c:pt idx="3">
                  <c:v>7.157</c:v>
                </c:pt>
                <c:pt idx="4">
                  <c:v>7.0570000000000004</c:v>
                </c:pt>
                <c:pt idx="5">
                  <c:v>7.2084999999999999</c:v>
                </c:pt>
                <c:pt idx="6">
                  <c:v>7.1509999999999998</c:v>
                </c:pt>
                <c:pt idx="7">
                  <c:v>7.1884999999999994</c:v>
                </c:pt>
                <c:pt idx="8">
                  <c:v>7.2125000000000004</c:v>
                </c:pt>
                <c:pt idx="9">
                  <c:v>7.1694999999999993</c:v>
                </c:pt>
                <c:pt idx="10">
                  <c:v>7.2045000000000003</c:v>
                </c:pt>
                <c:pt idx="11">
                  <c:v>7.0209999999999999</c:v>
                </c:pt>
                <c:pt idx="12">
                  <c:v>7.1760000000000002</c:v>
                </c:pt>
                <c:pt idx="13">
                  <c:v>7.1669999999999998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4"/>
                <c:pt idx="0">
                  <c:v>48.4</c:v>
                </c:pt>
                <c:pt idx="1">
                  <c:v>27.4</c:v>
                </c:pt>
                <c:pt idx="2">
                  <c:v>40.3</c:v>
                </c:pt>
                <c:pt idx="3">
                  <c:v>24.3</c:v>
                </c:pt>
                <c:pt idx="4">
                  <c:v>46.0</c:v>
                </c:pt>
                <c:pt idx="5">
                  <c:v>47.3</c:v>
                </c:pt>
                <c:pt idx="6">
                  <c:v>106.7</c:v>
                </c:pt>
                <c:pt idx="7">
                  <c:v>76.6</c:v>
                </c:pt>
                <c:pt idx="8">
                  <c:v>62.5</c:v>
                </c:pt>
                <c:pt idx="9">
                  <c:v>46.3</c:v>
                </c:pt>
                <c:pt idx="10">
                  <c:v>72.5</c:v>
                </c:pt>
                <c:pt idx="11">
                  <c:v>124.5</c:v>
                </c:pt>
                <c:pt idx="12">
                  <c:v>44.0</c:v>
                </c:pt>
                <c:pt idx="13">
                  <c:v>63.2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-3.5630000000000002</c:v>
                </c:pt>
                <c:pt idx="1">
                  <c:v>-3.4590000000000001</c:v>
                </c:pt>
                <c:pt idx="2">
                  <c:v>-3.4180000000000001</c:v>
                </c:pt>
                <c:pt idx="3">
                  <c:v>-3.3899999999999997</c:v>
                </c:pt>
                <c:pt idx="4">
                  <c:v>-3.371</c:v>
                </c:pt>
                <c:pt idx="5">
                  <c:v>-3.4584999999999999</c:v>
                </c:pt>
                <c:pt idx="6">
                  <c:v>-3.3310000000000004</c:v>
                </c:pt>
                <c:pt idx="7">
                  <c:v>-3.3695000000000004</c:v>
                </c:pt>
                <c:pt idx="8">
                  <c:v>-3.3624999999999998</c:v>
                </c:pt>
                <c:pt idx="9">
                  <c:v>-3.38</c:v>
                </c:pt>
                <c:pt idx="10">
                  <c:v>-3.3725000000000001</c:v>
                </c:pt>
                <c:pt idx="11">
                  <c:v>-3.4159999999999999</c:v>
                </c:pt>
                <c:pt idx="12">
                  <c:v>-3.3090000000000002</c:v>
                </c:pt>
                <c:pt idx="13">
                  <c:v>-3.3494999999999999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  <c:pt idx="4">
                  <c:v>37</c:v>
                </c:pt>
                <c:pt idx="5">
                  <c:v>38</c:v>
                </c:pt>
                <c:pt idx="6">
                  <c:v>49</c:v>
                </c:pt>
                <c:pt idx="7">
                  <c:v>50</c:v>
                </c:pt>
                <c:pt idx="8">
                  <c:v>61</c:v>
                </c:pt>
                <c:pt idx="9">
                  <c:v>62</c:v>
                </c:pt>
                <c:pt idx="10">
                  <c:v>73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-3.5630000000000002</c:v>
                </c:pt>
                <c:pt idx="1">
                  <c:v>-3.4590000000000001</c:v>
                </c:pt>
                <c:pt idx="2">
                  <c:v>-3.4180000000000001</c:v>
                </c:pt>
                <c:pt idx="3">
                  <c:v>-3.3899999999999997</c:v>
                </c:pt>
                <c:pt idx="4">
                  <c:v>-3.371</c:v>
                </c:pt>
                <c:pt idx="5">
                  <c:v>-3.4584999999999999</c:v>
                </c:pt>
                <c:pt idx="6">
                  <c:v>-3.3310000000000004</c:v>
                </c:pt>
                <c:pt idx="7">
                  <c:v>-3.3695000000000004</c:v>
                </c:pt>
                <c:pt idx="8">
                  <c:v>-3.3624999999999998</c:v>
                </c:pt>
                <c:pt idx="9">
                  <c:v>-3.38</c:v>
                </c:pt>
                <c:pt idx="10">
                  <c:v>-3.3725000000000001</c:v>
                </c:pt>
                <c:pt idx="11">
                  <c:v>-3.4159999999999999</c:v>
                </c:pt>
                <c:pt idx="12">
                  <c:v>-3.3090000000000002</c:v>
                </c:pt>
                <c:pt idx="13">
                  <c:v>-3.3494999999999999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4"/>
                <c:pt idx="0">
                  <c:v>48.4</c:v>
                </c:pt>
                <c:pt idx="1">
                  <c:v>27.4</c:v>
                </c:pt>
                <c:pt idx="2">
                  <c:v>40.3</c:v>
                </c:pt>
                <c:pt idx="3">
                  <c:v>24.3</c:v>
                </c:pt>
                <c:pt idx="4">
                  <c:v>46.0</c:v>
                </c:pt>
                <c:pt idx="5">
                  <c:v>47.3</c:v>
                </c:pt>
                <c:pt idx="6">
                  <c:v>106.7</c:v>
                </c:pt>
                <c:pt idx="7">
                  <c:v>76.6</c:v>
                </c:pt>
                <c:pt idx="8">
                  <c:v>62.5</c:v>
                </c:pt>
                <c:pt idx="9">
                  <c:v>46.3</c:v>
                </c:pt>
                <c:pt idx="10">
                  <c:v>72.5</c:v>
                </c:pt>
                <c:pt idx="11">
                  <c:v>124.5</c:v>
                </c:pt>
                <c:pt idx="12">
                  <c:v>44.0</c:v>
                </c:pt>
                <c:pt idx="13">
                  <c:v>63.2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7.0575000000000001</c:v>
                </c:pt>
                <c:pt idx="1">
                  <c:v>7.0969999999999995</c:v>
                </c:pt>
                <c:pt idx="2">
                  <c:v>7.1535000000000002</c:v>
                </c:pt>
                <c:pt idx="3">
                  <c:v>7.157</c:v>
                </c:pt>
                <c:pt idx="4">
                  <c:v>7.0570000000000004</c:v>
                </c:pt>
                <c:pt idx="5">
                  <c:v>7.2084999999999999</c:v>
                </c:pt>
                <c:pt idx="6">
                  <c:v>7.1509999999999998</c:v>
                </c:pt>
                <c:pt idx="7">
                  <c:v>7.1884999999999994</c:v>
                </c:pt>
                <c:pt idx="8">
                  <c:v>7.2125000000000004</c:v>
                </c:pt>
                <c:pt idx="9">
                  <c:v>7.1694999999999993</c:v>
                </c:pt>
                <c:pt idx="10">
                  <c:v>7.2045000000000003</c:v>
                </c:pt>
                <c:pt idx="11">
                  <c:v>7.0209999999999999</c:v>
                </c:pt>
                <c:pt idx="12">
                  <c:v>7.1760000000000002</c:v>
                </c:pt>
                <c:pt idx="13">
                  <c:v>7.1669999999999998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39220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4.140625" style="9" bestFit="1" customWidth="1"/>
    <col min="2" max="2" width="10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6.42578125" style="9" customWidth="1"/>
    <col min="9" max="9" width="5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4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42322</v>
      </c>
      <c r="C2" s="69">
        <v>8</v>
      </c>
      <c r="E2" s="64"/>
      <c r="F2" s="64"/>
      <c r="H2" s="39">
        <v>47.896000000000001</v>
      </c>
      <c r="I2" s="39">
        <v>-6.669365992208264</v>
      </c>
      <c r="J2" s="39">
        <v>5.5196943762235585E-2</v>
      </c>
      <c r="K2" s="61">
        <v>25.4812297615841</v>
      </c>
      <c r="L2" s="39">
        <v>4.4761799844743398E-2</v>
      </c>
      <c r="M2" s="61" t="s">
        <v>170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87</v>
      </c>
      <c r="B3" s="70">
        <v>42322</v>
      </c>
      <c r="C3" s="69">
        <v>10</v>
      </c>
      <c r="E3" s="64"/>
      <c r="F3" s="64"/>
      <c r="H3" s="39">
        <v>122.88500000000001</v>
      </c>
      <c r="I3" s="39">
        <v>-7.2122041396912362</v>
      </c>
      <c r="J3" s="39">
        <v>5.5196943762235585E-2</v>
      </c>
      <c r="K3" s="61">
        <v>25.492617946556368</v>
      </c>
      <c r="L3" s="39">
        <v>4.4761799844743398E-2</v>
      </c>
      <c r="M3" s="61" t="s">
        <v>170</v>
      </c>
      <c r="O3" s="9">
        <v>50</v>
      </c>
      <c r="P3" s="9">
        <v>2</v>
      </c>
      <c r="Q3" s="9" t="s">
        <v>87</v>
      </c>
    </row>
    <row r="4" spans="1:18" x14ac:dyDescent="0.2">
      <c r="A4" s="9" t="s">
        <v>88</v>
      </c>
      <c r="B4" s="70">
        <v>42322</v>
      </c>
      <c r="C4" s="69">
        <v>11</v>
      </c>
      <c r="E4" s="64"/>
      <c r="F4" s="64"/>
      <c r="H4" s="39">
        <v>115.724</v>
      </c>
      <c r="I4" s="39">
        <v>-4.0628512798537688</v>
      </c>
      <c r="J4" s="39">
        <v>5.5196943762235585E-2</v>
      </c>
      <c r="K4" s="61">
        <v>26.257045669117787</v>
      </c>
      <c r="L4" s="39">
        <v>4.4761799844743398E-2</v>
      </c>
      <c r="M4" s="61" t="s">
        <v>170</v>
      </c>
      <c r="O4" s="9">
        <v>50</v>
      </c>
      <c r="P4" s="9">
        <v>2</v>
      </c>
      <c r="Q4" s="9" t="s">
        <v>88</v>
      </c>
    </row>
    <row r="5" spans="1:18" x14ac:dyDescent="0.2">
      <c r="A5" s="9" t="s">
        <v>89</v>
      </c>
      <c r="B5" s="70">
        <v>42322</v>
      </c>
      <c r="C5" s="69">
        <v>12</v>
      </c>
      <c r="E5" s="64"/>
      <c r="F5" s="64"/>
      <c r="H5" s="39">
        <v>32.473999999999997</v>
      </c>
      <c r="I5" s="39">
        <v>-6.5003189910738204</v>
      </c>
      <c r="J5" s="39">
        <v>5.5196943762235585E-2</v>
      </c>
      <c r="K5" s="61">
        <v>25.429176313601047</v>
      </c>
      <c r="L5" s="39">
        <v>4.4761799844743398E-2</v>
      </c>
      <c r="M5" s="61" t="s">
        <v>170</v>
      </c>
      <c r="O5" s="9">
        <v>50</v>
      </c>
      <c r="P5" s="9">
        <v>2</v>
      </c>
      <c r="Q5" s="9" t="s">
        <v>89</v>
      </c>
    </row>
    <row r="6" spans="1:18" x14ac:dyDescent="0.2">
      <c r="A6" s="9" t="s">
        <v>90</v>
      </c>
      <c r="B6" s="70">
        <v>42322</v>
      </c>
      <c r="C6" s="69">
        <v>15</v>
      </c>
      <c r="E6" s="64"/>
      <c r="F6" s="64"/>
      <c r="H6" s="39">
        <v>96.356999999999999</v>
      </c>
      <c r="I6" s="39">
        <v>-4.1433338364776349</v>
      </c>
      <c r="J6" s="39">
        <v>5.5196943762235585E-2</v>
      </c>
      <c r="K6" s="61">
        <v>26.123035753880711</v>
      </c>
      <c r="L6" s="39">
        <v>4.4761799844743398E-2</v>
      </c>
      <c r="M6" s="61" t="s">
        <v>170</v>
      </c>
      <c r="O6" s="9">
        <v>50</v>
      </c>
      <c r="P6" s="9">
        <v>2</v>
      </c>
      <c r="Q6" s="9" t="s">
        <v>90</v>
      </c>
    </row>
    <row r="7" spans="1:18" x14ac:dyDescent="0.2">
      <c r="A7" s="9" t="s">
        <v>91</v>
      </c>
      <c r="B7" s="70">
        <v>42322</v>
      </c>
      <c r="C7" s="69">
        <v>16</v>
      </c>
      <c r="E7" s="64"/>
      <c r="F7" s="64"/>
      <c r="H7" s="39">
        <v>167.672</v>
      </c>
      <c r="I7" s="39">
        <v>-7.3982584921119621</v>
      </c>
      <c r="J7" s="39">
        <v>5.5196943762235585E-2</v>
      </c>
      <c r="K7" s="61">
        <v>25.385267607705352</v>
      </c>
      <c r="L7" s="39">
        <v>4.4761799844743398E-2</v>
      </c>
      <c r="M7" s="61" t="s">
        <v>170</v>
      </c>
      <c r="O7" s="9">
        <v>50</v>
      </c>
      <c r="P7" s="9">
        <v>2</v>
      </c>
      <c r="Q7" s="9" t="s">
        <v>91</v>
      </c>
    </row>
    <row r="8" spans="1:18" x14ac:dyDescent="0.2">
      <c r="A8" s="9" t="s">
        <v>92</v>
      </c>
      <c r="B8" s="70">
        <v>42322</v>
      </c>
      <c r="C8" s="69">
        <v>17</v>
      </c>
      <c r="E8" s="64"/>
      <c r="F8" s="64"/>
      <c r="H8" s="39">
        <v>106.709</v>
      </c>
      <c r="I8" s="39">
        <v>-5.0413624508642139</v>
      </c>
      <c r="J8" s="39">
        <v>5.5196943762235585E-2</v>
      </c>
      <c r="K8" s="61">
        <v>26.111007805351825</v>
      </c>
      <c r="L8" s="39">
        <v>4.4761799844743398E-2</v>
      </c>
      <c r="M8" s="61" t="s">
        <v>170</v>
      </c>
      <c r="O8" s="9">
        <v>50</v>
      </c>
      <c r="P8" s="9">
        <v>2</v>
      </c>
      <c r="Q8" s="9" t="s">
        <v>92</v>
      </c>
    </row>
    <row r="9" spans="1:18" x14ac:dyDescent="0.2">
      <c r="A9" s="9" t="s">
        <v>94</v>
      </c>
      <c r="B9" s="70">
        <v>42322</v>
      </c>
      <c r="C9" s="69">
        <v>19</v>
      </c>
      <c r="E9" s="64"/>
      <c r="F9" s="64"/>
      <c r="H9" s="39">
        <v>95.393000000000001</v>
      </c>
      <c r="I9" s="39">
        <v>-4.9601408537077818</v>
      </c>
      <c r="J9" s="39">
        <v>5.5196943762235585E-2</v>
      </c>
      <c r="K9" s="61">
        <v>25.911650788813748</v>
      </c>
      <c r="L9" s="39">
        <v>4.4761799844743398E-2</v>
      </c>
      <c r="M9" s="61" t="s">
        <v>170</v>
      </c>
      <c r="O9" s="9">
        <v>50</v>
      </c>
      <c r="P9" s="9">
        <v>2</v>
      </c>
      <c r="Q9" s="9" t="s">
        <v>94</v>
      </c>
    </row>
    <row r="10" spans="1:18" x14ac:dyDescent="0.2">
      <c r="A10" s="9" t="s">
        <v>96</v>
      </c>
      <c r="B10" s="70">
        <v>42322</v>
      </c>
      <c r="C10" s="69">
        <v>21</v>
      </c>
      <c r="E10" s="64"/>
      <c r="F10" s="64"/>
      <c r="H10" s="39">
        <v>163.28899999999999</v>
      </c>
      <c r="I10" s="39">
        <v>-6.3237378490158198</v>
      </c>
      <c r="J10" s="39">
        <v>5.5196943762235585E-2</v>
      </c>
      <c r="K10" s="61">
        <v>26.053863893564177</v>
      </c>
      <c r="L10" s="39">
        <v>4.4761799844743398E-2</v>
      </c>
      <c r="M10" s="61" t="s">
        <v>170</v>
      </c>
      <c r="O10" s="9">
        <v>50</v>
      </c>
      <c r="P10" s="9">
        <v>2</v>
      </c>
      <c r="Q10" s="9" t="s">
        <v>96</v>
      </c>
    </row>
    <row r="11" spans="1:18" x14ac:dyDescent="0.2">
      <c r="A11" s="9" t="s">
        <v>98</v>
      </c>
      <c r="B11" s="70">
        <v>42322</v>
      </c>
      <c r="C11" s="69">
        <v>23</v>
      </c>
      <c r="E11" s="64"/>
      <c r="F11" s="64"/>
      <c r="H11" s="39">
        <v>117.732</v>
      </c>
      <c r="I11" s="39">
        <v>-6.7161035410641974</v>
      </c>
      <c r="J11" s="39">
        <v>5.5196943762235585E-2</v>
      </c>
      <c r="K11" s="61">
        <v>25.692630128039891</v>
      </c>
      <c r="L11" s="39">
        <v>4.4761799844743398E-2</v>
      </c>
      <c r="M11" s="61" t="s">
        <v>170</v>
      </c>
      <c r="O11" s="9">
        <v>50</v>
      </c>
      <c r="P11" s="9">
        <v>2</v>
      </c>
      <c r="Q11" s="9" t="s">
        <v>98</v>
      </c>
    </row>
    <row r="12" spans="1:18" x14ac:dyDescent="0.2">
      <c r="A12" s="9" t="s">
        <v>99</v>
      </c>
      <c r="B12" s="70">
        <v>42322</v>
      </c>
      <c r="C12" s="69">
        <v>24</v>
      </c>
      <c r="E12" s="64"/>
      <c r="F12" s="64"/>
      <c r="H12" s="39">
        <v>106.99299999999999</v>
      </c>
      <c r="I12" s="39">
        <v>-6.6662945829844942</v>
      </c>
      <c r="J12" s="39">
        <v>5.5196943762235585E-2</v>
      </c>
      <c r="K12" s="61">
        <v>25.648692198431196</v>
      </c>
      <c r="L12" s="39">
        <v>4.4761799844743398E-2</v>
      </c>
      <c r="M12" s="61" t="s">
        <v>170</v>
      </c>
      <c r="O12" s="9">
        <v>50</v>
      </c>
      <c r="P12" s="9">
        <v>2</v>
      </c>
      <c r="Q12" s="9" t="s">
        <v>99</v>
      </c>
    </row>
    <row r="13" spans="1:18" x14ac:dyDescent="0.2">
      <c r="A13" s="9" t="s">
        <v>100</v>
      </c>
      <c r="B13" s="70">
        <v>42322</v>
      </c>
      <c r="C13" s="69">
        <v>27</v>
      </c>
      <c r="E13" s="64"/>
      <c r="F13" s="64"/>
      <c r="H13" s="39">
        <v>116.379</v>
      </c>
      <c r="I13" s="39">
        <v>-4.4437440672562074</v>
      </c>
      <c r="J13" s="39">
        <v>5.5196943762235585E-2</v>
      </c>
      <c r="K13" s="61">
        <v>26.163876359169482</v>
      </c>
      <c r="L13" s="39">
        <v>4.4761799844743398E-2</v>
      </c>
      <c r="M13" s="61" t="s">
        <v>170</v>
      </c>
      <c r="O13" s="9">
        <v>50</v>
      </c>
      <c r="P13" s="9">
        <v>2</v>
      </c>
      <c r="Q13" s="9" t="s">
        <v>100</v>
      </c>
    </row>
    <row r="14" spans="1:18" x14ac:dyDescent="0.2">
      <c r="A14" s="9" t="s">
        <v>101</v>
      </c>
      <c r="B14" s="70">
        <v>42322</v>
      </c>
      <c r="C14" s="69">
        <v>28</v>
      </c>
      <c r="E14" s="64"/>
      <c r="F14" s="64"/>
      <c r="H14" s="39">
        <v>56.331000000000003</v>
      </c>
      <c r="I14" s="39">
        <v>-3.8882721868383028</v>
      </c>
      <c r="J14" s="39">
        <v>5.5196943762235585E-2</v>
      </c>
      <c r="K14" s="61">
        <v>26.252799534860785</v>
      </c>
      <c r="L14" s="39">
        <v>4.4761799844743398E-2</v>
      </c>
      <c r="M14" s="61" t="s">
        <v>170</v>
      </c>
      <c r="O14" s="9">
        <v>50</v>
      </c>
      <c r="P14" s="9">
        <v>2</v>
      </c>
      <c r="Q14" s="9" t="s">
        <v>101</v>
      </c>
    </row>
    <row r="15" spans="1:18" x14ac:dyDescent="0.2">
      <c r="A15" s="9" t="s">
        <v>102</v>
      </c>
      <c r="B15" s="70">
        <v>42322</v>
      </c>
      <c r="C15" s="69">
        <v>29</v>
      </c>
      <c r="E15" s="64"/>
      <c r="F15" s="64"/>
      <c r="H15" s="39">
        <v>166.56700000000001</v>
      </c>
      <c r="I15" s="39">
        <v>-5.1696020037944246</v>
      </c>
      <c r="J15" s="39">
        <v>5.5196943762235585E-2</v>
      </c>
      <c r="K15" s="61">
        <v>26.082109056517609</v>
      </c>
      <c r="L15" s="39">
        <v>4.4761799844743398E-2</v>
      </c>
      <c r="M15" s="61" t="s">
        <v>170</v>
      </c>
      <c r="O15" s="9">
        <v>50</v>
      </c>
      <c r="P15" s="9">
        <v>2</v>
      </c>
      <c r="Q15" s="9" t="s">
        <v>102</v>
      </c>
    </row>
    <row r="16" spans="1:18" x14ac:dyDescent="0.2">
      <c r="A16" s="9" t="s">
        <v>103</v>
      </c>
      <c r="B16" s="70">
        <v>42322</v>
      </c>
      <c r="C16" s="69">
        <v>30</v>
      </c>
      <c r="E16" s="64"/>
      <c r="F16" s="64"/>
      <c r="H16" s="39">
        <v>42.488</v>
      </c>
      <c r="I16" s="39">
        <v>-6.4457431153907336</v>
      </c>
      <c r="J16" s="39">
        <v>5.5196943762235585E-2</v>
      </c>
      <c r="K16" s="61">
        <v>25.478729154783629</v>
      </c>
      <c r="L16" s="39">
        <v>4.4761799844743398E-2</v>
      </c>
      <c r="M16" s="61" t="s">
        <v>170</v>
      </c>
      <c r="O16" s="9">
        <v>50</v>
      </c>
      <c r="P16" s="9">
        <v>2</v>
      </c>
      <c r="Q16" s="9" t="s">
        <v>103</v>
      </c>
    </row>
    <row r="17" spans="1:17" x14ac:dyDescent="0.2">
      <c r="A17" s="9" t="s">
        <v>104</v>
      </c>
      <c r="B17" s="70">
        <v>42322</v>
      </c>
      <c r="C17" s="69">
        <v>31</v>
      </c>
      <c r="E17" s="64"/>
      <c r="F17" s="64"/>
      <c r="H17" s="39">
        <v>134.05000000000001</v>
      </c>
      <c r="I17" s="39">
        <v>-5.7176288566372104</v>
      </c>
      <c r="J17" s="39">
        <v>5.5196943762235585E-2</v>
      </c>
      <c r="K17" s="61">
        <v>25.790105598735853</v>
      </c>
      <c r="L17" s="39">
        <v>4.4761799844743398E-2</v>
      </c>
      <c r="M17" s="61" t="s">
        <v>170</v>
      </c>
      <c r="O17" s="9">
        <v>50</v>
      </c>
      <c r="P17" s="9">
        <v>2</v>
      </c>
      <c r="Q17" s="9" t="s">
        <v>104</v>
      </c>
    </row>
    <row r="18" spans="1:17" x14ac:dyDescent="0.2">
      <c r="A18" s="9" t="s">
        <v>105</v>
      </c>
      <c r="B18" s="70">
        <v>42322</v>
      </c>
      <c r="C18" s="69">
        <v>32</v>
      </c>
      <c r="E18" s="64"/>
      <c r="F18" s="64"/>
      <c r="H18" s="39">
        <v>65.105999999999995</v>
      </c>
      <c r="I18" s="39">
        <v>-5.6541405844270889</v>
      </c>
      <c r="J18" s="39">
        <v>5.5196943762235585E-2</v>
      </c>
      <c r="K18" s="61">
        <v>25.668283572916813</v>
      </c>
      <c r="L18" s="39">
        <v>4.4761799844743398E-2</v>
      </c>
      <c r="M18" s="61" t="s">
        <v>170</v>
      </c>
      <c r="O18" s="9">
        <v>50</v>
      </c>
      <c r="P18" s="9">
        <v>2</v>
      </c>
      <c r="Q18" s="9" t="s">
        <v>105</v>
      </c>
    </row>
    <row r="19" spans="1:17" x14ac:dyDescent="0.2">
      <c r="A19" s="9" t="s">
        <v>107</v>
      </c>
      <c r="B19" s="70">
        <v>42322</v>
      </c>
      <c r="C19" s="69">
        <v>34</v>
      </c>
      <c r="E19" s="64"/>
      <c r="F19" s="64"/>
      <c r="H19" s="39">
        <v>81.614000000000004</v>
      </c>
      <c r="I19" s="39">
        <v>-4.4625360402705398</v>
      </c>
      <c r="J19" s="39">
        <v>5.5196943762235585E-2</v>
      </c>
      <c r="K19" s="61">
        <v>26.16682914398908</v>
      </c>
      <c r="L19" s="39">
        <v>4.4761799844743398E-2</v>
      </c>
      <c r="M19" s="61" t="s">
        <v>170</v>
      </c>
      <c r="O19" s="9">
        <v>50</v>
      </c>
      <c r="P19" s="9">
        <v>2</v>
      </c>
      <c r="Q19" s="9" t="s">
        <v>107</v>
      </c>
    </row>
    <row r="20" spans="1:17" x14ac:dyDescent="0.2">
      <c r="A20" s="9" t="s">
        <v>108</v>
      </c>
      <c r="B20" s="70">
        <v>42322</v>
      </c>
      <c r="C20" s="69">
        <v>35</v>
      </c>
      <c r="E20" s="64"/>
      <c r="F20" s="64"/>
      <c r="H20" s="39">
        <v>165.529</v>
      </c>
      <c r="I20" s="39">
        <v>-5.1174476101509798</v>
      </c>
      <c r="J20" s="39">
        <v>5.5196943762235585E-2</v>
      </c>
      <c r="K20" s="61">
        <v>25.975776810427512</v>
      </c>
      <c r="L20" s="39">
        <v>4.4761799844743398E-2</v>
      </c>
      <c r="M20" s="61" t="s">
        <v>170</v>
      </c>
      <c r="O20" s="9">
        <v>50</v>
      </c>
      <c r="P20" s="9">
        <v>2</v>
      </c>
      <c r="Q20" s="9" t="s">
        <v>108</v>
      </c>
    </row>
    <row r="21" spans="1:17" x14ac:dyDescent="0.2">
      <c r="A21" s="9" t="s">
        <v>110</v>
      </c>
      <c r="B21" s="70">
        <v>42322</v>
      </c>
      <c r="C21" s="69">
        <v>39</v>
      </c>
      <c r="E21" s="64"/>
      <c r="F21" s="64"/>
      <c r="H21" s="39">
        <v>1.6930000000000001</v>
      </c>
      <c r="I21" s="39">
        <v>-5.0804767454481548</v>
      </c>
      <c r="J21" s="39">
        <v>5.5196943762235585E-2</v>
      </c>
      <c r="K21" s="61">
        <v>25.679381099823772</v>
      </c>
      <c r="L21" s="39">
        <v>4.4761799844743398E-2</v>
      </c>
      <c r="M21" s="61" t="s">
        <v>170</v>
      </c>
      <c r="O21" s="9">
        <v>50</v>
      </c>
      <c r="P21" s="9">
        <v>2</v>
      </c>
      <c r="Q21" s="9" t="s">
        <v>110</v>
      </c>
    </row>
    <row r="22" spans="1:17" x14ac:dyDescent="0.2">
      <c r="A22" s="9" t="s">
        <v>112</v>
      </c>
      <c r="B22" s="70">
        <v>42322</v>
      </c>
      <c r="C22" s="69">
        <v>42</v>
      </c>
      <c r="E22" s="64"/>
      <c r="F22" s="64"/>
      <c r="H22" s="39">
        <v>60.03</v>
      </c>
      <c r="I22" s="39">
        <v>-4.8084077445225404</v>
      </c>
      <c r="J22" s="39">
        <v>5.5196943762235585E-2</v>
      </c>
      <c r="K22" s="61">
        <v>26.006727146172402</v>
      </c>
      <c r="L22" s="39">
        <v>4.4761799844743398E-2</v>
      </c>
      <c r="M22" s="61" t="s">
        <v>170</v>
      </c>
      <c r="O22" s="9">
        <v>50</v>
      </c>
      <c r="P22" s="9">
        <v>2</v>
      </c>
      <c r="Q22" s="9" t="s">
        <v>112</v>
      </c>
    </row>
    <row r="23" spans="1:17" x14ac:dyDescent="0.2">
      <c r="A23" s="9" t="s">
        <v>113</v>
      </c>
      <c r="B23" s="70">
        <v>42322</v>
      </c>
      <c r="C23" s="69">
        <v>43</v>
      </c>
      <c r="E23" s="64"/>
      <c r="F23" s="64"/>
      <c r="H23" s="39">
        <v>102.56699999999999</v>
      </c>
      <c r="I23" s="39">
        <v>-5.0331284700257042</v>
      </c>
      <c r="J23" s="39">
        <v>5.5196943762235585E-2</v>
      </c>
      <c r="K23" s="61">
        <v>25.794803911011982</v>
      </c>
      <c r="L23" s="39">
        <v>4.4761799844743398E-2</v>
      </c>
      <c r="M23" s="61" t="s">
        <v>170</v>
      </c>
      <c r="O23" s="9">
        <v>50</v>
      </c>
      <c r="P23" s="9">
        <v>2</v>
      </c>
      <c r="Q23" s="9" t="s">
        <v>113</v>
      </c>
    </row>
    <row r="24" spans="1:17" x14ac:dyDescent="0.2">
      <c r="A24" s="9" t="s">
        <v>114</v>
      </c>
      <c r="B24" s="70">
        <v>42322</v>
      </c>
      <c r="C24" s="69">
        <v>44</v>
      </c>
      <c r="E24" s="64"/>
      <c r="F24" s="64"/>
      <c r="H24" s="39">
        <v>107.54900000000001</v>
      </c>
      <c r="I24" s="39">
        <v>-5.1616222961286864</v>
      </c>
      <c r="J24" s="39">
        <v>5.5196943762235585E-2</v>
      </c>
      <c r="K24" s="61">
        <v>25.832313402276849</v>
      </c>
      <c r="L24" s="39">
        <v>4.4761799844743398E-2</v>
      </c>
      <c r="M24" s="61" t="s">
        <v>170</v>
      </c>
      <c r="O24" s="9">
        <v>50</v>
      </c>
      <c r="P24" s="9">
        <v>2</v>
      </c>
      <c r="Q24" s="9" t="s">
        <v>114</v>
      </c>
    </row>
    <row r="25" spans="1:17" x14ac:dyDescent="0.2">
      <c r="A25" s="9" t="s">
        <v>115</v>
      </c>
      <c r="B25" s="70">
        <v>42322</v>
      </c>
      <c r="C25" s="69">
        <v>45</v>
      </c>
      <c r="E25" s="64"/>
      <c r="F25" s="64"/>
      <c r="H25" s="39">
        <v>53.96</v>
      </c>
      <c r="I25" s="39">
        <v>-6.6042736797262886</v>
      </c>
      <c r="J25" s="39">
        <v>5.5196943762235585E-2</v>
      </c>
      <c r="K25" s="61">
        <v>25.445278212238271</v>
      </c>
      <c r="L25" s="39">
        <v>4.4761799844743398E-2</v>
      </c>
      <c r="M25" s="61" t="s">
        <v>170</v>
      </c>
      <c r="O25" s="9">
        <v>50</v>
      </c>
      <c r="P25" s="9">
        <v>2</v>
      </c>
      <c r="Q25" s="9" t="s">
        <v>115</v>
      </c>
    </row>
    <row r="26" spans="1:17" x14ac:dyDescent="0.2">
      <c r="A26" s="9" t="s">
        <v>116</v>
      </c>
      <c r="B26" s="70">
        <v>42322</v>
      </c>
      <c r="C26" s="69">
        <v>46</v>
      </c>
      <c r="E26" s="64"/>
      <c r="F26" s="64"/>
      <c r="H26" s="39">
        <v>18.681000000000001</v>
      </c>
      <c r="I26" s="39">
        <v>-4.5365300371663357</v>
      </c>
      <c r="J26" s="39">
        <v>5.5196943762235585E-2</v>
      </c>
      <c r="K26" s="61">
        <v>25.884425297685898</v>
      </c>
      <c r="L26" s="39">
        <v>4.4761799844743398E-2</v>
      </c>
      <c r="M26" s="61" t="s">
        <v>170</v>
      </c>
      <c r="O26" s="9">
        <v>50</v>
      </c>
      <c r="P26" s="9">
        <v>2</v>
      </c>
      <c r="Q26" s="9" t="s">
        <v>116</v>
      </c>
    </row>
    <row r="27" spans="1:17" x14ac:dyDescent="0.2">
      <c r="A27" s="9" t="s">
        <v>118</v>
      </c>
      <c r="B27" s="70">
        <v>42322</v>
      </c>
      <c r="C27" s="69">
        <v>48</v>
      </c>
      <c r="E27" s="64"/>
      <c r="F27" s="64"/>
      <c r="H27" s="39"/>
      <c r="I27" s="39"/>
      <c r="J27" s="39">
        <v>5.5196943762235585E-2</v>
      </c>
      <c r="K27" s="61"/>
      <c r="L27" s="39">
        <v>4.4761799844743398E-2</v>
      </c>
      <c r="M27" s="61" t="s">
        <v>170</v>
      </c>
      <c r="O27" s="9">
        <v>50</v>
      </c>
      <c r="P27" s="9">
        <v>2</v>
      </c>
      <c r="Q27" s="9" t="s">
        <v>118</v>
      </c>
    </row>
    <row r="28" spans="1:17" x14ac:dyDescent="0.2">
      <c r="A28" s="9" t="s">
        <v>119</v>
      </c>
      <c r="B28" s="70">
        <v>42322</v>
      </c>
      <c r="C28" s="69">
        <v>51</v>
      </c>
      <c r="E28" s="64"/>
      <c r="F28" s="64"/>
      <c r="H28" s="39">
        <v>129.94200000000001</v>
      </c>
      <c r="I28" s="39">
        <v>-6.7568372975518525</v>
      </c>
      <c r="J28" s="39">
        <v>5.5196943762235585E-2</v>
      </c>
      <c r="K28" s="61">
        <v>25.520675523972312</v>
      </c>
      <c r="L28" s="39">
        <v>4.4761799844743398E-2</v>
      </c>
      <c r="M28" s="61" t="s">
        <v>170</v>
      </c>
      <c r="O28" s="9">
        <v>50</v>
      </c>
      <c r="P28" s="9">
        <v>2</v>
      </c>
      <c r="Q28" s="9" t="s">
        <v>119</v>
      </c>
    </row>
    <row r="29" spans="1:17" x14ac:dyDescent="0.2">
      <c r="A29" s="9" t="s">
        <v>120</v>
      </c>
      <c r="B29" s="70">
        <v>42322</v>
      </c>
      <c r="C29" s="69">
        <v>52</v>
      </c>
      <c r="E29" s="64"/>
      <c r="F29" s="64"/>
      <c r="H29" s="39">
        <v>154.976</v>
      </c>
      <c r="I29" s="39">
        <v>-4.8678681396618435</v>
      </c>
      <c r="J29" s="39">
        <v>5.5196943762235585E-2</v>
      </c>
      <c r="K29" s="61">
        <v>25.942515032484305</v>
      </c>
      <c r="L29" s="39">
        <v>4.4761799844743398E-2</v>
      </c>
      <c r="M29" s="61" t="s">
        <v>170</v>
      </c>
      <c r="O29" s="9">
        <v>50</v>
      </c>
      <c r="P29" s="9">
        <v>2</v>
      </c>
      <c r="Q29" s="9" t="s">
        <v>120</v>
      </c>
    </row>
    <row r="30" spans="1:17" x14ac:dyDescent="0.2">
      <c r="A30" s="9" t="s">
        <v>105</v>
      </c>
      <c r="B30" s="70">
        <v>42322</v>
      </c>
      <c r="C30" s="69">
        <v>53</v>
      </c>
      <c r="E30" s="64"/>
      <c r="F30" s="64"/>
      <c r="H30" s="39">
        <v>128.16999999999999</v>
      </c>
      <c r="I30" s="39">
        <v>-5.7812715765584528</v>
      </c>
      <c r="J30" s="39">
        <v>5.5196943762235585E-2</v>
      </c>
      <c r="K30" s="61">
        <v>25.698012828974463</v>
      </c>
      <c r="L30" s="39">
        <v>4.4761799844743398E-2</v>
      </c>
      <c r="M30" s="61" t="s">
        <v>170</v>
      </c>
      <c r="O30" s="9">
        <v>50</v>
      </c>
      <c r="P30" s="9">
        <v>2</v>
      </c>
      <c r="Q30" s="9" t="s">
        <v>105</v>
      </c>
    </row>
    <row r="31" spans="1:17" x14ac:dyDescent="0.2">
      <c r="A31" s="9" t="s">
        <v>121</v>
      </c>
      <c r="B31" s="70">
        <v>42322</v>
      </c>
      <c r="C31" s="69">
        <v>54</v>
      </c>
      <c r="E31" s="64"/>
      <c r="F31" s="64"/>
      <c r="H31" s="39">
        <v>107.717</v>
      </c>
      <c r="I31" s="39">
        <v>-4.9555153169429822</v>
      </c>
      <c r="J31" s="39">
        <v>5.5196943762235585E-2</v>
      </c>
      <c r="K31" s="61">
        <v>25.825114483200252</v>
      </c>
      <c r="L31" s="39">
        <v>4.4761799844743398E-2</v>
      </c>
      <c r="M31" s="61" t="s">
        <v>170</v>
      </c>
      <c r="O31" s="9">
        <v>50</v>
      </c>
      <c r="P31" s="9">
        <v>2</v>
      </c>
      <c r="Q31" s="9" t="s">
        <v>121</v>
      </c>
    </row>
    <row r="32" spans="1:17" x14ac:dyDescent="0.2">
      <c r="A32" s="9" t="s">
        <v>122</v>
      </c>
      <c r="B32" s="70">
        <v>42322</v>
      </c>
      <c r="C32" s="69">
        <v>55</v>
      </c>
      <c r="E32" s="64"/>
      <c r="F32" s="64"/>
      <c r="H32" s="39">
        <v>49.844000000000001</v>
      </c>
      <c r="I32" s="39">
        <v>-8.715631194428255</v>
      </c>
      <c r="J32" s="39">
        <v>5.5196943762235585E-2</v>
      </c>
      <c r="K32" s="61">
        <v>26.511149063170866</v>
      </c>
      <c r="L32" s="39">
        <v>4.4761799844743398E-2</v>
      </c>
      <c r="M32" s="61" t="s">
        <v>170</v>
      </c>
      <c r="O32" s="9">
        <v>50</v>
      </c>
      <c r="P32" s="9">
        <v>2</v>
      </c>
      <c r="Q32" s="9" t="s">
        <v>122</v>
      </c>
    </row>
    <row r="33" spans="1:17" x14ac:dyDescent="0.2">
      <c r="A33" s="9" t="s">
        <v>123</v>
      </c>
      <c r="B33" s="70">
        <v>42322</v>
      </c>
      <c r="C33" s="69">
        <v>56</v>
      </c>
      <c r="E33" s="64"/>
      <c r="F33" s="64"/>
      <c r="H33" s="39">
        <v>44.485999999999997</v>
      </c>
      <c r="I33" s="39">
        <v>-7.4563821870247189</v>
      </c>
      <c r="J33" s="39">
        <v>5.5196943762235585E-2</v>
      </c>
      <c r="K33" s="61">
        <v>26.339440492066771</v>
      </c>
      <c r="L33" s="39">
        <v>4.4761799844743398E-2</v>
      </c>
      <c r="M33" s="61" t="s">
        <v>170</v>
      </c>
      <c r="O33" s="9">
        <v>50</v>
      </c>
      <c r="P33" s="9">
        <v>2</v>
      </c>
      <c r="Q33" s="9" t="s">
        <v>123</v>
      </c>
    </row>
    <row r="34" spans="1:17" x14ac:dyDescent="0.2">
      <c r="A34" s="9" t="s">
        <v>124</v>
      </c>
      <c r="B34" s="70">
        <v>42322</v>
      </c>
      <c r="C34" s="69">
        <v>57</v>
      </c>
      <c r="E34" s="64"/>
      <c r="F34" s="64"/>
      <c r="H34" s="39">
        <v>9.9920000000000009</v>
      </c>
      <c r="I34" s="39">
        <v>-7.4344035576931073</v>
      </c>
      <c r="J34" s="39">
        <v>5.5196943762235585E-2</v>
      </c>
      <c r="K34" s="61">
        <v>25.949351023745432</v>
      </c>
      <c r="L34" s="39">
        <v>4.4761799844743398E-2</v>
      </c>
      <c r="M34" s="61" t="s">
        <v>170</v>
      </c>
      <c r="O34" s="9">
        <v>50</v>
      </c>
      <c r="P34" s="9">
        <v>2</v>
      </c>
      <c r="Q34" s="9" t="s">
        <v>124</v>
      </c>
    </row>
    <row r="35" spans="1:17" x14ac:dyDescent="0.2">
      <c r="A35" s="9" t="s">
        <v>125</v>
      </c>
      <c r="B35" s="70">
        <v>42322</v>
      </c>
      <c r="C35" s="69">
        <v>58</v>
      </c>
      <c r="E35" s="64"/>
      <c r="F35" s="64"/>
      <c r="H35" s="39">
        <v>47.421999999999997</v>
      </c>
      <c r="I35" s="39">
        <v>-8.1756363167413575</v>
      </c>
      <c r="J35" s="39">
        <v>5.5196943762235585E-2</v>
      </c>
      <c r="K35" s="61">
        <v>25.802076678903404</v>
      </c>
      <c r="L35" s="39">
        <v>4.4761799844743398E-2</v>
      </c>
      <c r="M35" s="61" t="s">
        <v>170</v>
      </c>
      <c r="O35" s="9">
        <v>50</v>
      </c>
      <c r="P35" s="9">
        <v>2</v>
      </c>
      <c r="Q35" s="9" t="s">
        <v>125</v>
      </c>
    </row>
    <row r="36" spans="1:17" x14ac:dyDescent="0.2">
      <c r="A36" s="9" t="s">
        <v>126</v>
      </c>
      <c r="B36" s="70">
        <v>42322</v>
      </c>
      <c r="C36" s="69">
        <v>59</v>
      </c>
      <c r="E36" s="64"/>
      <c r="F36" s="64"/>
      <c r="H36" s="39">
        <v>20.056000000000001</v>
      </c>
      <c r="I36" s="39">
        <v>-8.449413892919118</v>
      </c>
      <c r="J36" s="39">
        <v>5.5196943762235585E-2</v>
      </c>
      <c r="K36" s="61">
        <v>27.543364405567122</v>
      </c>
      <c r="L36" s="39">
        <v>4.4761799844743398E-2</v>
      </c>
      <c r="M36" s="61" t="s">
        <v>170</v>
      </c>
      <c r="O36" s="9">
        <v>50</v>
      </c>
      <c r="P36" s="9">
        <v>2</v>
      </c>
      <c r="Q36" s="9" t="s">
        <v>126</v>
      </c>
    </row>
    <row r="37" spans="1:17" x14ac:dyDescent="0.2">
      <c r="A37" s="9" t="s">
        <v>127</v>
      </c>
      <c r="B37" s="70">
        <v>42322</v>
      </c>
      <c r="C37" s="69">
        <v>60</v>
      </c>
      <c r="E37" s="64"/>
      <c r="F37" s="64"/>
      <c r="H37" s="39">
        <v>76.692999999999998</v>
      </c>
      <c r="I37" s="39">
        <v>-8.2642268949970052</v>
      </c>
      <c r="J37" s="39">
        <v>5.5196943762235585E-2</v>
      </c>
      <c r="K37" s="61">
        <v>26.783707265031993</v>
      </c>
      <c r="L37" s="39">
        <v>4.4761799844743398E-2</v>
      </c>
      <c r="M37" s="61" t="s">
        <v>170</v>
      </c>
      <c r="O37" s="9">
        <v>50</v>
      </c>
      <c r="P37" s="9">
        <v>2</v>
      </c>
      <c r="Q37" s="9" t="s">
        <v>127</v>
      </c>
    </row>
    <row r="38" spans="1:17" x14ac:dyDescent="0.2">
      <c r="A38" s="9" t="s">
        <v>128</v>
      </c>
      <c r="B38" s="70">
        <v>42322</v>
      </c>
      <c r="C38" s="69">
        <v>63</v>
      </c>
      <c r="E38" s="64"/>
      <c r="F38" s="64"/>
      <c r="H38" s="39">
        <v>47.454000000000001</v>
      </c>
      <c r="I38" s="39">
        <v>-7.6525335432472277</v>
      </c>
      <c r="J38" s="39">
        <v>5.5196943762235585E-2</v>
      </c>
      <c r="K38" s="61">
        <v>27.029605890507057</v>
      </c>
      <c r="L38" s="39">
        <v>4.4761799844743398E-2</v>
      </c>
      <c r="M38" s="61" t="s">
        <v>170</v>
      </c>
      <c r="O38" s="9">
        <v>50</v>
      </c>
      <c r="P38" s="9">
        <v>2</v>
      </c>
      <c r="Q38" s="9" t="s">
        <v>128</v>
      </c>
    </row>
    <row r="39" spans="1:17" x14ac:dyDescent="0.2">
      <c r="A39" s="9" t="s">
        <v>129</v>
      </c>
      <c r="B39" s="70">
        <v>42322</v>
      </c>
      <c r="C39" s="69">
        <v>64</v>
      </c>
      <c r="E39" s="64"/>
      <c r="F39" s="64"/>
      <c r="H39" s="39">
        <v>45.606999999999999</v>
      </c>
      <c r="I39" s="39">
        <v>-8.1305574304067463</v>
      </c>
      <c r="J39" s="39">
        <v>5.5196943762235585E-2</v>
      </c>
      <c r="K39" s="61">
        <v>25.866784016647792</v>
      </c>
      <c r="L39" s="39">
        <v>4.4761799844743398E-2</v>
      </c>
      <c r="M39" s="61" t="s">
        <v>170</v>
      </c>
      <c r="O39" s="9">
        <v>50</v>
      </c>
      <c r="P39" s="9">
        <v>2</v>
      </c>
      <c r="Q39" s="9" t="s">
        <v>129</v>
      </c>
    </row>
    <row r="40" spans="1:17" x14ac:dyDescent="0.2">
      <c r="A40" s="9" t="s">
        <v>130</v>
      </c>
      <c r="B40" s="70">
        <v>42322</v>
      </c>
      <c r="C40" s="69">
        <v>65</v>
      </c>
      <c r="E40" s="64"/>
      <c r="F40" s="64"/>
      <c r="H40" s="39">
        <v>40.697000000000003</v>
      </c>
      <c r="I40" s="39">
        <v>-8.0557483465024866</v>
      </c>
      <c r="J40" s="39">
        <v>5.5196943762235585E-2</v>
      </c>
      <c r="K40" s="61">
        <v>25.860515519193118</v>
      </c>
      <c r="L40" s="39">
        <v>4.4761799844743398E-2</v>
      </c>
      <c r="M40" s="61" t="s">
        <v>170</v>
      </c>
      <c r="O40" s="9">
        <v>50</v>
      </c>
      <c r="P40" s="9">
        <v>2</v>
      </c>
      <c r="Q40" s="9" t="s">
        <v>130</v>
      </c>
    </row>
    <row r="41" spans="1:17" x14ac:dyDescent="0.2">
      <c r="A41" s="9" t="s">
        <v>131</v>
      </c>
      <c r="B41" s="70">
        <v>42322</v>
      </c>
      <c r="C41" s="69">
        <v>66</v>
      </c>
      <c r="E41" s="64"/>
      <c r="F41" s="64"/>
      <c r="H41" s="39">
        <v>47</v>
      </c>
      <c r="I41" s="39">
        <v>-8.6535841574249766</v>
      </c>
      <c r="J41" s="39">
        <v>5.5196943762235585E-2</v>
      </c>
      <c r="K41" s="61">
        <v>26.335295851272932</v>
      </c>
      <c r="L41" s="39">
        <v>4.4761799844743398E-2</v>
      </c>
      <c r="M41" s="61" t="s">
        <v>170</v>
      </c>
      <c r="O41" s="9">
        <v>50</v>
      </c>
      <c r="P41" s="9">
        <v>2</v>
      </c>
      <c r="Q41" s="9" t="s">
        <v>131</v>
      </c>
    </row>
    <row r="42" spans="1:17" x14ac:dyDescent="0.2">
      <c r="A42" s="9" t="s">
        <v>132</v>
      </c>
      <c r="B42" s="70">
        <v>42322</v>
      </c>
      <c r="C42" s="69">
        <v>67</v>
      </c>
      <c r="E42" s="64"/>
      <c r="F42" s="64"/>
      <c r="H42" s="39">
        <v>41.079000000000001</v>
      </c>
      <c r="I42" s="39">
        <v>-8.7957572976583762</v>
      </c>
      <c r="J42" s="39">
        <v>5.5196943762235585E-2</v>
      </c>
      <c r="K42" s="61">
        <v>26.34735302351481</v>
      </c>
      <c r="L42" s="39">
        <v>4.4761799844743398E-2</v>
      </c>
      <c r="M42" s="61" t="s">
        <v>170</v>
      </c>
      <c r="O42" s="9">
        <v>50</v>
      </c>
      <c r="P42" s="9">
        <v>2</v>
      </c>
      <c r="Q42" s="9" t="s">
        <v>132</v>
      </c>
    </row>
    <row r="43" spans="1:17" x14ac:dyDescent="0.2">
      <c r="A43" s="9" t="s">
        <v>133</v>
      </c>
      <c r="B43" s="70">
        <v>42322</v>
      </c>
      <c r="C43" s="69">
        <v>68</v>
      </c>
      <c r="E43" s="64"/>
      <c r="F43" s="64"/>
      <c r="H43" s="39">
        <v>59.453000000000003</v>
      </c>
      <c r="I43" s="39">
        <v>-8.313870693252376</v>
      </c>
      <c r="J43" s="39">
        <v>5.5196943762235585E-2</v>
      </c>
      <c r="K43" s="61">
        <v>26.045837625393471</v>
      </c>
      <c r="L43" s="39">
        <v>4.4761799844743398E-2</v>
      </c>
      <c r="M43" s="61" t="s">
        <v>170</v>
      </c>
      <c r="O43" s="9">
        <v>50</v>
      </c>
      <c r="P43" s="9">
        <v>2</v>
      </c>
      <c r="Q43" s="9" t="s">
        <v>133</v>
      </c>
    </row>
    <row r="44" spans="1:17" x14ac:dyDescent="0.2">
      <c r="A44" s="9" t="s">
        <v>134</v>
      </c>
      <c r="B44" s="70">
        <v>42322</v>
      </c>
      <c r="C44" s="69">
        <v>69</v>
      </c>
      <c r="E44" s="64"/>
      <c r="F44" s="64"/>
      <c r="H44" s="39">
        <v>31.225999999999999</v>
      </c>
      <c r="I44" s="39">
        <v>-8.3843453594228947</v>
      </c>
      <c r="J44" s="39">
        <v>5.5196943762235585E-2</v>
      </c>
      <c r="K44" s="61">
        <v>25.913834671965237</v>
      </c>
      <c r="L44" s="39">
        <v>4.4761799844743398E-2</v>
      </c>
      <c r="M44" s="61" t="s">
        <v>170</v>
      </c>
      <c r="O44" s="9">
        <v>50</v>
      </c>
      <c r="P44" s="9">
        <v>2</v>
      </c>
      <c r="Q44" s="9" t="s">
        <v>134</v>
      </c>
    </row>
    <row r="45" spans="1:17" x14ac:dyDescent="0.2">
      <c r="A45" s="9" t="s">
        <v>135</v>
      </c>
      <c r="B45" s="70">
        <v>42322</v>
      </c>
      <c r="C45" s="69">
        <v>70</v>
      </c>
      <c r="E45" s="64"/>
      <c r="F45" s="64"/>
      <c r="H45" s="39">
        <v>38.381</v>
      </c>
      <c r="I45" s="39">
        <v>-8.1972715595517585</v>
      </c>
      <c r="J45" s="39">
        <v>5.5196943762235585E-2</v>
      </c>
      <c r="K45" s="61">
        <v>26.578489303956545</v>
      </c>
      <c r="L45" s="39">
        <v>4.4761799844743398E-2</v>
      </c>
      <c r="M45" s="61" t="s">
        <v>170</v>
      </c>
      <c r="O45" s="9">
        <v>50</v>
      </c>
      <c r="P45" s="9">
        <v>2</v>
      </c>
      <c r="Q45" s="9" t="s">
        <v>135</v>
      </c>
    </row>
    <row r="46" spans="1:17" x14ac:dyDescent="0.2">
      <c r="A46" s="9" t="s">
        <v>136</v>
      </c>
      <c r="B46" s="70">
        <v>42322</v>
      </c>
      <c r="C46" s="69">
        <v>71</v>
      </c>
      <c r="E46" s="64"/>
      <c r="F46" s="64"/>
      <c r="H46" s="39">
        <v>56.061</v>
      </c>
      <c r="I46" s="39">
        <v>-7.2743449995615972</v>
      </c>
      <c r="J46" s="39">
        <v>5.5196943762235585E-2</v>
      </c>
      <c r="K46" s="61">
        <v>27.671251941914512</v>
      </c>
      <c r="L46" s="39">
        <v>4.4761799844743398E-2</v>
      </c>
      <c r="M46" s="61" t="s">
        <v>170</v>
      </c>
      <c r="O46" s="9">
        <v>50</v>
      </c>
      <c r="P46" s="9">
        <v>2</v>
      </c>
      <c r="Q46" s="9" t="s">
        <v>136</v>
      </c>
    </row>
    <row r="47" spans="1:17" x14ac:dyDescent="0.2">
      <c r="A47" s="9" t="s">
        <v>137</v>
      </c>
      <c r="B47" s="70">
        <v>42322</v>
      </c>
      <c r="C47" s="69">
        <v>72</v>
      </c>
      <c r="E47" s="64"/>
      <c r="F47" s="64"/>
      <c r="H47" s="39">
        <v>7.0620000000000003</v>
      </c>
      <c r="I47" s="39">
        <v>-8.049540193692259</v>
      </c>
      <c r="J47" s="39">
        <v>5.5196943762235585E-2</v>
      </c>
      <c r="K47" s="61">
        <v>26.159224251059843</v>
      </c>
      <c r="L47" s="39">
        <v>4.4761799844743398E-2</v>
      </c>
      <c r="M47" s="61" t="s">
        <v>170</v>
      </c>
      <c r="O47" s="9">
        <v>50</v>
      </c>
      <c r="P47" s="9">
        <v>2</v>
      </c>
      <c r="Q47" s="9" t="s">
        <v>137</v>
      </c>
    </row>
    <row r="48" spans="1:17" x14ac:dyDescent="0.2">
      <c r="A48" s="9" t="s">
        <v>138</v>
      </c>
      <c r="B48" s="70">
        <v>42322</v>
      </c>
      <c r="C48" s="69">
        <v>75</v>
      </c>
      <c r="E48" s="64"/>
      <c r="F48" s="64"/>
      <c r="H48" s="39">
        <v>46.591000000000001</v>
      </c>
      <c r="I48" s="39">
        <v>-8.5100220494748804</v>
      </c>
      <c r="J48" s="39">
        <v>5.5196943762235585E-2</v>
      </c>
      <c r="K48" s="61">
        <v>26.11598453243376</v>
      </c>
      <c r="L48" s="39">
        <v>4.4761799844743398E-2</v>
      </c>
      <c r="M48" s="61" t="s">
        <v>170</v>
      </c>
      <c r="O48" s="9">
        <v>50</v>
      </c>
      <c r="P48" s="9">
        <v>2</v>
      </c>
      <c r="Q48" s="9" t="s">
        <v>138</v>
      </c>
    </row>
    <row r="49" spans="1:17" x14ac:dyDescent="0.2">
      <c r="A49" s="9" t="s">
        <v>139</v>
      </c>
      <c r="B49" s="70">
        <v>42322</v>
      </c>
      <c r="C49" s="69">
        <v>76</v>
      </c>
      <c r="E49" s="64"/>
      <c r="F49" s="64"/>
      <c r="H49" s="39">
        <v>31.562999999999999</v>
      </c>
      <c r="I49" s="39">
        <v>-8.0696450879473893</v>
      </c>
      <c r="J49" s="39">
        <v>5.5196943762235585E-2</v>
      </c>
      <c r="K49" s="61">
        <v>26.019105779257252</v>
      </c>
      <c r="L49" s="39">
        <v>4.4761799844743398E-2</v>
      </c>
      <c r="M49" s="61" t="s">
        <v>170</v>
      </c>
      <c r="O49" s="9">
        <v>50</v>
      </c>
      <c r="P49" s="9">
        <v>2</v>
      </c>
      <c r="Q49" s="9" t="s">
        <v>139</v>
      </c>
    </row>
    <row r="50" spans="1:17" x14ac:dyDescent="0.2">
      <c r="A50" s="9" t="s">
        <v>140</v>
      </c>
      <c r="B50" s="70">
        <v>42322</v>
      </c>
      <c r="C50" s="69">
        <v>77</v>
      </c>
      <c r="E50" s="64"/>
      <c r="F50" s="64"/>
      <c r="H50" s="39">
        <v>54.09</v>
      </c>
      <c r="I50" s="39">
        <v>-7.9802132889381987</v>
      </c>
      <c r="J50" s="39">
        <v>5.5196943762235585E-2</v>
      </c>
      <c r="K50" s="61">
        <v>26.054579085000281</v>
      </c>
      <c r="L50" s="39">
        <v>4.4761799844743398E-2</v>
      </c>
      <c r="M50" s="61" t="s">
        <v>170</v>
      </c>
      <c r="O50" s="9">
        <v>50</v>
      </c>
      <c r="P50" s="9">
        <v>2</v>
      </c>
      <c r="Q50" s="9" t="s">
        <v>140</v>
      </c>
    </row>
    <row r="51" spans="1:17" x14ac:dyDescent="0.2">
      <c r="A51" s="9" t="s">
        <v>141</v>
      </c>
      <c r="B51" s="70">
        <v>42322</v>
      </c>
      <c r="C51" s="69">
        <v>78</v>
      </c>
      <c r="E51" s="64"/>
      <c r="F51" s="64"/>
      <c r="H51" s="39">
        <v>36.167000000000002</v>
      </c>
      <c r="I51" s="39">
        <v>-8.3733310883916765</v>
      </c>
      <c r="J51" s="39">
        <v>5.5196943762235585E-2</v>
      </c>
      <c r="K51" s="61">
        <v>26.285526200839861</v>
      </c>
      <c r="L51" s="39">
        <v>4.4761799844743398E-2</v>
      </c>
      <c r="M51" s="61" t="s">
        <v>170</v>
      </c>
      <c r="O51" s="9">
        <v>50</v>
      </c>
      <c r="P51" s="9">
        <v>2</v>
      </c>
      <c r="Q51" s="9" t="s">
        <v>141</v>
      </c>
    </row>
    <row r="52" spans="1:17" x14ac:dyDescent="0.2">
      <c r="A52" s="9" t="s">
        <v>142</v>
      </c>
      <c r="B52" s="70">
        <v>42322</v>
      </c>
      <c r="C52" s="69">
        <v>79</v>
      </c>
      <c r="E52" s="64"/>
      <c r="F52" s="64"/>
      <c r="H52" s="39">
        <v>65.768000000000001</v>
      </c>
      <c r="I52" s="39">
        <v>-6.620211670831333</v>
      </c>
      <c r="J52" s="39">
        <v>5.5196943762235585E-2</v>
      </c>
      <c r="K52" s="61">
        <v>28.163747403847257</v>
      </c>
      <c r="L52" s="39">
        <v>4.4761799844743398E-2</v>
      </c>
      <c r="M52" s="61" t="s">
        <v>170</v>
      </c>
      <c r="O52" s="9">
        <v>50</v>
      </c>
      <c r="P52" s="9">
        <v>2</v>
      </c>
      <c r="Q52" s="9" t="s">
        <v>142</v>
      </c>
    </row>
    <row r="53" spans="1:17" x14ac:dyDescent="0.2">
      <c r="A53" s="9" t="s">
        <v>143</v>
      </c>
      <c r="B53" s="70">
        <v>42322</v>
      </c>
      <c r="C53" s="69">
        <v>80</v>
      </c>
      <c r="E53" s="64"/>
      <c r="F53" s="64"/>
      <c r="H53" s="39">
        <v>54.186</v>
      </c>
      <c r="I53" s="39">
        <v>-7.5864455623005913</v>
      </c>
      <c r="J53" s="39">
        <v>5.5196943762235585E-2</v>
      </c>
      <c r="K53" s="61">
        <v>26.662409686982244</v>
      </c>
      <c r="L53" s="39">
        <v>4.4761799844743398E-2</v>
      </c>
      <c r="M53" s="61" t="s">
        <v>170</v>
      </c>
      <c r="O53" s="9">
        <v>50</v>
      </c>
      <c r="P53" s="9">
        <v>2</v>
      </c>
      <c r="Q53" s="9" t="s">
        <v>143</v>
      </c>
    </row>
    <row r="54" spans="1:17" x14ac:dyDescent="0.2">
      <c r="A54" s="9" t="s">
        <v>144</v>
      </c>
      <c r="B54" s="70">
        <v>42322</v>
      </c>
      <c r="C54" s="69">
        <v>81</v>
      </c>
      <c r="E54" s="64"/>
      <c r="F54" s="64"/>
      <c r="H54" s="39">
        <v>46.201000000000001</v>
      </c>
      <c r="I54" s="39">
        <v>-6.9564450048962723</v>
      </c>
      <c r="J54" s="39">
        <v>5.5196943762235585E-2</v>
      </c>
      <c r="K54" s="61">
        <v>26.125714861088493</v>
      </c>
      <c r="L54" s="39">
        <v>4.4761799844743398E-2</v>
      </c>
      <c r="M54" s="61" t="s">
        <v>170</v>
      </c>
      <c r="O54" s="9">
        <v>50</v>
      </c>
      <c r="P54" s="9">
        <v>2</v>
      </c>
      <c r="Q54" s="9" t="s">
        <v>144</v>
      </c>
    </row>
    <row r="55" spans="1:17" x14ac:dyDescent="0.2">
      <c r="A55" s="9" t="s">
        <v>145</v>
      </c>
      <c r="B55" s="70">
        <v>42322</v>
      </c>
      <c r="C55" s="69">
        <v>82</v>
      </c>
      <c r="E55" s="64"/>
      <c r="F55" s="64"/>
      <c r="H55" s="39">
        <v>36.534999999999997</v>
      </c>
      <c r="I55" s="39">
        <v>-8.3967378860575934</v>
      </c>
      <c r="J55" s="39">
        <v>5.5196943762235585E-2</v>
      </c>
      <c r="K55" s="61">
        <v>26.893196861932669</v>
      </c>
      <c r="L55" s="39">
        <v>4.4761799844743398E-2</v>
      </c>
      <c r="M55" s="61" t="s">
        <v>170</v>
      </c>
      <c r="O55" s="9">
        <v>50</v>
      </c>
      <c r="P55" s="9">
        <v>2</v>
      </c>
      <c r="Q55" s="9" t="s">
        <v>145</v>
      </c>
    </row>
    <row r="56" spans="1:17" x14ac:dyDescent="0.2">
      <c r="A56" s="9" t="s">
        <v>146</v>
      </c>
      <c r="B56" s="70">
        <v>42322</v>
      </c>
      <c r="C56" s="69">
        <v>83</v>
      </c>
      <c r="E56" s="64"/>
      <c r="F56" s="64"/>
      <c r="H56" s="39">
        <v>14.643000000000001</v>
      </c>
      <c r="I56" s="39">
        <v>-8.3474006284651452</v>
      </c>
      <c r="J56" s="39">
        <v>5.5196943762235585E-2</v>
      </c>
      <c r="K56" s="61">
        <v>26.024094749598689</v>
      </c>
      <c r="L56" s="39">
        <v>4.4761799844743398E-2</v>
      </c>
      <c r="M56" s="61" t="s">
        <v>170</v>
      </c>
      <c r="O56" s="9">
        <v>50</v>
      </c>
      <c r="P56" s="9">
        <v>2</v>
      </c>
      <c r="Q56" s="9" t="s">
        <v>146</v>
      </c>
    </row>
    <row r="57" spans="1:17" x14ac:dyDescent="0.2">
      <c r="A57" s="9" t="s">
        <v>147</v>
      </c>
      <c r="B57" s="70">
        <v>42322</v>
      </c>
      <c r="C57" s="69">
        <v>84</v>
      </c>
      <c r="E57" s="64"/>
      <c r="F57" s="64"/>
      <c r="H57" s="39">
        <v>21.052</v>
      </c>
      <c r="I57" s="39">
        <v>-8.2612707328667447</v>
      </c>
      <c r="J57" s="39">
        <v>5.5196943762235585E-2</v>
      </c>
      <c r="K57" s="61">
        <v>25.839150972602638</v>
      </c>
      <c r="L57" s="39">
        <v>4.4761799844743398E-2</v>
      </c>
      <c r="M57" s="61" t="s">
        <v>170</v>
      </c>
      <c r="O57" s="9">
        <v>50</v>
      </c>
      <c r="P57" s="9">
        <v>2</v>
      </c>
      <c r="Q57" s="9" t="s">
        <v>147</v>
      </c>
    </row>
    <row r="58" spans="1:17" x14ac:dyDescent="0.2">
      <c r="A58" s="9" t="s">
        <v>148</v>
      </c>
      <c r="B58" s="70">
        <v>42322</v>
      </c>
      <c r="C58" s="69">
        <v>87</v>
      </c>
      <c r="E58" s="64"/>
      <c r="F58" s="64"/>
      <c r="H58" s="39">
        <v>15.74</v>
      </c>
      <c r="I58" s="39">
        <v>-7.993918736813689</v>
      </c>
      <c r="J58" s="39">
        <v>5.5196943762235585E-2</v>
      </c>
      <c r="K58" s="61">
        <v>26.431201136790349</v>
      </c>
      <c r="L58" s="39">
        <v>4.4761799844743398E-2</v>
      </c>
      <c r="M58" s="61" t="s">
        <v>170</v>
      </c>
      <c r="O58" s="9">
        <v>50</v>
      </c>
      <c r="P58" s="9">
        <v>2</v>
      </c>
      <c r="Q58" s="9" t="s">
        <v>148</v>
      </c>
    </row>
    <row r="59" spans="1:17" x14ac:dyDescent="0.2">
      <c r="A59" s="9" t="s">
        <v>149</v>
      </c>
      <c r="B59" s="70">
        <v>42322</v>
      </c>
      <c r="C59" s="69">
        <v>88</v>
      </c>
      <c r="E59" s="64"/>
      <c r="F59" s="64"/>
      <c r="H59" s="39">
        <v>42.720999999999997</v>
      </c>
      <c r="I59" s="39">
        <v>-7.0606147661039014</v>
      </c>
      <c r="J59" s="39">
        <v>5.5196943762235585E-2</v>
      </c>
      <c r="K59" s="61">
        <v>27.318818083423032</v>
      </c>
      <c r="L59" s="39">
        <v>4.4761799844743398E-2</v>
      </c>
      <c r="M59" s="61" t="s">
        <v>170</v>
      </c>
      <c r="O59" s="9">
        <v>50</v>
      </c>
      <c r="P59" s="9">
        <v>2</v>
      </c>
      <c r="Q59" s="9" t="s">
        <v>149</v>
      </c>
    </row>
    <row r="60" spans="1:17" x14ac:dyDescent="0.2">
      <c r="A60" s="9" t="s">
        <v>150</v>
      </c>
      <c r="B60" s="70">
        <v>42322</v>
      </c>
      <c r="C60" s="69">
        <v>89</v>
      </c>
      <c r="E60" s="64"/>
      <c r="F60" s="64"/>
      <c r="H60" s="39">
        <v>46.247</v>
      </c>
      <c r="I60" s="39">
        <v>-8.1202453540498034</v>
      </c>
      <c r="J60" s="39">
        <v>5.5196943762235585E-2</v>
      </c>
      <c r="K60" s="61">
        <v>26.052150747949973</v>
      </c>
      <c r="L60" s="39">
        <v>4.4761799844743398E-2</v>
      </c>
      <c r="M60" s="61" t="s">
        <v>170</v>
      </c>
      <c r="O60" s="9">
        <v>50</v>
      </c>
      <c r="P60" s="9">
        <v>2</v>
      </c>
      <c r="Q60" s="9" t="s">
        <v>150</v>
      </c>
    </row>
    <row r="61" spans="1:17" x14ac:dyDescent="0.2">
      <c r="A61" s="9" t="s">
        <v>151</v>
      </c>
      <c r="B61" s="70">
        <v>42322</v>
      </c>
      <c r="C61" s="69">
        <v>90</v>
      </c>
      <c r="E61" s="64"/>
      <c r="F61" s="64"/>
      <c r="H61" s="39">
        <v>56.877000000000002</v>
      </c>
      <c r="I61" s="39">
        <v>-7.9944926175219182</v>
      </c>
      <c r="J61" s="39">
        <v>5.5196943762235585E-2</v>
      </c>
      <c r="K61" s="61">
        <v>25.947127252686105</v>
      </c>
      <c r="L61" s="39">
        <v>4.4761799844743398E-2</v>
      </c>
      <c r="M61" s="61" t="s">
        <v>170</v>
      </c>
      <c r="O61" s="9">
        <v>50</v>
      </c>
      <c r="P61" s="9">
        <v>2</v>
      </c>
      <c r="Q61" s="9" t="s">
        <v>151</v>
      </c>
    </row>
    <row r="62" spans="1:17" x14ac:dyDescent="0.2">
      <c r="A62" s="9" t="s">
        <v>152</v>
      </c>
      <c r="B62" s="70">
        <v>42322</v>
      </c>
      <c r="C62" s="69">
        <v>91</v>
      </c>
      <c r="E62" s="64"/>
      <c r="F62" s="64"/>
      <c r="H62" s="39">
        <v>50.475000000000001</v>
      </c>
      <c r="I62" s="39">
        <v>-7.8701549824558015</v>
      </c>
      <c r="J62" s="39">
        <v>5.5196943762235585E-2</v>
      </c>
      <c r="K62" s="61">
        <v>26.87801314165787</v>
      </c>
      <c r="L62" s="39">
        <v>4.4761799844743398E-2</v>
      </c>
      <c r="M62" s="61" t="s">
        <v>170</v>
      </c>
      <c r="O62" s="9">
        <v>50</v>
      </c>
      <c r="P62" s="9">
        <v>2</v>
      </c>
      <c r="Q62" s="9" t="s">
        <v>152</v>
      </c>
    </row>
    <row r="63" spans="1:17" x14ac:dyDescent="0.2">
      <c r="A63" s="9" t="s">
        <v>153</v>
      </c>
      <c r="B63" s="70">
        <v>42322</v>
      </c>
      <c r="C63" s="69">
        <v>92</v>
      </c>
      <c r="E63" s="64"/>
      <c r="F63" s="64"/>
      <c r="H63" s="39">
        <v>55.197000000000003</v>
      </c>
      <c r="I63" s="39">
        <v>-7.4576083496763994</v>
      </c>
      <c r="J63" s="39">
        <v>5.5196943762235585E-2</v>
      </c>
      <c r="K63" s="61">
        <v>27.738650630126184</v>
      </c>
      <c r="L63" s="39">
        <v>4.4761799844743398E-2</v>
      </c>
      <c r="M63" s="61" t="s">
        <v>170</v>
      </c>
      <c r="O63" s="9">
        <v>50</v>
      </c>
      <c r="P63" s="9">
        <v>2</v>
      </c>
      <c r="Q63" s="9" t="s">
        <v>153</v>
      </c>
    </row>
    <row r="64" spans="1:17" x14ac:dyDescent="0.2">
      <c r="A64" s="9" t="s">
        <v>154</v>
      </c>
      <c r="B64" s="70">
        <v>42322</v>
      </c>
      <c r="C64" s="69">
        <v>93</v>
      </c>
      <c r="E64" s="64"/>
      <c r="F64" s="64"/>
      <c r="H64" s="39">
        <v>71.683000000000007</v>
      </c>
      <c r="I64" s="39">
        <v>-7.9554436573006617</v>
      </c>
      <c r="J64" s="39">
        <v>5.5196943762235585E-2</v>
      </c>
      <c r="K64" s="61">
        <v>26.23680386688071</v>
      </c>
      <c r="L64" s="39">
        <v>4.4761799844743398E-2</v>
      </c>
      <c r="M64" s="61" t="s">
        <v>170</v>
      </c>
      <c r="O64" s="9">
        <v>50</v>
      </c>
      <c r="P64" s="9">
        <v>2</v>
      </c>
      <c r="Q64" s="9" t="s">
        <v>154</v>
      </c>
    </row>
    <row r="65" spans="1:17" x14ac:dyDescent="0.2">
      <c r="A65" s="9" t="s">
        <v>155</v>
      </c>
      <c r="B65" s="70">
        <v>42322</v>
      </c>
      <c r="C65" s="69">
        <v>94</v>
      </c>
      <c r="E65" s="64"/>
      <c r="F65" s="64"/>
      <c r="H65" s="39">
        <v>43.26</v>
      </c>
      <c r="I65" s="39">
        <v>-7.9895973859524885</v>
      </c>
      <c r="J65" s="39">
        <v>5.5196943762235585E-2</v>
      </c>
      <c r="K65" s="61">
        <v>25.861985789973168</v>
      </c>
      <c r="L65" s="39">
        <v>4.4761799844743398E-2</v>
      </c>
      <c r="M65" s="61" t="s">
        <v>170</v>
      </c>
      <c r="O65" s="9">
        <v>50</v>
      </c>
      <c r="P65" s="9">
        <v>2</v>
      </c>
      <c r="Q65" s="9" t="s">
        <v>155</v>
      </c>
    </row>
    <row r="66" spans="1:17" x14ac:dyDescent="0.2">
      <c r="A66" s="9" t="s">
        <v>156</v>
      </c>
      <c r="B66" s="70">
        <v>42322</v>
      </c>
      <c r="C66" s="69">
        <v>95</v>
      </c>
      <c r="E66" s="64"/>
      <c r="F66" s="64"/>
      <c r="H66" s="39">
        <v>38.884999999999998</v>
      </c>
      <c r="I66" s="39">
        <v>-8.1062986998740776</v>
      </c>
      <c r="J66" s="39">
        <v>5.5196943762235585E-2</v>
      </c>
      <c r="K66" s="61">
        <v>26.142819451097807</v>
      </c>
      <c r="L66" s="39">
        <v>4.4761799844743398E-2</v>
      </c>
      <c r="M66" s="61" t="s">
        <v>170</v>
      </c>
      <c r="O66" s="9">
        <v>50</v>
      </c>
      <c r="P66" s="9">
        <v>2</v>
      </c>
      <c r="Q66" s="9" t="s">
        <v>156</v>
      </c>
    </row>
    <row r="67" spans="1:17" x14ac:dyDescent="0.2">
      <c r="A67" s="9" t="s">
        <v>157</v>
      </c>
      <c r="B67" s="70">
        <v>42322</v>
      </c>
      <c r="C67" s="69">
        <v>96</v>
      </c>
      <c r="E67" s="64"/>
      <c r="F67" s="64"/>
      <c r="H67" s="39">
        <v>19.684000000000001</v>
      </c>
      <c r="I67" s="39">
        <v>-8.8909279037498585</v>
      </c>
      <c r="J67" s="39">
        <v>5.5196943762235585E-2</v>
      </c>
      <c r="K67" s="61">
        <v>26.249050203724742</v>
      </c>
      <c r="L67" s="39">
        <v>4.4761799844743398E-2</v>
      </c>
      <c r="M67" s="61" t="s">
        <v>170</v>
      </c>
      <c r="O67" s="9">
        <v>50</v>
      </c>
      <c r="P67" s="9">
        <v>2</v>
      </c>
      <c r="Q67" s="9" t="s">
        <v>157</v>
      </c>
    </row>
    <row r="68" spans="1:17" x14ac:dyDescent="0.2">
      <c r="B68" s="70"/>
      <c r="C68" s="69"/>
      <c r="E68" s="64"/>
      <c r="F68" s="64"/>
      <c r="H68" s="39"/>
      <c r="I68" s="39"/>
      <c r="J68" s="39"/>
      <c r="K68" s="61"/>
      <c r="L68" s="39"/>
      <c r="M68" s="61"/>
    </row>
    <row r="69" spans="1:17" x14ac:dyDescent="0.2">
      <c r="B69" s="70"/>
      <c r="C69" s="69"/>
      <c r="E69" s="64"/>
      <c r="F69" s="64"/>
      <c r="H69" s="39"/>
      <c r="I69" s="39"/>
      <c r="J69" s="39"/>
      <c r="K69" s="61"/>
      <c r="L69" s="39"/>
      <c r="M69" s="61"/>
    </row>
    <row r="70" spans="1:17" x14ac:dyDescent="0.2">
      <c r="B70" s="70"/>
      <c r="C70" s="69"/>
      <c r="E70" s="64"/>
      <c r="F70" s="64"/>
      <c r="H70" s="39"/>
      <c r="I70" s="39"/>
      <c r="J70" s="39"/>
      <c r="K70" s="61"/>
      <c r="L70" s="39"/>
      <c r="M70" s="61"/>
    </row>
    <row r="71" spans="1:17" x14ac:dyDescent="0.2">
      <c r="B71" s="70"/>
      <c r="C71" s="69"/>
      <c r="E71" s="64"/>
      <c r="F71" s="64"/>
      <c r="H71" s="39"/>
      <c r="I71" s="39"/>
      <c r="J71" s="39"/>
      <c r="K71" s="61"/>
      <c r="L71" s="39"/>
      <c r="M71" s="61"/>
    </row>
    <row r="72" spans="1:17" x14ac:dyDescent="0.2">
      <c r="B72" s="70"/>
      <c r="C72" s="69"/>
      <c r="E72" s="64"/>
      <c r="F72" s="64"/>
      <c r="H72" s="39"/>
      <c r="I72" s="39"/>
      <c r="J72" s="39"/>
      <c r="K72" s="61"/>
      <c r="L72" s="39"/>
      <c r="M72" s="61"/>
    </row>
    <row r="73" spans="1:17" x14ac:dyDescent="0.2">
      <c r="B73" s="70"/>
      <c r="C73" s="69"/>
      <c r="E73" s="64"/>
      <c r="F73" s="64"/>
      <c r="H73" s="39"/>
      <c r="I73" s="39"/>
      <c r="J73" s="39"/>
      <c r="K73" s="61"/>
      <c r="L73" s="39"/>
      <c r="M73" s="61"/>
    </row>
    <row r="74" spans="1:17" x14ac:dyDescent="0.2">
      <c r="B74" s="70"/>
      <c r="C74" s="69"/>
      <c r="E74" s="64"/>
      <c r="F74" s="64"/>
      <c r="H74" s="39"/>
      <c r="I74" s="39"/>
      <c r="J74" s="39"/>
      <c r="K74" s="61"/>
      <c r="L74" s="39"/>
      <c r="M74" s="61"/>
    </row>
    <row r="75" spans="1:17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6.140625" style="9" customWidth="1"/>
    <col min="5" max="5" width="4.7109375" style="9" customWidth="1"/>
    <col min="6" max="6" width="3.7109375" style="9" customWidth="1"/>
    <col min="7" max="7" width="4.140625" style="9" customWidth="1"/>
    <col min="8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42322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170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171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172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172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173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4.4026416895108937</v>
      </c>
      <c r="J17" s="74">
        <f>AVERAGE(R184:R187)</f>
        <v>-1.5679712956283365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-2.9594055403260713</v>
      </c>
      <c r="J18" s="72">
        <f>AVERAGE(R174:R177)</f>
        <v>-22.516814197085559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0.94593253514813713</v>
      </c>
      <c r="F26" s="97">
        <f>INTERCEPT(F17:F18,I17:I18)</f>
        <v>-2.2146020147079168</v>
      </c>
      <c r="G26" s="75">
        <f>$F$22-$T$168</f>
        <v>-2.248463030600778E-2</v>
      </c>
      <c r="H26" s="98"/>
      <c r="I26" s="98">
        <f>SLOPE($K$144:$K$167,$J$144:$J$167)</f>
        <v>-4.2450862565263401E-4</v>
      </c>
      <c r="J26" s="99">
        <f>SLOPE($N$144:$N$167,$B$144:$B$167)</f>
        <v>7.027701630356372E-4</v>
      </c>
      <c r="S26" s="39"/>
    </row>
    <row r="27" spans="1:25" ht="12" customHeight="1" x14ac:dyDescent="0.2">
      <c r="D27" s="33" t="s">
        <v>19</v>
      </c>
      <c r="E27" s="34">
        <f>SLOPE(H17:H18,J17:J18)</f>
        <v>1.0215361345094338</v>
      </c>
      <c r="F27" s="34">
        <f>INTERCEPT(H17:H18,J17:J18)</f>
        <v>30.201739336357925</v>
      </c>
      <c r="G27" s="107">
        <f>$H$22-$U$168</f>
        <v>-0.15566064165324534</v>
      </c>
      <c r="H27" s="100"/>
      <c r="I27" s="100">
        <f>SLOPE($L$144:$L$167,$J$144:$J$167)</f>
        <v>5.5065898123907143E-4</v>
      </c>
      <c r="J27" s="101">
        <f>SLOPE($O$144:$O$167,$B$144:$B$167)</f>
        <v>1.6570985427788204E-3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396</v>
      </c>
      <c r="E32" s="56">
        <v>1.7270000000000001</v>
      </c>
      <c r="F32" s="56">
        <v>-15.156000000000001</v>
      </c>
      <c r="G32" s="56">
        <v>-3.7759999999999998</v>
      </c>
      <c r="H32" s="62"/>
      <c r="I32" s="62"/>
      <c r="J32" s="56">
        <f>IF(D32&lt;&gt;"",IF(OR($E$10="Yes (Manual)",$E$10="Yes (Auto)"),E32-AVERAGE(E$134:E$137),E32),"")</f>
        <v>1.7270000000000001</v>
      </c>
      <c r="K32" s="62">
        <f>IF(D32&lt;&gt;"",IF(OR($E$10="Yes (Manual)",$E$10="Yes (Auto)"),(F32*E32-AVERAGE(F$134:F$137)*AVERAGE(E$134:E$137))/AVERAGE(E$134:E$137),F32),"")</f>
        <v>-15.156000000000001</v>
      </c>
      <c r="L32" s="62">
        <f>IF(D32&lt;&gt;"",IF(OR($E$10="Yes (Manual)",$E$10="Yes (Auto)"),(G32*E32-AVERAGE(G$134:G$137)*AVERAGE(E$134:E$137))/AVERAGE(E$134:E$137),G32),"")</f>
        <v>-3.7759999999999998</v>
      </c>
      <c r="M32" s="62"/>
      <c r="N32" s="95">
        <f t="shared" ref="N32:N63" si="0">IF(D32&lt;&gt;"",IF(OR($E$11="Yes (Manual)",$E$11="Yes (Auto)"),K32-J32*$I$26,K32),"")</f>
        <v>-15.156000000000001</v>
      </c>
      <c r="O32" s="95">
        <f t="shared" ref="O32:O63" si="1">IF(D32&lt;&gt;"",IF(OR($E$11="Yes (Manual)",$E$11="Yes (Auto)"),L32-J32*$I$27,L32),"")</f>
        <v>-3.7759999999999998</v>
      </c>
      <c r="P32" s="62"/>
      <c r="Q32" s="95">
        <f>IF(D32&lt;&gt;"",IF(OR($E$12="Yes (Manual)",$E$12="Yes (Auto)"),N32-(B32-$B$32)*$J$26,N32),"")</f>
        <v>-15.156000000000001</v>
      </c>
      <c r="R32" s="95">
        <f>IF(D32&lt;&gt;"",IF(OR($E$12="Yes (Manual)",$E$12="Yes (Auto)"),O32-(B32-$B$32)*$J$27,O32),"")</f>
        <v>-3.7759999999999998</v>
      </c>
      <c r="S32" s="95"/>
      <c r="T32" s="62">
        <f>IF(D32&lt;&gt;"",Q32*$E$26+$F$26,"")</f>
        <v>-16.551155517413083</v>
      </c>
      <c r="U32" s="62">
        <f>IF(D32&lt;&gt;"",R32*$E$27+$F$27,"")</f>
        <v>26.344418892450303</v>
      </c>
      <c r="V32" s="62">
        <f>IF(D32&lt;&gt;"",(U32-30.91)/1.03091,"")</f>
        <v>-4.4286902906652346</v>
      </c>
      <c r="W32" s="62">
        <f>IF(G32&lt;&gt;"",T32+$G$26,"")</f>
        <v>-16.57364014771909</v>
      </c>
      <c r="X32" s="62">
        <f>IF(G32&lt;&gt;"",U32+$G$27,"")</f>
        <v>26.188758250797058</v>
      </c>
      <c r="Y32" s="62">
        <f>IF(G32&lt;&gt;"",(X32-30.91)/1.03091,"")</f>
        <v>-4.5796837252553013</v>
      </c>
    </row>
    <row r="33" spans="1:27" s="57" customFormat="1" x14ac:dyDescent="0.2">
      <c r="A33" s="15"/>
      <c r="B33" s="58">
        <v>2</v>
      </c>
      <c r="C33" s="24" t="s">
        <v>83</v>
      </c>
      <c r="D33" s="58">
        <v>11098</v>
      </c>
      <c r="E33" s="59">
        <v>47.286999999999999</v>
      </c>
      <c r="F33" s="59">
        <v>-3.3815</v>
      </c>
      <c r="G33" s="59">
        <v>-22.483000000000001</v>
      </c>
      <c r="H33" s="60">
        <v>2.6162950903902204E-2</v>
      </c>
      <c r="I33" s="60">
        <v>1.1313708498983515E-2</v>
      </c>
      <c r="J33" s="59">
        <f t="shared" ref="J33:J96" si="2">IF(D33&lt;&gt;"",IF(OR($E$10="Yes (Manual)",$E$10="Yes (Auto)"),E33-AVERAGE(E$134:E$137),E33),"")</f>
        <v>47.286999999999999</v>
      </c>
      <c r="K33" s="60">
        <f t="shared" ref="K33:K96" si="3">IF(D33&lt;&gt;"",IF(OR($E$10="Yes (Manual)",$E$10="Yes (Auto)"),(F33*E33-AVERAGE(F$134:F$137)*AVERAGE(E$134:E$137))/AVERAGE(E$134:E$137),F33),"")</f>
        <v>-3.3815</v>
      </c>
      <c r="L33" s="60">
        <f t="shared" ref="L33:L96" si="4">IF(D33&lt;&gt;"",IF(OR($E$10="Yes (Manual)",$E$10="Yes (Auto)"),(G33*E33-AVERAGE(G$134:G$137)*AVERAGE(E$134:E$137))/AVERAGE(E$134:E$137),G33),"")</f>
        <v>-22.483000000000001</v>
      </c>
      <c r="M33" s="60"/>
      <c r="N33" s="60">
        <f t="shared" si="0"/>
        <v>-3.3815</v>
      </c>
      <c r="O33" s="60">
        <f t="shared" si="1"/>
        <v>-22.483000000000001</v>
      </c>
      <c r="P33" s="60"/>
      <c r="Q33" s="60">
        <f t="shared" ref="Q33:Q96" si="5">IF(D33&lt;&gt;"",IF(OR($E$12="Yes (Manual)",$E$12="Yes (Auto)"),N33-(B33-$B$32)*$J$26,N33),"")</f>
        <v>-3.3822027701630355</v>
      </c>
      <c r="R33" s="60">
        <f t="shared" ref="R33:R96" si="6">IF(D33&lt;&gt;"",IF(OR($E$12="Yes (Manual)",$E$12="Yes (Auto)"),O33-(B33-$B$32)*$J$27,O33),"")</f>
        <v>-22.48465709854278</v>
      </c>
      <c r="S33" s="60"/>
      <c r="T33" s="60">
        <f t="shared" ref="T33:T96" si="7">IF(D33&lt;&gt;"",Q33*$E$26+$F$26,"")</f>
        <v>-5.4139376554732888</v>
      </c>
      <c r="U33" s="60">
        <f t="shared" ref="U33:U96" si="8">IF(D33&lt;&gt;"",R33*$E$27+$F$27,"")</f>
        <v>7.232849638142433</v>
      </c>
      <c r="V33" s="60">
        <f t="shared" ref="V33:V96" si="9">IF(D33&lt;&gt;"",(U33-30.91)/1.03091,"")</f>
        <v>-22.967233184135925</v>
      </c>
      <c r="W33" s="60">
        <f t="shared" ref="W33:W96" si="10">IF(G33&lt;&gt;"",T33+$G$26,"")</f>
        <v>-5.4364222857792965</v>
      </c>
      <c r="X33" s="60">
        <f t="shared" ref="X33:X96" si="11">IF(G33&lt;&gt;"",U33+$G$27,"")</f>
        <v>7.0771889964891876</v>
      </c>
      <c r="Y33" s="60">
        <f t="shared" ref="Y33:Y96" si="12">IF(G33&lt;&gt;"",(X33-30.91)/1.03091,"")</f>
        <v>-23.118226618725991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7527</v>
      </c>
      <c r="E34" s="56">
        <v>31.422999999999998</v>
      </c>
      <c r="F34" s="56">
        <v>4.2810000000000006</v>
      </c>
      <c r="G34" s="56">
        <v>-1.5914999999999999</v>
      </c>
      <c r="H34" s="62">
        <v>1.272792206135771E-2</v>
      </c>
      <c r="I34" s="62">
        <v>2.1213203435595661E-3</v>
      </c>
      <c r="J34" s="56">
        <f t="shared" si="2"/>
        <v>31.422999999999998</v>
      </c>
      <c r="K34" s="62">
        <f t="shared" si="3"/>
        <v>4.2810000000000006</v>
      </c>
      <c r="L34" s="62">
        <f t="shared" si="4"/>
        <v>-1.5914999999999999</v>
      </c>
      <c r="M34" s="62"/>
      <c r="N34" s="95">
        <f t="shared" si="0"/>
        <v>4.2810000000000006</v>
      </c>
      <c r="O34" s="95">
        <f t="shared" si="1"/>
        <v>-1.5914999999999999</v>
      </c>
      <c r="P34" s="62"/>
      <c r="Q34" s="95">
        <f t="shared" si="5"/>
        <v>4.2795944596739295</v>
      </c>
      <c r="R34" s="95">
        <f t="shared" si="6"/>
        <v>-1.5948141970855576</v>
      </c>
      <c r="S34" s="95"/>
      <c r="T34" s="62">
        <f t="shared" si="7"/>
        <v>1.8336056219373651</v>
      </c>
      <c r="U34" s="62">
        <f t="shared" si="8"/>
        <v>28.572579006206379</v>
      </c>
      <c r="V34" s="62">
        <f t="shared" si="9"/>
        <v>-2.2673375889201011</v>
      </c>
      <c r="W34" s="62">
        <f t="shared" si="10"/>
        <v>1.8111209916313573</v>
      </c>
      <c r="X34" s="62">
        <f t="shared" si="11"/>
        <v>28.416918364553133</v>
      </c>
      <c r="Y34" s="62">
        <f t="shared" si="12"/>
        <v>-2.4183310235101674</v>
      </c>
    </row>
    <row r="35" spans="1:27" s="57" customFormat="1" x14ac:dyDescent="0.2">
      <c r="A35" s="15"/>
      <c r="B35" s="58">
        <v>4</v>
      </c>
      <c r="C35" s="24" t="s">
        <v>83</v>
      </c>
      <c r="D35" s="58">
        <v>15045</v>
      </c>
      <c r="E35" s="59">
        <v>64.787000000000006</v>
      </c>
      <c r="F35" s="59">
        <v>-2.5345</v>
      </c>
      <c r="G35" s="59">
        <v>-22.544</v>
      </c>
      <c r="H35" s="60">
        <v>1.3435028842544494E-2</v>
      </c>
      <c r="I35" s="60">
        <v>1.2727922061358338E-2</v>
      </c>
      <c r="J35" s="59">
        <f t="shared" si="2"/>
        <v>64.787000000000006</v>
      </c>
      <c r="K35" s="60">
        <f t="shared" si="3"/>
        <v>-2.5345</v>
      </c>
      <c r="L35" s="60">
        <f t="shared" si="4"/>
        <v>-22.544</v>
      </c>
      <c r="M35" s="60"/>
      <c r="N35" s="60">
        <f t="shared" si="0"/>
        <v>-2.5345</v>
      </c>
      <c r="O35" s="60">
        <f t="shared" si="1"/>
        <v>-22.544</v>
      </c>
      <c r="P35" s="60"/>
      <c r="Q35" s="60">
        <f t="shared" si="5"/>
        <v>-2.5366083104891071</v>
      </c>
      <c r="R35" s="60">
        <f t="shared" si="6"/>
        <v>-22.548971295628338</v>
      </c>
      <c r="S35" s="60"/>
      <c r="T35" s="60">
        <f t="shared" si="7"/>
        <v>-4.6140623445267108</v>
      </c>
      <c r="U35" s="60">
        <f t="shared" si="8"/>
        <v>7.1671503618575727</v>
      </c>
      <c r="V35" s="60">
        <f t="shared" si="9"/>
        <v>-23.030962584650869</v>
      </c>
      <c r="W35" s="60">
        <f t="shared" si="10"/>
        <v>-4.6365469748327186</v>
      </c>
      <c r="X35" s="60">
        <f t="shared" si="11"/>
        <v>7.0114897202043274</v>
      </c>
      <c r="Y35" s="60">
        <f t="shared" si="12"/>
        <v>-23.181956019240936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10355</v>
      </c>
      <c r="E36" s="56">
        <v>43.576999999999998</v>
      </c>
      <c r="F36" s="56">
        <v>4.5284999999999993</v>
      </c>
      <c r="G36" s="56">
        <v>-1.5345</v>
      </c>
      <c r="H36" s="62">
        <v>2.3334523779156326E-2</v>
      </c>
      <c r="I36" s="62">
        <v>6.3639610306788549E-3</v>
      </c>
      <c r="J36" s="56">
        <f t="shared" si="2"/>
        <v>43.576999999999998</v>
      </c>
      <c r="K36" s="62">
        <f t="shared" si="3"/>
        <v>4.5284999999999993</v>
      </c>
      <c r="L36" s="62">
        <f t="shared" si="4"/>
        <v>-1.5345</v>
      </c>
      <c r="M36" s="62"/>
      <c r="N36" s="95">
        <f t="shared" si="0"/>
        <v>4.5284999999999993</v>
      </c>
      <c r="O36" s="95">
        <f t="shared" si="1"/>
        <v>-1.5345</v>
      </c>
      <c r="P36" s="62"/>
      <c r="Q36" s="95">
        <f t="shared" si="5"/>
        <v>4.5256889193478571</v>
      </c>
      <c r="R36" s="95">
        <f t="shared" si="6"/>
        <v>-1.5411283941711154</v>
      </c>
      <c r="S36" s="95"/>
      <c r="T36" s="62">
        <f t="shared" si="7"/>
        <v>2.0663943780626344</v>
      </c>
      <c r="U36" s="62">
        <f t="shared" si="8"/>
        <v>28.627420993793631</v>
      </c>
      <c r="V36" s="62">
        <f t="shared" si="9"/>
        <v>-2.214139940641151</v>
      </c>
      <c r="W36" s="62">
        <f t="shared" si="10"/>
        <v>2.0439097477566266</v>
      </c>
      <c r="X36" s="62">
        <f t="shared" si="11"/>
        <v>28.471760352140386</v>
      </c>
      <c r="Y36" s="62">
        <f t="shared" si="12"/>
        <v>-2.3651333752312174</v>
      </c>
    </row>
    <row r="37" spans="1:27" s="57" customFormat="1" x14ac:dyDescent="0.2">
      <c r="A37" s="15"/>
      <c r="B37" s="58">
        <v>6</v>
      </c>
      <c r="C37" s="24" t="s">
        <v>8</v>
      </c>
      <c r="D37" s="58">
        <v>11399</v>
      </c>
      <c r="E37" s="59">
        <v>48.417000000000002</v>
      </c>
      <c r="F37" s="59">
        <v>7.0575000000000001</v>
      </c>
      <c r="G37" s="59">
        <v>-3.5630000000000002</v>
      </c>
      <c r="H37" s="60">
        <v>2.1213203435597231E-3</v>
      </c>
      <c r="I37" s="60">
        <v>1.6970562748477157E-2</v>
      </c>
      <c r="J37" s="59">
        <f t="shared" si="2"/>
        <v>48.417000000000002</v>
      </c>
      <c r="K37" s="60">
        <f t="shared" si="3"/>
        <v>7.0575000000000001</v>
      </c>
      <c r="L37" s="60">
        <f t="shared" si="4"/>
        <v>-3.5630000000000002</v>
      </c>
      <c r="M37" s="60"/>
      <c r="N37" s="60">
        <f t="shared" si="0"/>
        <v>7.0575000000000001</v>
      </c>
      <c r="O37" s="60">
        <f t="shared" si="1"/>
        <v>-3.5630000000000002</v>
      </c>
      <c r="P37" s="60"/>
      <c r="Q37" s="60">
        <f t="shared" si="5"/>
        <v>7.0539861491848219</v>
      </c>
      <c r="R37" s="60">
        <f t="shared" si="6"/>
        <v>-3.5712854927138942</v>
      </c>
      <c r="S37" s="60"/>
      <c r="T37" s="60">
        <f t="shared" si="7"/>
        <v>4.4579929862903276</v>
      </c>
      <c r="U37" s="60">
        <f t="shared" si="8"/>
        <v>26.553542158901354</v>
      </c>
      <c r="V37" s="60">
        <f t="shared" si="9"/>
        <v>-4.225837212849469</v>
      </c>
      <c r="W37" s="60">
        <f t="shared" si="10"/>
        <v>4.4355083559843198</v>
      </c>
      <c r="X37" s="60">
        <f t="shared" si="11"/>
        <v>26.397881517248109</v>
      </c>
      <c r="Y37" s="60">
        <f t="shared" si="12"/>
        <v>-4.3768306474395349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6577</v>
      </c>
      <c r="E38" s="56">
        <v>27.37</v>
      </c>
      <c r="F38" s="56">
        <v>7.0969999999999995</v>
      </c>
      <c r="G38" s="56">
        <v>-3.4590000000000001</v>
      </c>
      <c r="H38" s="62">
        <v>1.8384776310850722E-2</v>
      </c>
      <c r="I38" s="62">
        <v>9.8994949366118315E-3</v>
      </c>
      <c r="J38" s="56">
        <f t="shared" si="2"/>
        <v>27.37</v>
      </c>
      <c r="K38" s="62">
        <f t="shared" si="3"/>
        <v>7.0969999999999995</v>
      </c>
      <c r="L38" s="62">
        <f t="shared" si="4"/>
        <v>-3.4590000000000001</v>
      </c>
      <c r="M38" s="62"/>
      <c r="N38" s="95">
        <f t="shared" si="0"/>
        <v>7.0969999999999995</v>
      </c>
      <c r="O38" s="95">
        <f t="shared" si="1"/>
        <v>-3.4590000000000001</v>
      </c>
      <c r="P38" s="62"/>
      <c r="Q38" s="95">
        <f t="shared" si="5"/>
        <v>7.0927833790217854</v>
      </c>
      <c r="R38" s="95">
        <f t="shared" si="6"/>
        <v>-3.4689425912566731</v>
      </c>
      <c r="S38" s="95"/>
      <c r="T38" s="62">
        <f t="shared" si="7"/>
        <v>4.4946925482667313</v>
      </c>
      <c r="U38" s="62">
        <f t="shared" si="8"/>
        <v>26.658089130850442</v>
      </c>
      <c r="V38" s="62">
        <f t="shared" si="9"/>
        <v>-4.1244248956257659</v>
      </c>
      <c r="W38" s="62">
        <f t="shared" si="10"/>
        <v>4.4722079179607235</v>
      </c>
      <c r="X38" s="62">
        <f t="shared" si="11"/>
        <v>26.502428489197197</v>
      </c>
      <c r="Y38" s="62">
        <f t="shared" si="12"/>
        <v>-4.2754183302158317</v>
      </c>
    </row>
    <row r="39" spans="1:27" s="57" customFormat="1" x14ac:dyDescent="0.2">
      <c r="A39" s="15"/>
      <c r="B39" s="58">
        <v>8</v>
      </c>
      <c r="C39" s="24" t="s">
        <v>85</v>
      </c>
      <c r="D39" s="58">
        <v>11288</v>
      </c>
      <c r="E39" s="59">
        <v>47.896000000000001</v>
      </c>
      <c r="F39" s="59">
        <v>-4.702</v>
      </c>
      <c r="G39" s="59">
        <v>-4.4545000000000003</v>
      </c>
      <c r="H39" s="60">
        <v>1.4142135623735673E-3</v>
      </c>
      <c r="I39" s="60">
        <v>2.4748737341529263E-2</v>
      </c>
      <c r="J39" s="59">
        <f t="shared" si="2"/>
        <v>47.896000000000001</v>
      </c>
      <c r="K39" s="60">
        <f t="shared" si="3"/>
        <v>-4.702</v>
      </c>
      <c r="L39" s="60">
        <f t="shared" si="4"/>
        <v>-4.4545000000000003</v>
      </c>
      <c r="M39" s="60"/>
      <c r="N39" s="60">
        <f t="shared" si="0"/>
        <v>-4.702</v>
      </c>
      <c r="O39" s="60">
        <f t="shared" si="1"/>
        <v>-4.4545000000000003</v>
      </c>
      <c r="P39" s="60"/>
      <c r="Q39" s="60">
        <f t="shared" si="5"/>
        <v>-4.7069193911412492</v>
      </c>
      <c r="R39" s="60">
        <f t="shared" si="6"/>
        <v>-4.466099689799452</v>
      </c>
      <c r="S39" s="60"/>
      <c r="T39" s="60">
        <f t="shared" si="7"/>
        <v>-6.6670302071080849</v>
      </c>
      <c r="U39" s="60">
        <f t="shared" si="8"/>
        <v>25.639457122906411</v>
      </c>
      <c r="V39" s="60">
        <f t="shared" si="9"/>
        <v>-5.1125150372909269</v>
      </c>
      <c r="W39" s="60">
        <f t="shared" si="10"/>
        <v>-6.6895148374140927</v>
      </c>
      <c r="X39" s="60">
        <f t="shared" si="11"/>
        <v>25.483796481253165</v>
      </c>
      <c r="Y39" s="60">
        <f t="shared" si="12"/>
        <v>-5.2635084718809937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40736</v>
      </c>
      <c r="E40" s="56">
        <v>206.922</v>
      </c>
      <c r="F40" s="56">
        <v>-4.4690000000000003</v>
      </c>
      <c r="G40" s="56">
        <v>-32.003500000000003</v>
      </c>
      <c r="H40" s="62">
        <v>0.97439314447506287</v>
      </c>
      <c r="I40" s="62">
        <v>4.5870016895571322</v>
      </c>
      <c r="J40" s="56">
        <f t="shared" si="2"/>
        <v>206.922</v>
      </c>
      <c r="K40" s="62">
        <f t="shared" si="3"/>
        <v>-4.4690000000000003</v>
      </c>
      <c r="L40" s="62">
        <f t="shared" si="4"/>
        <v>-32.003500000000003</v>
      </c>
      <c r="M40" s="62"/>
      <c r="N40" s="95">
        <f t="shared" si="0"/>
        <v>-4.4690000000000003</v>
      </c>
      <c r="O40" s="95">
        <f t="shared" si="1"/>
        <v>-32.003500000000003</v>
      </c>
      <c r="P40" s="62"/>
      <c r="Q40" s="95">
        <f t="shared" si="5"/>
        <v>-4.4746221613042856</v>
      </c>
      <c r="R40" s="95">
        <f t="shared" si="6"/>
        <v>-32.016756788342235</v>
      </c>
      <c r="S40" s="95"/>
      <c r="T40" s="62">
        <f t="shared" si="7"/>
        <v>-6.4472926995805162</v>
      </c>
      <c r="U40" s="62">
        <f t="shared" si="8"/>
        <v>-2.5045346327338791</v>
      </c>
      <c r="V40" s="62">
        <f t="shared" si="9"/>
        <v>-32.412659332758317</v>
      </c>
      <c r="W40" s="62">
        <f t="shared" si="10"/>
        <v>-6.469777329886524</v>
      </c>
      <c r="X40" s="62">
        <f t="shared" si="11"/>
        <v>-2.6601952743871244</v>
      </c>
      <c r="Y40" s="62">
        <f t="shared" si="12"/>
        <v>-32.563652767348387</v>
      </c>
    </row>
    <row r="41" spans="1:27" s="57" customFormat="1" x14ac:dyDescent="0.2">
      <c r="A41" s="15"/>
      <c r="B41" s="58">
        <v>10</v>
      </c>
      <c r="C41" s="24" t="s">
        <v>87</v>
      </c>
      <c r="D41" s="58">
        <v>27141</v>
      </c>
      <c r="E41" s="59">
        <v>122.88500000000001</v>
      </c>
      <c r="F41" s="59">
        <v>-5.2759999999999998</v>
      </c>
      <c r="G41" s="59">
        <v>-4.4399999999999995</v>
      </c>
      <c r="H41" s="60">
        <v>8.4852813742388924E-3</v>
      </c>
      <c r="I41" s="60">
        <v>9.8994949366118315E-3</v>
      </c>
      <c r="J41" s="59">
        <f t="shared" si="2"/>
        <v>122.88500000000001</v>
      </c>
      <c r="K41" s="60">
        <f t="shared" si="3"/>
        <v>-5.2759999999999998</v>
      </c>
      <c r="L41" s="60">
        <f t="shared" si="4"/>
        <v>-4.4399999999999995</v>
      </c>
      <c r="M41" s="60"/>
      <c r="N41" s="60">
        <f t="shared" si="0"/>
        <v>-5.2759999999999998</v>
      </c>
      <c r="O41" s="60">
        <f t="shared" si="1"/>
        <v>-4.4399999999999995</v>
      </c>
      <c r="P41" s="60"/>
      <c r="Q41" s="60">
        <f t="shared" si="5"/>
        <v>-5.2823249314673202</v>
      </c>
      <c r="R41" s="60">
        <f t="shared" si="6"/>
        <v>-4.4549138868850084</v>
      </c>
      <c r="S41" s="60"/>
      <c r="T41" s="60">
        <f t="shared" si="7"/>
        <v>-7.2113250286070087</v>
      </c>
      <c r="U41" s="60">
        <f t="shared" si="8"/>
        <v>25.650883824777015</v>
      </c>
      <c r="V41" s="60">
        <f t="shared" si="9"/>
        <v>-5.1014309447216393</v>
      </c>
      <c r="W41" s="60">
        <f t="shared" si="10"/>
        <v>-7.2338096589130165</v>
      </c>
      <c r="X41" s="60">
        <f t="shared" si="11"/>
        <v>25.49522318312377</v>
      </c>
      <c r="Y41" s="60">
        <f t="shared" si="12"/>
        <v>-5.252424379311706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25762</v>
      </c>
      <c r="E42" s="56">
        <v>115.724</v>
      </c>
      <c r="F42" s="56">
        <v>-1.9370000000000001</v>
      </c>
      <c r="G42" s="56">
        <v>-3.6875</v>
      </c>
      <c r="H42" s="62">
        <v>5.6568542494923853E-3</v>
      </c>
      <c r="I42" s="62">
        <v>7.0710678118678365E-4</v>
      </c>
      <c r="J42" s="56">
        <f t="shared" si="2"/>
        <v>115.724</v>
      </c>
      <c r="K42" s="62">
        <f t="shared" si="3"/>
        <v>-1.9370000000000001</v>
      </c>
      <c r="L42" s="62">
        <f t="shared" si="4"/>
        <v>-3.6875</v>
      </c>
      <c r="M42" s="62"/>
      <c r="N42" s="95">
        <f t="shared" si="0"/>
        <v>-1.9370000000000001</v>
      </c>
      <c r="O42" s="95">
        <f t="shared" si="1"/>
        <v>-3.6875</v>
      </c>
      <c r="P42" s="62"/>
      <c r="Q42" s="95">
        <f t="shared" si="5"/>
        <v>-1.9440277016303564</v>
      </c>
      <c r="R42" s="95">
        <f t="shared" si="6"/>
        <v>-3.704070985427788</v>
      </c>
      <c r="S42" s="95"/>
      <c r="T42" s="62">
        <f t="shared" si="7"/>
        <v>-4.053521066909326</v>
      </c>
      <c r="U42" s="62">
        <f t="shared" si="8"/>
        <v>26.417896979955472</v>
      </c>
      <c r="V42" s="62">
        <f t="shared" si="9"/>
        <v>-4.3574153127281026</v>
      </c>
      <c r="W42" s="62">
        <f t="shared" si="10"/>
        <v>-4.0760056972153338</v>
      </c>
      <c r="X42" s="62">
        <f t="shared" si="11"/>
        <v>26.262236338302227</v>
      </c>
      <c r="Y42" s="62">
        <f t="shared" si="12"/>
        <v>-4.5084087473181684</v>
      </c>
    </row>
    <row r="43" spans="1:27" s="57" customFormat="1" x14ac:dyDescent="0.2">
      <c r="A43" s="15"/>
      <c r="B43" s="58">
        <v>12</v>
      </c>
      <c r="C43" s="24" t="s">
        <v>89</v>
      </c>
      <c r="D43" s="58">
        <v>7735</v>
      </c>
      <c r="E43" s="59">
        <v>32.473999999999997</v>
      </c>
      <c r="F43" s="59">
        <v>-4.5199999999999996</v>
      </c>
      <c r="G43" s="59">
        <v>-4.4990000000000006</v>
      </c>
      <c r="H43" s="60">
        <v>3.5355339059327251E-2</v>
      </c>
      <c r="I43" s="60">
        <v>2.12132034355966E-2</v>
      </c>
      <c r="J43" s="59">
        <f t="shared" si="2"/>
        <v>32.473999999999997</v>
      </c>
      <c r="K43" s="60">
        <f t="shared" si="3"/>
        <v>-4.5199999999999996</v>
      </c>
      <c r="L43" s="60">
        <f t="shared" si="4"/>
        <v>-4.4990000000000006</v>
      </c>
      <c r="M43" s="60"/>
      <c r="N43" s="60">
        <f t="shared" si="0"/>
        <v>-4.5199999999999996</v>
      </c>
      <c r="O43" s="60">
        <f t="shared" si="1"/>
        <v>-4.4990000000000006</v>
      </c>
      <c r="P43" s="60"/>
      <c r="Q43" s="60">
        <f t="shared" si="5"/>
        <v>-4.5277304717933919</v>
      </c>
      <c r="R43" s="60">
        <f t="shared" si="6"/>
        <v>-4.5172280839705676</v>
      </c>
      <c r="S43" s="60"/>
      <c r="T43" s="60">
        <f t="shared" si="7"/>
        <v>-6.4975295783589111</v>
      </c>
      <c r="U43" s="60">
        <f t="shared" si="8"/>
        <v>25.587227620761176</v>
      </c>
      <c r="V43" s="60">
        <f t="shared" si="9"/>
        <v>-5.1631785308502431</v>
      </c>
      <c r="W43" s="60">
        <f t="shared" si="10"/>
        <v>-6.5200142086649189</v>
      </c>
      <c r="X43" s="60">
        <f t="shared" si="11"/>
        <v>25.431566979107931</v>
      </c>
      <c r="Y43" s="60">
        <f t="shared" si="12"/>
        <v>-5.314171965440309</v>
      </c>
      <c r="Z43" s="61"/>
      <c r="AA43" s="61"/>
    </row>
    <row r="44" spans="1:27" x14ac:dyDescent="0.2">
      <c r="B44" s="54">
        <v>13</v>
      </c>
      <c r="C44" s="55" t="s">
        <v>8</v>
      </c>
      <c r="D44" s="54">
        <v>9620</v>
      </c>
      <c r="E44" s="56">
        <v>40.265000000000001</v>
      </c>
      <c r="F44" s="56">
        <v>7.1535000000000002</v>
      </c>
      <c r="G44" s="56">
        <v>-3.4180000000000001</v>
      </c>
      <c r="H44" s="62">
        <v>6.3639610306791689E-3</v>
      </c>
      <c r="I44" s="62">
        <v>1.838477631085041E-2</v>
      </c>
      <c r="J44" s="56">
        <f t="shared" si="2"/>
        <v>40.265000000000001</v>
      </c>
      <c r="K44" s="62">
        <f t="shared" si="3"/>
        <v>7.1535000000000002</v>
      </c>
      <c r="L44" s="62">
        <f t="shared" si="4"/>
        <v>-3.4180000000000001</v>
      </c>
      <c r="M44" s="62"/>
      <c r="N44" s="95">
        <f t="shared" si="0"/>
        <v>7.1535000000000002</v>
      </c>
      <c r="O44" s="95">
        <f t="shared" si="1"/>
        <v>-3.4180000000000001</v>
      </c>
      <c r="P44" s="62"/>
      <c r="Q44" s="95">
        <f t="shared" si="5"/>
        <v>7.1450667580435727</v>
      </c>
      <c r="R44" s="95">
        <f t="shared" si="6"/>
        <v>-3.4378851825133458</v>
      </c>
      <c r="S44" s="95"/>
      <c r="T44" s="62">
        <f t="shared" si="7"/>
        <v>4.5441490975309211</v>
      </c>
      <c r="U44" s="62">
        <f t="shared" si="8"/>
        <v>26.689815396125983</v>
      </c>
      <c r="V44" s="62">
        <f t="shared" si="9"/>
        <v>-4.093649885900823</v>
      </c>
      <c r="W44" s="62">
        <f t="shared" si="10"/>
        <v>4.5216644672249133</v>
      </c>
      <c r="X44" s="62">
        <f t="shared" si="11"/>
        <v>26.534154754472738</v>
      </c>
      <c r="Y44" s="62">
        <f t="shared" si="12"/>
        <v>-4.2446433204908889</v>
      </c>
    </row>
    <row r="45" spans="1:27" x14ac:dyDescent="0.2">
      <c r="B45" s="58">
        <v>14</v>
      </c>
      <c r="C45" s="24" t="s">
        <v>8</v>
      </c>
      <c r="D45" s="58"/>
      <c r="E45" s="59"/>
      <c r="F45" s="59"/>
      <c r="G45" s="59"/>
      <c r="H45" s="60"/>
      <c r="I45" s="60"/>
      <c r="J45" s="59" t="str">
        <f t="shared" si="2"/>
        <v/>
      </c>
      <c r="K45" s="60" t="str">
        <f t="shared" si="3"/>
        <v/>
      </c>
      <c r="L45" s="60" t="str">
        <f t="shared" si="4"/>
        <v/>
      </c>
      <c r="M45" s="60"/>
      <c r="N45" s="60" t="str">
        <f t="shared" si="0"/>
        <v/>
      </c>
      <c r="O45" s="60" t="str">
        <f t="shared" si="1"/>
        <v/>
      </c>
      <c r="P45" s="60"/>
      <c r="Q45" s="60" t="str">
        <f t="shared" si="5"/>
        <v/>
      </c>
      <c r="R45" s="60" t="str">
        <f t="shared" si="6"/>
        <v/>
      </c>
      <c r="S45" s="60"/>
      <c r="T45" s="60" t="str">
        <f t="shared" si="7"/>
        <v/>
      </c>
      <c r="U45" s="60" t="str">
        <f t="shared" si="8"/>
        <v/>
      </c>
      <c r="V45" s="60" t="str">
        <f t="shared" si="9"/>
        <v/>
      </c>
      <c r="W45" s="60" t="str">
        <f t="shared" si="10"/>
        <v/>
      </c>
      <c r="X45" s="60" t="str">
        <f t="shared" si="11"/>
        <v/>
      </c>
      <c r="Y45" s="60" t="str">
        <f t="shared" si="12"/>
        <v/>
      </c>
    </row>
    <row r="46" spans="1:27" x14ac:dyDescent="0.2">
      <c r="B46" s="54">
        <v>15</v>
      </c>
      <c r="C46" s="55" t="s">
        <v>90</v>
      </c>
      <c r="D46" s="54">
        <v>21929</v>
      </c>
      <c r="E46" s="56">
        <v>96.356999999999999</v>
      </c>
      <c r="F46" s="56">
        <v>-2.0194999999999999</v>
      </c>
      <c r="G46" s="56">
        <v>-3.8125</v>
      </c>
      <c r="H46" s="62">
        <v>3.5355339059326622E-3</v>
      </c>
      <c r="I46" s="62">
        <v>1.4849242404917433E-2</v>
      </c>
      <c r="J46" s="56">
        <f t="shared" si="2"/>
        <v>96.356999999999999</v>
      </c>
      <c r="K46" s="62">
        <f t="shared" si="3"/>
        <v>-2.0194999999999999</v>
      </c>
      <c r="L46" s="62">
        <f t="shared" si="4"/>
        <v>-3.8125</v>
      </c>
      <c r="M46" s="62"/>
      <c r="N46" s="95">
        <f t="shared" si="0"/>
        <v>-2.0194999999999999</v>
      </c>
      <c r="O46" s="95">
        <f t="shared" si="1"/>
        <v>-3.8125</v>
      </c>
      <c r="P46" s="62"/>
      <c r="Q46" s="95">
        <f t="shared" si="5"/>
        <v>-2.0293387822824989</v>
      </c>
      <c r="R46" s="95">
        <f t="shared" si="6"/>
        <v>-3.8356993795989034</v>
      </c>
      <c r="S46" s="95"/>
      <c r="T46" s="62">
        <f t="shared" si="7"/>
        <v>-4.1342195937068347</v>
      </c>
      <c r="U46" s="62">
        <f t="shared" si="8"/>
        <v>26.283433818982228</v>
      </c>
      <c r="V46" s="62">
        <f t="shared" si="9"/>
        <v>-4.4878468353374901</v>
      </c>
      <c r="W46" s="62">
        <f t="shared" si="10"/>
        <v>-4.1567042240128425</v>
      </c>
      <c r="X46" s="62">
        <f t="shared" si="11"/>
        <v>26.127773177328983</v>
      </c>
      <c r="Y46" s="62">
        <f t="shared" si="12"/>
        <v>-4.6388402699275568</v>
      </c>
    </row>
    <row r="47" spans="1:27" x14ac:dyDescent="0.2">
      <c r="B47" s="58">
        <v>16</v>
      </c>
      <c r="C47" s="24" t="s">
        <v>91</v>
      </c>
      <c r="D47" s="58">
        <v>35209</v>
      </c>
      <c r="E47" s="59">
        <v>167.672</v>
      </c>
      <c r="F47" s="59">
        <v>-5.4689999999999994</v>
      </c>
      <c r="G47" s="59">
        <v>-4.5354999999999999</v>
      </c>
      <c r="H47" s="60">
        <v>1.4142135623731277E-2</v>
      </c>
      <c r="I47" s="60">
        <v>7.0710678118615568E-4</v>
      </c>
      <c r="J47" s="59">
        <f t="shared" si="2"/>
        <v>167.672</v>
      </c>
      <c r="K47" s="60">
        <f t="shared" si="3"/>
        <v>-5.4689999999999994</v>
      </c>
      <c r="L47" s="60">
        <f t="shared" si="4"/>
        <v>-4.5354999999999999</v>
      </c>
      <c r="M47" s="60"/>
      <c r="N47" s="60">
        <f t="shared" si="0"/>
        <v>-5.4689999999999994</v>
      </c>
      <c r="O47" s="60">
        <f t="shared" si="1"/>
        <v>-4.5354999999999999</v>
      </c>
      <c r="P47" s="60"/>
      <c r="Q47" s="60">
        <f t="shared" si="5"/>
        <v>-5.479541552445534</v>
      </c>
      <c r="R47" s="60">
        <f t="shared" si="6"/>
        <v>-4.5603564781416823</v>
      </c>
      <c r="S47" s="60"/>
      <c r="T47" s="60">
        <f t="shared" si="7"/>
        <v>-7.3978786468622797</v>
      </c>
      <c r="U47" s="60">
        <f t="shared" si="8"/>
        <v>25.543170407692017</v>
      </c>
      <c r="V47" s="60">
        <f t="shared" si="9"/>
        <v>-5.2059147668642103</v>
      </c>
      <c r="W47" s="60">
        <f t="shared" si="10"/>
        <v>-7.4203632771682875</v>
      </c>
      <c r="X47" s="60">
        <f t="shared" si="11"/>
        <v>25.387509766038772</v>
      </c>
      <c r="Y47" s="60">
        <f t="shared" si="12"/>
        <v>-5.356908201454277</v>
      </c>
    </row>
    <row r="48" spans="1:27" x14ac:dyDescent="0.2">
      <c r="B48" s="54">
        <v>17</v>
      </c>
      <c r="C48" s="55" t="s">
        <v>92</v>
      </c>
      <c r="D48" s="54">
        <v>24029</v>
      </c>
      <c r="E48" s="56">
        <v>106.709</v>
      </c>
      <c r="F48" s="56">
        <v>-2.9699999999999998</v>
      </c>
      <c r="G48" s="56">
        <v>-3.8209999999999997</v>
      </c>
      <c r="H48" s="62">
        <v>8.4852813742385784E-3</v>
      </c>
      <c r="I48" s="62">
        <v>1.5556349186103902E-2</v>
      </c>
      <c r="J48" s="56">
        <f t="shared" si="2"/>
        <v>106.709</v>
      </c>
      <c r="K48" s="62">
        <f t="shared" si="3"/>
        <v>-2.9699999999999998</v>
      </c>
      <c r="L48" s="62">
        <f t="shared" si="4"/>
        <v>-3.8209999999999997</v>
      </c>
      <c r="M48" s="62"/>
      <c r="N48" s="95">
        <f t="shared" si="0"/>
        <v>-2.9699999999999998</v>
      </c>
      <c r="O48" s="95">
        <f t="shared" si="1"/>
        <v>-3.8209999999999997</v>
      </c>
      <c r="P48" s="62"/>
      <c r="Q48" s="95">
        <f t="shared" si="5"/>
        <v>-2.9812443226085699</v>
      </c>
      <c r="R48" s="95">
        <f t="shared" si="6"/>
        <v>-3.8475135766844608</v>
      </c>
      <c r="S48" s="95"/>
      <c r="T48" s="62">
        <f t="shared" si="7"/>
        <v>-5.0346580146890325</v>
      </c>
      <c r="U48" s="62">
        <f t="shared" si="8"/>
        <v>26.271365189759116</v>
      </c>
      <c r="V48" s="62">
        <f t="shared" si="9"/>
        <v>-4.4995536082110794</v>
      </c>
      <c r="W48" s="62">
        <f t="shared" si="10"/>
        <v>-5.0571426449950403</v>
      </c>
      <c r="X48" s="62">
        <f t="shared" si="11"/>
        <v>26.115704548105871</v>
      </c>
      <c r="Y48" s="62">
        <f t="shared" si="12"/>
        <v>-4.6505470428011462</v>
      </c>
    </row>
    <row r="49" spans="2:25" x14ac:dyDescent="0.2">
      <c r="B49" s="58">
        <v>18</v>
      </c>
      <c r="C49" s="24" t="s">
        <v>93</v>
      </c>
      <c r="D49" s="58">
        <v>47025</v>
      </c>
      <c r="E49" s="59">
        <v>249.53100000000001</v>
      </c>
      <c r="F49" s="59">
        <v>-39.706499999999998</v>
      </c>
      <c r="G49" s="59">
        <v>-88.617500000000007</v>
      </c>
      <c r="H49" s="60">
        <v>5.0720769414511064</v>
      </c>
      <c r="I49" s="60">
        <v>6.3844671273333455</v>
      </c>
      <c r="J49" s="59">
        <f t="shared" si="2"/>
        <v>249.53100000000001</v>
      </c>
      <c r="K49" s="60">
        <f t="shared" si="3"/>
        <v>-39.706499999999998</v>
      </c>
      <c r="L49" s="60">
        <f t="shared" si="4"/>
        <v>-88.617500000000007</v>
      </c>
      <c r="M49" s="60"/>
      <c r="N49" s="60">
        <f t="shared" si="0"/>
        <v>-39.706499999999998</v>
      </c>
      <c r="O49" s="60">
        <f t="shared" si="1"/>
        <v>-88.617500000000007</v>
      </c>
      <c r="P49" s="60"/>
      <c r="Q49" s="60">
        <f t="shared" si="5"/>
        <v>-39.718447092771605</v>
      </c>
      <c r="R49" s="60">
        <f t="shared" si="6"/>
        <v>-88.645670675227251</v>
      </c>
      <c r="S49" s="60"/>
      <c r="T49" s="60">
        <f t="shared" si="7"/>
        <v>-39.785573365320516</v>
      </c>
      <c r="U49" s="60">
        <f t="shared" si="8"/>
        <v>-60.353016426209997</v>
      </c>
      <c r="V49" s="60">
        <f t="shared" si="9"/>
        <v>-88.52665744459749</v>
      </c>
      <c r="W49" s="60">
        <f t="shared" si="10"/>
        <v>-39.808057995626527</v>
      </c>
      <c r="X49" s="60">
        <f t="shared" si="11"/>
        <v>-60.508677067863246</v>
      </c>
      <c r="Y49" s="60">
        <f t="shared" si="12"/>
        <v>-88.677650879187553</v>
      </c>
    </row>
    <row r="50" spans="2:25" x14ac:dyDescent="0.2">
      <c r="B50" s="54">
        <v>19</v>
      </c>
      <c r="C50" s="55" t="s">
        <v>94</v>
      </c>
      <c r="D50" s="54">
        <v>21743</v>
      </c>
      <c r="E50" s="56">
        <v>95.393000000000001</v>
      </c>
      <c r="F50" s="56">
        <v>-2.8824999999999998</v>
      </c>
      <c r="G50" s="56">
        <v>-4.0135000000000005</v>
      </c>
      <c r="H50" s="62">
        <v>3.5355339059326622E-3</v>
      </c>
      <c r="I50" s="62">
        <v>7.0710678118678376E-4</v>
      </c>
      <c r="J50" s="56">
        <f t="shared" si="2"/>
        <v>95.393000000000001</v>
      </c>
      <c r="K50" s="62">
        <f t="shared" si="3"/>
        <v>-2.8824999999999998</v>
      </c>
      <c r="L50" s="62">
        <f t="shared" si="4"/>
        <v>-4.0135000000000005</v>
      </c>
      <c r="M50" s="62"/>
      <c r="N50" s="95">
        <f t="shared" si="0"/>
        <v>-2.8824999999999998</v>
      </c>
      <c r="O50" s="95">
        <f t="shared" si="1"/>
        <v>-4.0135000000000005</v>
      </c>
      <c r="P50" s="62"/>
      <c r="Q50" s="95">
        <f t="shared" si="5"/>
        <v>-2.8951498629346415</v>
      </c>
      <c r="R50" s="95">
        <f t="shared" si="6"/>
        <v>-4.0433277737700193</v>
      </c>
      <c r="S50" s="95"/>
      <c r="T50" s="62">
        <f t="shared" si="7"/>
        <v>-4.9532184641874641</v>
      </c>
      <c r="U50" s="62">
        <f t="shared" si="8"/>
        <v>26.071333911786265</v>
      </c>
      <c r="V50" s="62">
        <f t="shared" si="9"/>
        <v>-4.6935873046276928</v>
      </c>
      <c r="W50" s="62">
        <f t="shared" si="10"/>
        <v>-4.9757030944934719</v>
      </c>
      <c r="X50" s="62">
        <f t="shared" si="11"/>
        <v>25.91567327013302</v>
      </c>
      <c r="Y50" s="62">
        <f t="shared" si="12"/>
        <v>-4.8445807392177596</v>
      </c>
    </row>
    <row r="51" spans="2:25" x14ac:dyDescent="0.2">
      <c r="B51" s="58">
        <v>20</v>
      </c>
      <c r="C51" s="24" t="s">
        <v>95</v>
      </c>
      <c r="D51" s="58">
        <v>49885</v>
      </c>
      <c r="E51" s="59">
        <v>285.98399999999998</v>
      </c>
      <c r="F51" s="59">
        <v>-73.239999999999995</v>
      </c>
      <c r="G51" s="59">
        <v>-128.20650000000001</v>
      </c>
      <c r="H51" s="60">
        <v>3.7335238046649719</v>
      </c>
      <c r="I51" s="60">
        <v>4.7086240559212245</v>
      </c>
      <c r="J51" s="59">
        <f t="shared" si="2"/>
        <v>285.98399999999998</v>
      </c>
      <c r="K51" s="60">
        <f t="shared" si="3"/>
        <v>-73.239999999999995</v>
      </c>
      <c r="L51" s="60">
        <f t="shared" si="4"/>
        <v>-128.20650000000001</v>
      </c>
      <c r="M51" s="60"/>
      <c r="N51" s="60">
        <f t="shared" si="0"/>
        <v>-73.239999999999995</v>
      </c>
      <c r="O51" s="60">
        <f t="shared" si="1"/>
        <v>-128.20650000000001</v>
      </c>
      <c r="P51" s="60"/>
      <c r="Q51" s="60">
        <f t="shared" si="5"/>
        <v>-73.253352633097677</v>
      </c>
      <c r="R51" s="60">
        <f t="shared" si="6"/>
        <v>-128.23798487231281</v>
      </c>
      <c r="S51" s="60"/>
      <c r="T51" s="60">
        <f t="shared" si="7"/>
        <v>-71.507331579034471</v>
      </c>
      <c r="U51" s="60">
        <f t="shared" si="8"/>
        <v>-100.79799602738376</v>
      </c>
      <c r="V51" s="60">
        <f t="shared" si="9"/>
        <v>-127.75896637668056</v>
      </c>
      <c r="W51" s="60">
        <f t="shared" si="10"/>
        <v>-71.529816209340481</v>
      </c>
      <c r="X51" s="60">
        <f t="shared" si="11"/>
        <v>-100.953656669037</v>
      </c>
      <c r="Y51" s="60">
        <f t="shared" si="12"/>
        <v>-127.90995981127062</v>
      </c>
    </row>
    <row r="52" spans="2:25" x14ac:dyDescent="0.2">
      <c r="B52" s="54">
        <v>21</v>
      </c>
      <c r="C52" s="55" t="s">
        <v>96</v>
      </c>
      <c r="D52" s="54">
        <v>34241</v>
      </c>
      <c r="E52" s="56">
        <v>163.28899999999999</v>
      </c>
      <c r="F52" s="56">
        <v>-4.3264999999999993</v>
      </c>
      <c r="G52" s="56">
        <v>-3.8704999999999998</v>
      </c>
      <c r="H52" s="62">
        <v>3.5355339059326622E-3</v>
      </c>
      <c r="I52" s="62">
        <v>2.4748737341528947E-2</v>
      </c>
      <c r="J52" s="56">
        <f t="shared" si="2"/>
        <v>163.28899999999999</v>
      </c>
      <c r="K52" s="62">
        <f t="shared" si="3"/>
        <v>-4.3264999999999993</v>
      </c>
      <c r="L52" s="62">
        <f t="shared" si="4"/>
        <v>-3.8704999999999998</v>
      </c>
      <c r="M52" s="62"/>
      <c r="N52" s="95">
        <f t="shared" si="0"/>
        <v>-4.3264999999999993</v>
      </c>
      <c r="O52" s="95">
        <f t="shared" si="1"/>
        <v>-3.8704999999999998</v>
      </c>
      <c r="P52" s="62"/>
      <c r="Q52" s="95">
        <f t="shared" si="5"/>
        <v>-4.3405554032607121</v>
      </c>
      <c r="R52" s="95">
        <f t="shared" si="6"/>
        <v>-3.9036419708555763</v>
      </c>
      <c r="S52" s="95"/>
      <c r="T52" s="62">
        <f t="shared" si="7"/>
        <v>-6.3204745912652669</v>
      </c>
      <c r="U52" s="62">
        <f t="shared" si="8"/>
        <v>26.21402800694133</v>
      </c>
      <c r="V52" s="62">
        <f t="shared" si="9"/>
        <v>-4.555171637736243</v>
      </c>
      <c r="W52" s="62">
        <f t="shared" si="10"/>
        <v>-6.3429592215712747</v>
      </c>
      <c r="X52" s="62">
        <f t="shared" si="11"/>
        <v>26.058367365288085</v>
      </c>
      <c r="Y52" s="62">
        <f t="shared" si="12"/>
        <v>-4.7061650723263089</v>
      </c>
    </row>
    <row r="53" spans="2:25" x14ac:dyDescent="0.2">
      <c r="B53" s="58">
        <v>22</v>
      </c>
      <c r="C53" s="24" t="s">
        <v>97</v>
      </c>
      <c r="D53" s="58">
        <v>43984</v>
      </c>
      <c r="E53" s="59">
        <v>226.21299999999999</v>
      </c>
      <c r="F53" s="59">
        <v>-18.553000000000001</v>
      </c>
      <c r="G53" s="59">
        <v>-60.314999999999998</v>
      </c>
      <c r="H53" s="60">
        <v>3.9654548288941576</v>
      </c>
      <c r="I53" s="60">
        <v>5.9580817382778557</v>
      </c>
      <c r="J53" s="59">
        <f t="shared" si="2"/>
        <v>226.21299999999999</v>
      </c>
      <c r="K53" s="60">
        <f t="shared" si="3"/>
        <v>-18.553000000000001</v>
      </c>
      <c r="L53" s="60">
        <f t="shared" si="4"/>
        <v>-60.314999999999998</v>
      </c>
      <c r="M53" s="60"/>
      <c r="N53" s="60">
        <f t="shared" si="0"/>
        <v>-18.553000000000001</v>
      </c>
      <c r="O53" s="60">
        <f t="shared" si="1"/>
        <v>-60.314999999999998</v>
      </c>
      <c r="P53" s="60"/>
      <c r="Q53" s="60">
        <f t="shared" si="5"/>
        <v>-18.567758173423748</v>
      </c>
      <c r="R53" s="60">
        <f t="shared" si="6"/>
        <v>-60.349799069398351</v>
      </c>
      <c r="S53" s="60"/>
      <c r="T53" s="60">
        <f t="shared" si="7"/>
        <v>-19.778448575712186</v>
      </c>
      <c r="U53" s="60">
        <f t="shared" si="8"/>
        <v>-31.447761123416292</v>
      </c>
      <c r="V53" s="60">
        <f t="shared" si="9"/>
        <v>-60.488074733406698</v>
      </c>
      <c r="W53" s="60">
        <f t="shared" si="10"/>
        <v>-19.800933206018193</v>
      </c>
      <c r="X53" s="60">
        <f t="shared" si="11"/>
        <v>-31.603421765069537</v>
      </c>
      <c r="Y53" s="60">
        <f t="shared" si="12"/>
        <v>-60.639068167996761</v>
      </c>
    </row>
    <row r="54" spans="2:25" x14ac:dyDescent="0.2">
      <c r="B54" s="54">
        <v>23</v>
      </c>
      <c r="C54" s="55" t="s">
        <v>98</v>
      </c>
      <c r="D54" s="54">
        <v>26158</v>
      </c>
      <c r="E54" s="56">
        <v>117.732</v>
      </c>
      <c r="F54" s="56">
        <v>-4.7409999999999997</v>
      </c>
      <c r="G54" s="56">
        <v>-4.2219999999999995</v>
      </c>
      <c r="H54" s="62">
        <v>2.8284271247465066E-3</v>
      </c>
      <c r="I54" s="62">
        <v>1.272792206135771E-2</v>
      </c>
      <c r="J54" s="56">
        <f t="shared" si="2"/>
        <v>117.732</v>
      </c>
      <c r="K54" s="62">
        <f t="shared" si="3"/>
        <v>-4.7409999999999997</v>
      </c>
      <c r="L54" s="62">
        <f t="shared" si="4"/>
        <v>-4.2219999999999995</v>
      </c>
      <c r="M54" s="62"/>
      <c r="N54" s="95">
        <f t="shared" si="0"/>
        <v>-4.7409999999999997</v>
      </c>
      <c r="O54" s="95">
        <f t="shared" si="1"/>
        <v>-4.2219999999999995</v>
      </c>
      <c r="P54" s="62"/>
      <c r="Q54" s="95">
        <f t="shared" si="5"/>
        <v>-4.7564609435867835</v>
      </c>
      <c r="R54" s="95">
        <f t="shared" si="6"/>
        <v>-4.2584561679411337</v>
      </c>
      <c r="S54" s="95"/>
      <c r="T54" s="62">
        <f t="shared" si="7"/>
        <v>-6.7138931734080636</v>
      </c>
      <c r="U54" s="62">
        <f t="shared" si="8"/>
        <v>25.851572483581482</v>
      </c>
      <c r="V54" s="62">
        <f t="shared" si="9"/>
        <v>-4.9067595778666604</v>
      </c>
      <c r="W54" s="62">
        <f t="shared" si="10"/>
        <v>-6.7363778037140714</v>
      </c>
      <c r="X54" s="62">
        <f t="shared" si="11"/>
        <v>25.695911841928236</v>
      </c>
      <c r="Y54" s="62">
        <f t="shared" si="12"/>
        <v>-5.0577530124567263</v>
      </c>
    </row>
    <row r="55" spans="2:25" x14ac:dyDescent="0.2">
      <c r="B55" s="58">
        <v>24</v>
      </c>
      <c r="C55" s="24" t="s">
        <v>99</v>
      </c>
      <c r="D55" s="58">
        <v>24067</v>
      </c>
      <c r="E55" s="59">
        <v>106.99299999999999</v>
      </c>
      <c r="F55" s="59">
        <v>-4.6875</v>
      </c>
      <c r="G55" s="59">
        <v>-4.2635000000000005</v>
      </c>
      <c r="H55" s="60">
        <v>2.1213203435597231E-3</v>
      </c>
      <c r="I55" s="60">
        <v>7.778174593052108E-3</v>
      </c>
      <c r="J55" s="59">
        <f t="shared" si="2"/>
        <v>106.99299999999999</v>
      </c>
      <c r="K55" s="60">
        <f t="shared" si="3"/>
        <v>-4.6875</v>
      </c>
      <c r="L55" s="60">
        <f t="shared" si="4"/>
        <v>-4.2635000000000005</v>
      </c>
      <c r="M55" s="60"/>
      <c r="N55" s="60">
        <f t="shared" si="0"/>
        <v>-4.6875</v>
      </c>
      <c r="O55" s="60">
        <f t="shared" si="1"/>
        <v>-4.2635000000000005</v>
      </c>
      <c r="P55" s="60"/>
      <c r="Q55" s="60">
        <f t="shared" si="5"/>
        <v>-4.7036637137498198</v>
      </c>
      <c r="R55" s="60">
        <f t="shared" si="6"/>
        <v>-4.3016132664839137</v>
      </c>
      <c r="S55" s="60"/>
      <c r="T55" s="60">
        <f t="shared" si="7"/>
        <v>-6.6639505559395857</v>
      </c>
      <c r="U55" s="60">
        <f t="shared" si="8"/>
        <v>25.807485947959449</v>
      </c>
      <c r="V55" s="60">
        <f t="shared" si="9"/>
        <v>-4.949524257248985</v>
      </c>
      <c r="W55" s="60">
        <f t="shared" si="10"/>
        <v>-6.6864351862455935</v>
      </c>
      <c r="X55" s="60">
        <f t="shared" si="11"/>
        <v>25.651825306306204</v>
      </c>
      <c r="Y55" s="60">
        <f t="shared" si="12"/>
        <v>-5.1005176918390509</v>
      </c>
    </row>
    <row r="56" spans="2:25" x14ac:dyDescent="0.2">
      <c r="B56" s="54">
        <v>25</v>
      </c>
      <c r="C56" s="55" t="s">
        <v>8</v>
      </c>
      <c r="D56" s="54">
        <v>5873</v>
      </c>
      <c r="E56" s="56">
        <v>24.34</v>
      </c>
      <c r="F56" s="56">
        <v>7.157</v>
      </c>
      <c r="G56" s="56">
        <v>-3.3899999999999997</v>
      </c>
      <c r="H56" s="62">
        <v>1.5556349186104216E-2</v>
      </c>
      <c r="I56" s="62">
        <v>5.3740115370177657E-2</v>
      </c>
      <c r="J56" s="56">
        <f t="shared" si="2"/>
        <v>24.34</v>
      </c>
      <c r="K56" s="62">
        <f t="shared" si="3"/>
        <v>7.157</v>
      </c>
      <c r="L56" s="62">
        <f t="shared" si="4"/>
        <v>-3.3899999999999997</v>
      </c>
      <c r="M56" s="62"/>
      <c r="N56" s="95">
        <f t="shared" si="0"/>
        <v>7.157</v>
      </c>
      <c r="O56" s="95">
        <f t="shared" si="1"/>
        <v>-3.3899999999999997</v>
      </c>
      <c r="P56" s="62"/>
      <c r="Q56" s="95">
        <f t="shared" si="5"/>
        <v>7.1401335160871451</v>
      </c>
      <c r="R56" s="95">
        <f t="shared" si="6"/>
        <v>-3.4297703650266915</v>
      </c>
      <c r="S56" s="95"/>
      <c r="T56" s="62">
        <f t="shared" si="7"/>
        <v>4.5394825834605781</v>
      </c>
      <c r="U56" s="62">
        <f t="shared" si="8"/>
        <v>26.69810497541355</v>
      </c>
      <c r="V56" s="62">
        <f t="shared" si="9"/>
        <v>-4.0856088548820466</v>
      </c>
      <c r="W56" s="62">
        <f t="shared" si="10"/>
        <v>4.5169979531545703</v>
      </c>
      <c r="X56" s="62">
        <f t="shared" si="11"/>
        <v>26.542444333760304</v>
      </c>
      <c r="Y56" s="62">
        <f t="shared" si="12"/>
        <v>-4.2366022894721125</v>
      </c>
    </row>
    <row r="57" spans="2:25" x14ac:dyDescent="0.2">
      <c r="B57" s="58">
        <v>26</v>
      </c>
      <c r="C57" s="24" t="s">
        <v>8</v>
      </c>
      <c r="D57" s="58"/>
      <c r="E57" s="59"/>
      <c r="F57" s="59"/>
      <c r="G57" s="59"/>
      <c r="H57" s="60"/>
      <c r="I57" s="60"/>
      <c r="J57" s="59" t="str">
        <f t="shared" si="2"/>
        <v/>
      </c>
      <c r="K57" s="60" t="str">
        <f t="shared" si="3"/>
        <v/>
      </c>
      <c r="L57" s="60" t="str">
        <f t="shared" si="4"/>
        <v/>
      </c>
      <c r="M57" s="60"/>
      <c r="N57" s="60" t="str">
        <f t="shared" si="0"/>
        <v/>
      </c>
      <c r="O57" s="60" t="str">
        <f t="shared" si="1"/>
        <v/>
      </c>
      <c r="P57" s="60"/>
      <c r="Q57" s="60" t="str">
        <f t="shared" si="5"/>
        <v/>
      </c>
      <c r="R57" s="60" t="str">
        <f t="shared" si="6"/>
        <v/>
      </c>
      <c r="S57" s="60"/>
      <c r="T57" s="60" t="str">
        <f t="shared" si="7"/>
        <v/>
      </c>
      <c r="U57" s="60" t="str">
        <f t="shared" si="8"/>
        <v/>
      </c>
      <c r="V57" s="60" t="str">
        <f t="shared" si="9"/>
        <v/>
      </c>
      <c r="W57" s="60" t="str">
        <f t="shared" si="10"/>
        <v/>
      </c>
      <c r="X57" s="60" t="str">
        <f t="shared" si="11"/>
        <v/>
      </c>
      <c r="Y57" s="60" t="str">
        <f t="shared" si="12"/>
        <v/>
      </c>
    </row>
    <row r="58" spans="2:25" x14ac:dyDescent="0.2">
      <c r="B58" s="54">
        <v>27</v>
      </c>
      <c r="C58" s="55" t="s">
        <v>100</v>
      </c>
      <c r="D58" s="54">
        <v>25849</v>
      </c>
      <c r="E58" s="56">
        <v>116.379</v>
      </c>
      <c r="F58" s="56">
        <v>-2.3294999999999999</v>
      </c>
      <c r="G58" s="56">
        <v>-3.7524999999999999</v>
      </c>
      <c r="H58" s="62">
        <v>3.5355339059326622E-3</v>
      </c>
      <c r="I58" s="62">
        <v>2.1213203435597231E-3</v>
      </c>
      <c r="J58" s="56">
        <f t="shared" si="2"/>
        <v>116.379</v>
      </c>
      <c r="K58" s="62">
        <f t="shared" si="3"/>
        <v>-2.3294999999999999</v>
      </c>
      <c r="L58" s="62">
        <f t="shared" si="4"/>
        <v>-3.7524999999999999</v>
      </c>
      <c r="M58" s="62"/>
      <c r="N58" s="95">
        <f t="shared" si="0"/>
        <v>-2.3294999999999999</v>
      </c>
      <c r="O58" s="95">
        <f t="shared" si="1"/>
        <v>-3.7524999999999999</v>
      </c>
      <c r="P58" s="62"/>
      <c r="Q58" s="95">
        <f t="shared" si="5"/>
        <v>-2.3477720242389264</v>
      </c>
      <c r="R58" s="95">
        <f t="shared" si="6"/>
        <v>-3.7955845621122495</v>
      </c>
      <c r="S58" s="95"/>
      <c r="T58" s="62">
        <f t="shared" si="7"/>
        <v>-4.435435957546118</v>
      </c>
      <c r="U58" s="62">
        <f t="shared" si="8"/>
        <v>26.324412554574096</v>
      </c>
      <c r="V58" s="62">
        <f t="shared" si="9"/>
        <v>-4.4480967741373201</v>
      </c>
      <c r="W58" s="62">
        <f t="shared" si="10"/>
        <v>-4.4579205878521257</v>
      </c>
      <c r="X58" s="62">
        <f t="shared" si="11"/>
        <v>26.16875191292085</v>
      </c>
      <c r="Y58" s="62">
        <f t="shared" si="12"/>
        <v>-4.5990902087273859</v>
      </c>
    </row>
    <row r="59" spans="2:25" x14ac:dyDescent="0.2">
      <c r="B59" s="58">
        <v>28</v>
      </c>
      <c r="C59" s="24" t="s">
        <v>101</v>
      </c>
      <c r="D59" s="58">
        <v>13245</v>
      </c>
      <c r="E59" s="59">
        <v>56.331000000000003</v>
      </c>
      <c r="F59" s="59">
        <v>-1.74</v>
      </c>
      <c r="G59" s="59">
        <v>-3.6635</v>
      </c>
      <c r="H59" s="60">
        <v>8.4852813742385784E-3</v>
      </c>
      <c r="I59" s="60">
        <v>1.9091883092036879E-2</v>
      </c>
      <c r="J59" s="59">
        <f t="shared" si="2"/>
        <v>56.331000000000003</v>
      </c>
      <c r="K59" s="60">
        <f t="shared" si="3"/>
        <v>-1.74</v>
      </c>
      <c r="L59" s="60">
        <f t="shared" si="4"/>
        <v>-3.6635</v>
      </c>
      <c r="M59" s="60"/>
      <c r="N59" s="60">
        <f t="shared" si="0"/>
        <v>-1.74</v>
      </c>
      <c r="O59" s="60">
        <f t="shared" si="1"/>
        <v>-3.6635</v>
      </c>
      <c r="P59" s="60"/>
      <c r="Q59" s="60">
        <f t="shared" si="5"/>
        <v>-1.7589747944019622</v>
      </c>
      <c r="R59" s="60">
        <f t="shared" si="6"/>
        <v>-3.7082416606550281</v>
      </c>
      <c r="S59" s="60"/>
      <c r="T59" s="60">
        <f t="shared" si="7"/>
        <v>-3.8784735012382381</v>
      </c>
      <c r="U59" s="60">
        <f t="shared" si="8"/>
        <v>26.413636484505545</v>
      </c>
      <c r="V59" s="60">
        <f t="shared" si="9"/>
        <v>-4.3615480648111422</v>
      </c>
      <c r="W59" s="60">
        <f t="shared" si="10"/>
        <v>-3.9009581315442459</v>
      </c>
      <c r="X59" s="60">
        <f t="shared" si="11"/>
        <v>26.2579758428523</v>
      </c>
      <c r="Y59" s="60">
        <f t="shared" si="12"/>
        <v>-4.512541499401209</v>
      </c>
    </row>
    <row r="60" spans="2:25" x14ac:dyDescent="0.2">
      <c r="B60" s="54">
        <v>29</v>
      </c>
      <c r="C60" s="55" t="s">
        <v>102</v>
      </c>
      <c r="D60" s="54">
        <v>34828</v>
      </c>
      <c r="E60" s="56">
        <v>166.56700000000001</v>
      </c>
      <c r="F60" s="56">
        <v>-3.0975000000000001</v>
      </c>
      <c r="G60" s="56">
        <v>-3.8295000000000003</v>
      </c>
      <c r="H60" s="62">
        <v>1.3435028842544494E-2</v>
      </c>
      <c r="I60" s="62">
        <v>7.0710678118646967E-4</v>
      </c>
      <c r="J60" s="56">
        <f t="shared" si="2"/>
        <v>166.56700000000001</v>
      </c>
      <c r="K60" s="62">
        <f t="shared" si="3"/>
        <v>-3.0975000000000001</v>
      </c>
      <c r="L60" s="62">
        <f t="shared" si="4"/>
        <v>-3.8295000000000003</v>
      </c>
      <c r="M60" s="62"/>
      <c r="N60" s="95">
        <f t="shared" si="0"/>
        <v>-3.0975000000000001</v>
      </c>
      <c r="O60" s="95">
        <f t="shared" si="1"/>
        <v>-3.8295000000000003</v>
      </c>
      <c r="P60" s="62"/>
      <c r="Q60" s="95">
        <f t="shared" si="5"/>
        <v>-3.1171775645649982</v>
      </c>
      <c r="R60" s="95">
        <f t="shared" si="6"/>
        <v>-3.8758987591978071</v>
      </c>
      <c r="S60" s="95"/>
      <c r="T60" s="62">
        <f t="shared" si="7"/>
        <v>-5.1632416908637815</v>
      </c>
      <c r="U60" s="62">
        <f t="shared" si="8"/>
        <v>26.242368700137085</v>
      </c>
      <c r="V60" s="62">
        <f t="shared" si="9"/>
        <v>-4.5276806897429598</v>
      </c>
      <c r="W60" s="62">
        <f t="shared" si="10"/>
        <v>-5.1857263211697893</v>
      </c>
      <c r="X60" s="62">
        <f t="shared" si="11"/>
        <v>26.08670805848384</v>
      </c>
      <c r="Y60" s="62">
        <f t="shared" si="12"/>
        <v>-4.6786741243330265</v>
      </c>
    </row>
    <row r="61" spans="2:25" x14ac:dyDescent="0.2">
      <c r="B61" s="58">
        <v>30</v>
      </c>
      <c r="C61" s="24" t="s">
        <v>103</v>
      </c>
      <c r="D61" s="58">
        <v>10113</v>
      </c>
      <c r="E61" s="59">
        <v>42.488</v>
      </c>
      <c r="F61" s="59">
        <v>-4.4495000000000005</v>
      </c>
      <c r="G61" s="59">
        <v>-4.4204999999999997</v>
      </c>
      <c r="H61" s="60">
        <v>2.1213203435590951E-3</v>
      </c>
      <c r="I61" s="60">
        <v>3.6062445840514032E-2</v>
      </c>
      <c r="J61" s="59">
        <f t="shared" si="2"/>
        <v>42.488</v>
      </c>
      <c r="K61" s="60">
        <f t="shared" si="3"/>
        <v>-4.4495000000000005</v>
      </c>
      <c r="L61" s="60">
        <f t="shared" si="4"/>
        <v>-4.4204999999999997</v>
      </c>
      <c r="M61" s="60"/>
      <c r="N61" s="60">
        <f t="shared" si="0"/>
        <v>-4.4495000000000005</v>
      </c>
      <c r="O61" s="60">
        <f t="shared" si="1"/>
        <v>-4.4204999999999997</v>
      </c>
      <c r="P61" s="60"/>
      <c r="Q61" s="60">
        <f t="shared" si="5"/>
        <v>-4.4698803347280336</v>
      </c>
      <c r="R61" s="60">
        <f t="shared" si="6"/>
        <v>-4.4685558577405855</v>
      </c>
      <c r="S61" s="60"/>
      <c r="T61" s="60">
        <f t="shared" si="7"/>
        <v>-6.4428072515460091</v>
      </c>
      <c r="U61" s="60">
        <f t="shared" si="8"/>
        <v>25.636948058602119</v>
      </c>
      <c r="V61" s="60">
        <f t="shared" si="9"/>
        <v>-5.1149488717714267</v>
      </c>
      <c r="W61" s="60">
        <f t="shared" si="10"/>
        <v>-6.4652918818520169</v>
      </c>
      <c r="X61" s="60">
        <f t="shared" si="11"/>
        <v>25.481287416948874</v>
      </c>
      <c r="Y61" s="60">
        <f t="shared" si="12"/>
        <v>-5.2659423063614925</v>
      </c>
    </row>
    <row r="62" spans="2:25" x14ac:dyDescent="0.2">
      <c r="B62" s="54">
        <v>31</v>
      </c>
      <c r="C62" s="55" t="s">
        <v>104</v>
      </c>
      <c r="D62" s="54">
        <v>29223</v>
      </c>
      <c r="E62" s="56">
        <v>134.05000000000001</v>
      </c>
      <c r="F62" s="56">
        <v>-3.677</v>
      </c>
      <c r="G62" s="56">
        <v>-4.1130000000000004</v>
      </c>
      <c r="H62" s="62">
        <v>1.4142135623729393E-3</v>
      </c>
      <c r="I62" s="62">
        <v>1.1313708498984771E-2</v>
      </c>
      <c r="J62" s="56">
        <f t="shared" si="2"/>
        <v>134.05000000000001</v>
      </c>
      <c r="K62" s="62">
        <f t="shared" si="3"/>
        <v>-3.677</v>
      </c>
      <c r="L62" s="62">
        <f t="shared" si="4"/>
        <v>-4.1130000000000004</v>
      </c>
      <c r="M62" s="62"/>
      <c r="N62" s="95">
        <f t="shared" si="0"/>
        <v>-3.677</v>
      </c>
      <c r="O62" s="95">
        <f t="shared" si="1"/>
        <v>-4.1130000000000004</v>
      </c>
      <c r="P62" s="62"/>
      <c r="Q62" s="95">
        <f t="shared" si="5"/>
        <v>-3.6980831048910692</v>
      </c>
      <c r="R62" s="95">
        <f t="shared" si="6"/>
        <v>-4.1627129562833654</v>
      </c>
      <c r="S62" s="95"/>
      <c r="T62" s="62">
        <f t="shared" si="7"/>
        <v>-5.7127391413060202</v>
      </c>
      <c r="U62" s="62">
        <f t="shared" si="8"/>
        <v>25.949377633923877</v>
      </c>
      <c r="V62" s="62">
        <f t="shared" si="9"/>
        <v>-4.8118869407379146</v>
      </c>
      <c r="W62" s="62">
        <f t="shared" si="10"/>
        <v>-5.735223771612028</v>
      </c>
      <c r="X62" s="62">
        <f t="shared" si="11"/>
        <v>25.793716992270632</v>
      </c>
      <c r="Y62" s="62">
        <f t="shared" si="12"/>
        <v>-4.9628803753279804</v>
      </c>
    </row>
    <row r="63" spans="2:25" x14ac:dyDescent="0.2">
      <c r="B63" s="58">
        <v>32</v>
      </c>
      <c r="C63" s="24" t="s">
        <v>105</v>
      </c>
      <c r="D63" s="58">
        <v>15215</v>
      </c>
      <c r="E63" s="59">
        <v>65.105999999999995</v>
      </c>
      <c r="F63" s="59">
        <v>-3.609</v>
      </c>
      <c r="G63" s="59">
        <v>-4.2309999999999999</v>
      </c>
      <c r="H63" s="60">
        <v>8.4852813742385784E-3</v>
      </c>
      <c r="I63" s="60">
        <v>1.272792206135771E-2</v>
      </c>
      <c r="J63" s="59">
        <f t="shared" si="2"/>
        <v>65.105999999999995</v>
      </c>
      <c r="K63" s="60">
        <f t="shared" si="3"/>
        <v>-3.609</v>
      </c>
      <c r="L63" s="60">
        <f t="shared" si="4"/>
        <v>-4.2309999999999999</v>
      </c>
      <c r="M63" s="60"/>
      <c r="N63" s="60">
        <f t="shared" si="0"/>
        <v>-3.609</v>
      </c>
      <c r="O63" s="60">
        <f t="shared" si="1"/>
        <v>-4.2309999999999999</v>
      </c>
      <c r="P63" s="60"/>
      <c r="Q63" s="60">
        <f t="shared" si="5"/>
        <v>-3.6307858750541047</v>
      </c>
      <c r="R63" s="60">
        <f t="shared" si="6"/>
        <v>-4.282370054826143</v>
      </c>
      <c r="S63" s="60"/>
      <c r="T63" s="60">
        <f t="shared" si="7"/>
        <v>-5.6490805020778936</v>
      </c>
      <c r="U63" s="60">
        <f t="shared" si="8"/>
        <v>25.827143584011875</v>
      </c>
      <c r="V63" s="60">
        <f t="shared" si="9"/>
        <v>-4.9304560203976342</v>
      </c>
      <c r="W63" s="60">
        <f t="shared" si="10"/>
        <v>-5.6715651323839014</v>
      </c>
      <c r="X63" s="60">
        <f t="shared" si="11"/>
        <v>25.671482942358629</v>
      </c>
      <c r="Y63" s="60">
        <f t="shared" si="12"/>
        <v>-5.081449454987701</v>
      </c>
    </row>
    <row r="64" spans="2:25" x14ac:dyDescent="0.2">
      <c r="B64" s="54">
        <v>33</v>
      </c>
      <c r="C64" s="55" t="s">
        <v>106</v>
      </c>
      <c r="D64" s="54">
        <v>46517</v>
      </c>
      <c r="E64" s="56">
        <v>247.90299999999999</v>
      </c>
      <c r="F64" s="56">
        <v>-36.247999999999998</v>
      </c>
      <c r="G64" s="56">
        <v>-84.713999999999999</v>
      </c>
      <c r="H64" s="62">
        <v>3.8890872965260113</v>
      </c>
      <c r="I64" s="62">
        <v>4.649934193082732</v>
      </c>
      <c r="J64" s="56">
        <f t="shared" si="2"/>
        <v>247.90299999999999</v>
      </c>
      <c r="K64" s="62">
        <f t="shared" si="3"/>
        <v>-36.247999999999998</v>
      </c>
      <c r="L64" s="62">
        <f t="shared" si="4"/>
        <v>-84.713999999999999</v>
      </c>
      <c r="M64" s="62"/>
      <c r="N64" s="95">
        <f t="shared" ref="N64:N95" si="13">IF(D64&lt;&gt;"",IF(OR($E$11="Yes (Manual)",$E$11="Yes (Auto)"),K64-J64*$I$26,K64),"")</f>
        <v>-36.247999999999998</v>
      </c>
      <c r="O64" s="95">
        <f t="shared" ref="O64:O95" si="14">IF(D64&lt;&gt;"",IF(OR($E$11="Yes (Manual)",$E$11="Yes (Auto)"),L64-J64*$I$27,L64),"")</f>
        <v>-84.713999999999999</v>
      </c>
      <c r="P64" s="62"/>
      <c r="Q64" s="95">
        <f t="shared" si="5"/>
        <v>-36.270488645217135</v>
      </c>
      <c r="R64" s="95">
        <f t="shared" si="6"/>
        <v>-84.767027153368915</v>
      </c>
      <c r="S64" s="95"/>
      <c r="T64" s="62">
        <f t="shared" si="7"/>
        <v>-36.524037289939884</v>
      </c>
      <c r="U64" s="62">
        <f t="shared" si="8"/>
        <v>-56.390841915750777</v>
      </c>
      <c r="V64" s="62">
        <f t="shared" si="9"/>
        <v>-84.683281679051305</v>
      </c>
      <c r="W64" s="62">
        <f t="shared" si="10"/>
        <v>-36.546521920245894</v>
      </c>
      <c r="X64" s="62">
        <f t="shared" si="11"/>
        <v>-56.546502557404025</v>
      </c>
      <c r="Y64" s="62">
        <f t="shared" si="12"/>
        <v>-84.834275113641368</v>
      </c>
    </row>
    <row r="65" spans="2:25" x14ac:dyDescent="0.2">
      <c r="B65" s="58">
        <v>34</v>
      </c>
      <c r="C65" s="24" t="s">
        <v>107</v>
      </c>
      <c r="D65" s="58">
        <v>18829</v>
      </c>
      <c r="E65" s="59">
        <v>81.614000000000004</v>
      </c>
      <c r="F65" s="59">
        <v>-2.3445</v>
      </c>
      <c r="G65" s="59">
        <v>-3.738</v>
      </c>
      <c r="H65" s="60">
        <v>4.9497474683056018E-3</v>
      </c>
      <c r="I65" s="60">
        <v>4.2426406871194462E-3</v>
      </c>
      <c r="J65" s="59">
        <f t="shared" si="2"/>
        <v>81.614000000000004</v>
      </c>
      <c r="K65" s="60">
        <f t="shared" si="3"/>
        <v>-2.3445</v>
      </c>
      <c r="L65" s="60">
        <f t="shared" si="4"/>
        <v>-3.738</v>
      </c>
      <c r="M65" s="60"/>
      <c r="N65" s="60">
        <f t="shared" si="13"/>
        <v>-2.3445</v>
      </c>
      <c r="O65" s="60">
        <f t="shared" si="14"/>
        <v>-3.738</v>
      </c>
      <c r="P65" s="60"/>
      <c r="Q65" s="60">
        <f t="shared" si="5"/>
        <v>-2.3676914153801762</v>
      </c>
      <c r="R65" s="60">
        <f t="shared" si="6"/>
        <v>-3.7926842519117012</v>
      </c>
      <c r="S65" s="60"/>
      <c r="T65" s="60">
        <f t="shared" si="7"/>
        <v>-4.4542783577069684</v>
      </c>
      <c r="U65" s="60">
        <f t="shared" si="8"/>
        <v>26.327375326245242</v>
      </c>
      <c r="V65" s="60">
        <f t="shared" si="9"/>
        <v>-4.4452228358971757</v>
      </c>
      <c r="W65" s="60">
        <f t="shared" si="10"/>
        <v>-4.4767629880129762</v>
      </c>
      <c r="X65" s="60">
        <f t="shared" si="11"/>
        <v>26.171714684591997</v>
      </c>
      <c r="Y65" s="60">
        <f t="shared" si="12"/>
        <v>-4.5962162704872425</v>
      </c>
    </row>
    <row r="66" spans="2:25" x14ac:dyDescent="0.2">
      <c r="B66" s="54">
        <v>35</v>
      </c>
      <c r="C66" s="55" t="s">
        <v>108</v>
      </c>
      <c r="D66" s="54">
        <v>34718</v>
      </c>
      <c r="E66" s="56">
        <v>165.529</v>
      </c>
      <c r="F66" s="56">
        <v>-3.0380000000000003</v>
      </c>
      <c r="G66" s="56">
        <v>-3.9240000000000004</v>
      </c>
      <c r="H66" s="62">
        <v>2.1213203435596288E-2</v>
      </c>
      <c r="I66" s="62">
        <v>2.8284271247461927E-3</v>
      </c>
      <c r="J66" s="56">
        <f t="shared" si="2"/>
        <v>165.529</v>
      </c>
      <c r="K66" s="62">
        <f t="shared" si="3"/>
        <v>-3.0380000000000003</v>
      </c>
      <c r="L66" s="62">
        <f t="shared" si="4"/>
        <v>-3.9240000000000004</v>
      </c>
      <c r="M66" s="62"/>
      <c r="N66" s="95">
        <f t="shared" si="13"/>
        <v>-3.0380000000000003</v>
      </c>
      <c r="O66" s="95">
        <f t="shared" si="14"/>
        <v>-3.9240000000000004</v>
      </c>
      <c r="P66" s="62"/>
      <c r="Q66" s="95">
        <f t="shared" si="5"/>
        <v>-3.061894185543212</v>
      </c>
      <c r="R66" s="95">
        <f t="shared" si="6"/>
        <v>-3.9803413504544802</v>
      </c>
      <c r="S66" s="95"/>
      <c r="T66" s="62">
        <f t="shared" si="7"/>
        <v>-5.1109473439941482</v>
      </c>
      <c r="U66" s="62">
        <f t="shared" si="8"/>
        <v>26.135676819186596</v>
      </c>
      <c r="V66" s="62">
        <f t="shared" si="9"/>
        <v>-4.6311736046923633</v>
      </c>
      <c r="W66" s="62">
        <f t="shared" si="10"/>
        <v>-5.133431974300156</v>
      </c>
      <c r="X66" s="62">
        <f t="shared" si="11"/>
        <v>25.980016177533351</v>
      </c>
      <c r="Y66" s="62">
        <f t="shared" si="12"/>
        <v>-4.78216703928243</v>
      </c>
    </row>
    <row r="67" spans="2:25" x14ac:dyDescent="0.2">
      <c r="B67" s="58">
        <v>36</v>
      </c>
      <c r="C67" s="24" t="s">
        <v>109</v>
      </c>
      <c r="D67" s="58">
        <v>45736</v>
      </c>
      <c r="E67" s="59">
        <v>241.56800000000001</v>
      </c>
      <c r="F67" s="59">
        <v>-30.965000000000003</v>
      </c>
      <c r="G67" s="59">
        <v>-76.976500000000001</v>
      </c>
      <c r="H67" s="60">
        <v>4.057378710448412</v>
      </c>
      <c r="I67" s="60">
        <v>5.3704760031118273</v>
      </c>
      <c r="J67" s="59">
        <f t="shared" si="2"/>
        <v>241.56800000000001</v>
      </c>
      <c r="K67" s="60">
        <f t="shared" si="3"/>
        <v>-30.965000000000003</v>
      </c>
      <c r="L67" s="60">
        <f t="shared" si="4"/>
        <v>-76.976500000000001</v>
      </c>
      <c r="M67" s="60"/>
      <c r="N67" s="60">
        <f t="shared" si="13"/>
        <v>-30.965000000000003</v>
      </c>
      <c r="O67" s="60">
        <f t="shared" si="14"/>
        <v>-76.976500000000001</v>
      </c>
      <c r="P67" s="60"/>
      <c r="Q67" s="60">
        <f t="shared" si="5"/>
        <v>-30.989596955706251</v>
      </c>
      <c r="R67" s="60">
        <f t="shared" si="6"/>
        <v>-77.034498448997255</v>
      </c>
      <c r="S67" s="60"/>
      <c r="T67" s="60">
        <f t="shared" si="7"/>
        <v>-31.528670026238125</v>
      </c>
      <c r="U67" s="60">
        <f t="shared" si="8"/>
        <v>-48.49178443310371</v>
      </c>
      <c r="V67" s="60">
        <f t="shared" si="9"/>
        <v>-77.021063364506816</v>
      </c>
      <c r="W67" s="60">
        <f t="shared" si="10"/>
        <v>-31.551154656544131</v>
      </c>
      <c r="X67" s="60">
        <f t="shared" si="11"/>
        <v>-48.647445074756959</v>
      </c>
      <c r="Y67" s="60">
        <f t="shared" si="12"/>
        <v>-77.172056799096879</v>
      </c>
    </row>
    <row r="68" spans="2:25" x14ac:dyDescent="0.2">
      <c r="B68" s="54">
        <v>37</v>
      </c>
      <c r="C68" s="55" t="s">
        <v>8</v>
      </c>
      <c r="D68" s="54">
        <v>10873</v>
      </c>
      <c r="E68" s="56">
        <v>45.994999999999997</v>
      </c>
      <c r="F68" s="56">
        <v>7.0570000000000004</v>
      </c>
      <c r="G68" s="56">
        <v>-3.371</v>
      </c>
      <c r="H68" s="62">
        <v>5.6568542494923853E-3</v>
      </c>
      <c r="I68" s="62">
        <v>1.4142135623729393E-3</v>
      </c>
      <c r="J68" s="56">
        <f t="shared" si="2"/>
        <v>45.994999999999997</v>
      </c>
      <c r="K68" s="62">
        <f t="shared" si="3"/>
        <v>7.0570000000000004</v>
      </c>
      <c r="L68" s="62">
        <f t="shared" si="4"/>
        <v>-3.371</v>
      </c>
      <c r="M68" s="62"/>
      <c r="N68" s="95">
        <f t="shared" si="13"/>
        <v>7.0570000000000004</v>
      </c>
      <c r="O68" s="95">
        <f t="shared" si="14"/>
        <v>-3.371</v>
      </c>
      <c r="P68" s="62"/>
      <c r="Q68" s="95">
        <f t="shared" si="5"/>
        <v>7.0317002741307171</v>
      </c>
      <c r="R68" s="95">
        <f t="shared" si="6"/>
        <v>-3.4306555475400375</v>
      </c>
      <c r="S68" s="95"/>
      <c r="T68" s="62">
        <f t="shared" si="7"/>
        <v>4.4369120520024028</v>
      </c>
      <c r="U68" s="62">
        <f t="shared" si="8"/>
        <v>26.697200729490529</v>
      </c>
      <c r="V68" s="62">
        <f t="shared" si="9"/>
        <v>-4.0864859886017904</v>
      </c>
      <c r="W68" s="62">
        <f t="shared" si="10"/>
        <v>4.414427421696395</v>
      </c>
      <c r="X68" s="62">
        <f t="shared" si="11"/>
        <v>26.541540087837284</v>
      </c>
      <c r="Y68" s="62">
        <f t="shared" si="12"/>
        <v>-4.2374794231918562</v>
      </c>
    </row>
    <row r="69" spans="2:25" x14ac:dyDescent="0.2">
      <c r="B69" s="58">
        <v>38</v>
      </c>
      <c r="C69" s="24" t="s">
        <v>8</v>
      </c>
      <c r="D69" s="58">
        <v>11224</v>
      </c>
      <c r="E69" s="59">
        <v>47.316000000000003</v>
      </c>
      <c r="F69" s="59">
        <v>7.2084999999999999</v>
      </c>
      <c r="G69" s="59">
        <v>-3.4584999999999999</v>
      </c>
      <c r="H69" s="60">
        <v>9.1923881554250471E-3</v>
      </c>
      <c r="I69" s="60">
        <v>2.6162950903902204E-2</v>
      </c>
      <c r="J69" s="59">
        <f t="shared" si="2"/>
        <v>47.316000000000003</v>
      </c>
      <c r="K69" s="60">
        <f t="shared" si="3"/>
        <v>7.2084999999999999</v>
      </c>
      <c r="L69" s="60">
        <f t="shared" si="4"/>
        <v>-3.4584999999999999</v>
      </c>
      <c r="M69" s="60"/>
      <c r="N69" s="60">
        <f t="shared" si="13"/>
        <v>7.2084999999999999</v>
      </c>
      <c r="O69" s="60">
        <f t="shared" si="14"/>
        <v>-3.4584999999999999</v>
      </c>
      <c r="P69" s="60"/>
      <c r="Q69" s="60">
        <f t="shared" si="5"/>
        <v>7.1824975039676815</v>
      </c>
      <c r="R69" s="60">
        <f t="shared" si="6"/>
        <v>-3.5198126460828161</v>
      </c>
      <c r="S69" s="60"/>
      <c r="T69" s="60">
        <f t="shared" si="7"/>
        <v>4.5795560579153989</v>
      </c>
      <c r="U69" s="60">
        <f t="shared" si="8"/>
        <v>26.606123531681064</v>
      </c>
      <c r="V69" s="60">
        <f t="shared" si="9"/>
        <v>-4.174832398869869</v>
      </c>
      <c r="W69" s="60">
        <f t="shared" si="10"/>
        <v>4.5570714276093911</v>
      </c>
      <c r="X69" s="60">
        <f t="shared" si="11"/>
        <v>26.450462890027818</v>
      </c>
      <c r="Y69" s="60">
        <f t="shared" si="12"/>
        <v>-4.3258258334599349</v>
      </c>
    </row>
    <row r="70" spans="2:25" x14ac:dyDescent="0.2">
      <c r="B70" s="54">
        <v>39</v>
      </c>
      <c r="C70" s="55" t="s">
        <v>110</v>
      </c>
      <c r="D70" s="54">
        <v>412</v>
      </c>
      <c r="E70" s="56">
        <v>1.6930000000000001</v>
      </c>
      <c r="F70" s="56">
        <v>-2.996</v>
      </c>
      <c r="G70" s="56">
        <v>-4.2084999999999999</v>
      </c>
      <c r="H70" s="62">
        <v>9.6166522241370553E-2</v>
      </c>
      <c r="I70" s="62">
        <v>9.5459415460183772E-2</v>
      </c>
      <c r="J70" s="56">
        <f t="shared" si="2"/>
        <v>1.6930000000000001</v>
      </c>
      <c r="K70" s="62">
        <f t="shared" si="3"/>
        <v>-2.996</v>
      </c>
      <c r="L70" s="62">
        <f t="shared" si="4"/>
        <v>-4.2084999999999999</v>
      </c>
      <c r="M70" s="62"/>
      <c r="N70" s="95">
        <f t="shared" si="13"/>
        <v>-2.996</v>
      </c>
      <c r="O70" s="95">
        <f t="shared" si="14"/>
        <v>-4.2084999999999999</v>
      </c>
      <c r="P70" s="62"/>
      <c r="Q70" s="95">
        <f t="shared" si="5"/>
        <v>-3.0227052661953544</v>
      </c>
      <c r="R70" s="95">
        <f t="shared" si="6"/>
        <v>-4.2714697446255947</v>
      </c>
      <c r="S70" s="95"/>
      <c r="T70" s="62">
        <f t="shared" si="7"/>
        <v>-5.0738772701657133</v>
      </c>
      <c r="U70" s="62">
        <f t="shared" si="8"/>
        <v>25.838278644759097</v>
      </c>
      <c r="V70" s="62">
        <f t="shared" si="9"/>
        <v>-4.9196548246121425</v>
      </c>
      <c r="W70" s="62">
        <f t="shared" si="10"/>
        <v>-5.0963619004717211</v>
      </c>
      <c r="X70" s="62">
        <f t="shared" si="11"/>
        <v>25.682618003105851</v>
      </c>
      <c r="Y70" s="62">
        <f t="shared" si="12"/>
        <v>-5.0706482592022084</v>
      </c>
    </row>
    <row r="71" spans="2:25" x14ac:dyDescent="0.2">
      <c r="B71" s="58">
        <v>40</v>
      </c>
      <c r="C71" s="24" t="s">
        <v>108</v>
      </c>
      <c r="D71" s="58">
        <v>42403</v>
      </c>
      <c r="E71" s="59">
        <v>216.11099999999999</v>
      </c>
      <c r="F71" s="59">
        <v>-8.8109999999999999</v>
      </c>
      <c r="G71" s="59">
        <v>-46.103000000000002</v>
      </c>
      <c r="H71" s="60">
        <v>2.7987286399363547</v>
      </c>
      <c r="I71" s="60">
        <v>4.9723748853037995</v>
      </c>
      <c r="J71" s="59">
        <f t="shared" si="2"/>
        <v>216.11099999999999</v>
      </c>
      <c r="K71" s="60">
        <f t="shared" si="3"/>
        <v>-8.8109999999999999</v>
      </c>
      <c r="L71" s="60">
        <f t="shared" si="4"/>
        <v>-46.103000000000002</v>
      </c>
      <c r="M71" s="60"/>
      <c r="N71" s="60">
        <f t="shared" si="13"/>
        <v>-8.8109999999999999</v>
      </c>
      <c r="O71" s="60">
        <f t="shared" si="14"/>
        <v>-46.103000000000002</v>
      </c>
      <c r="P71" s="60"/>
      <c r="Q71" s="60">
        <f t="shared" si="5"/>
        <v>-8.8384080363583895</v>
      </c>
      <c r="R71" s="60">
        <f t="shared" si="6"/>
        <v>-46.167626843168378</v>
      </c>
      <c r="S71" s="60"/>
      <c r="T71" s="60">
        <f t="shared" si="7"/>
        <v>-10.575139735214076</v>
      </c>
      <c r="U71" s="60">
        <f t="shared" si="8"/>
        <v>-16.960159728486275</v>
      </c>
      <c r="V71" s="60">
        <f t="shared" si="9"/>
        <v>-46.434858259679579</v>
      </c>
      <c r="W71" s="60">
        <f t="shared" si="10"/>
        <v>-10.597624365520083</v>
      </c>
      <c r="X71" s="60">
        <f t="shared" si="11"/>
        <v>-17.11582037013952</v>
      </c>
      <c r="Y71" s="60">
        <f t="shared" si="12"/>
        <v>-46.585851694269643</v>
      </c>
    </row>
    <row r="72" spans="2:25" x14ac:dyDescent="0.2">
      <c r="B72" s="54">
        <v>41</v>
      </c>
      <c r="C72" s="55" t="s">
        <v>111</v>
      </c>
      <c r="D72" s="54">
        <v>751</v>
      </c>
      <c r="E72" s="56">
        <v>3.3610000000000002</v>
      </c>
      <c r="F72" s="56">
        <v>-6.7285000000000004</v>
      </c>
      <c r="G72" s="56">
        <v>-6.8544999999999998</v>
      </c>
      <c r="H72" s="62">
        <v>0.39810111780802604</v>
      </c>
      <c r="I72" s="62">
        <v>5.7579705192020567</v>
      </c>
      <c r="J72" s="56">
        <f t="shared" si="2"/>
        <v>3.3610000000000002</v>
      </c>
      <c r="K72" s="62">
        <f t="shared" si="3"/>
        <v>-6.7285000000000004</v>
      </c>
      <c r="L72" s="62">
        <f t="shared" si="4"/>
        <v>-6.8544999999999998</v>
      </c>
      <c r="M72" s="62"/>
      <c r="N72" s="95">
        <f t="shared" si="13"/>
        <v>-6.7285000000000004</v>
      </c>
      <c r="O72" s="95">
        <f t="shared" si="14"/>
        <v>-6.8544999999999998</v>
      </c>
      <c r="P72" s="62"/>
      <c r="Q72" s="95">
        <f t="shared" si="5"/>
        <v>-6.7566108065214259</v>
      </c>
      <c r="R72" s="95">
        <f t="shared" si="6"/>
        <v>-6.9207839417111527</v>
      </c>
      <c r="S72" s="95"/>
      <c r="T72" s="62">
        <f t="shared" si="7"/>
        <v>-8.605900003930028</v>
      </c>
      <c r="U72" s="62">
        <f t="shared" si="8"/>
        <v>23.131908460767349</v>
      </c>
      <c r="V72" s="62">
        <f t="shared" si="9"/>
        <v>-7.5448793194678982</v>
      </c>
      <c r="W72" s="62">
        <f t="shared" si="10"/>
        <v>-8.6283846342360349</v>
      </c>
      <c r="X72" s="62">
        <f t="shared" si="11"/>
        <v>22.976247819114104</v>
      </c>
      <c r="Y72" s="62">
        <f t="shared" si="12"/>
        <v>-7.695872754057965</v>
      </c>
    </row>
    <row r="73" spans="2:25" x14ac:dyDescent="0.2">
      <c r="B73" s="58">
        <v>42</v>
      </c>
      <c r="C73" s="24" t="s">
        <v>112</v>
      </c>
      <c r="D73" s="58">
        <v>14116</v>
      </c>
      <c r="E73" s="59">
        <v>60.03</v>
      </c>
      <c r="F73" s="59">
        <v>-2.7054999999999998</v>
      </c>
      <c r="G73" s="59">
        <v>-3.8819999999999997</v>
      </c>
      <c r="H73" s="60">
        <v>1.4849242404917747E-2</v>
      </c>
      <c r="I73" s="60">
        <v>2.1213203435596288E-2</v>
      </c>
      <c r="J73" s="59">
        <f t="shared" si="2"/>
        <v>60.03</v>
      </c>
      <c r="K73" s="60">
        <f t="shared" si="3"/>
        <v>-2.7054999999999998</v>
      </c>
      <c r="L73" s="60">
        <f t="shared" si="4"/>
        <v>-3.8819999999999997</v>
      </c>
      <c r="M73" s="60"/>
      <c r="N73" s="60">
        <f t="shared" si="13"/>
        <v>-2.7054999999999998</v>
      </c>
      <c r="O73" s="60">
        <f t="shared" si="14"/>
        <v>-3.8819999999999997</v>
      </c>
      <c r="P73" s="60"/>
      <c r="Q73" s="60">
        <f t="shared" si="5"/>
        <v>-2.7343135766844608</v>
      </c>
      <c r="R73" s="60">
        <f t="shared" si="6"/>
        <v>-3.9499410402539312</v>
      </c>
      <c r="S73" s="60"/>
      <c r="T73" s="60">
        <f t="shared" si="7"/>
        <v>-4.8010781881910187</v>
      </c>
      <c r="U73" s="60">
        <f t="shared" si="8"/>
        <v>26.166731834556753</v>
      </c>
      <c r="V73" s="60">
        <f t="shared" si="9"/>
        <v>-4.6010497186400823</v>
      </c>
      <c r="W73" s="60">
        <f t="shared" si="10"/>
        <v>-4.8235628184970265</v>
      </c>
      <c r="X73" s="60">
        <f t="shared" si="11"/>
        <v>26.011071192903508</v>
      </c>
      <c r="Y73" s="60">
        <f t="shared" si="12"/>
        <v>-4.752043153230149</v>
      </c>
    </row>
    <row r="74" spans="2:25" x14ac:dyDescent="0.2">
      <c r="B74" s="54">
        <v>43</v>
      </c>
      <c r="C74" s="55" t="s">
        <v>113</v>
      </c>
      <c r="D74" s="54">
        <v>23087</v>
      </c>
      <c r="E74" s="56">
        <v>102.56699999999999</v>
      </c>
      <c r="F74" s="56">
        <v>-2.9430000000000001</v>
      </c>
      <c r="G74" s="56">
        <v>-4.0884999999999998</v>
      </c>
      <c r="H74" s="62">
        <v>1.6970562748477157E-2</v>
      </c>
      <c r="I74" s="62">
        <v>1.4849242404917433E-2</v>
      </c>
      <c r="J74" s="56">
        <f t="shared" si="2"/>
        <v>102.56699999999999</v>
      </c>
      <c r="K74" s="62">
        <f t="shared" si="3"/>
        <v>-2.9430000000000001</v>
      </c>
      <c r="L74" s="62">
        <f t="shared" si="4"/>
        <v>-4.0884999999999998</v>
      </c>
      <c r="M74" s="62"/>
      <c r="N74" s="95">
        <f t="shared" si="13"/>
        <v>-2.9430000000000001</v>
      </c>
      <c r="O74" s="95">
        <f t="shared" si="14"/>
        <v>-4.0884999999999998</v>
      </c>
      <c r="P74" s="62"/>
      <c r="Q74" s="95">
        <f t="shared" si="5"/>
        <v>-2.9725163468474967</v>
      </c>
      <c r="R74" s="95">
        <f t="shared" si="6"/>
        <v>-4.15809813879671</v>
      </c>
      <c r="S74" s="95"/>
      <c r="T74" s="62">
        <f t="shared" si="7"/>
        <v>-5.0264019384506486</v>
      </c>
      <c r="U74" s="62">
        <f t="shared" si="8"/>
        <v>25.954091836740663</v>
      </c>
      <c r="V74" s="62">
        <f t="shared" si="9"/>
        <v>-4.8073140848952258</v>
      </c>
      <c r="W74" s="62">
        <f t="shared" si="10"/>
        <v>-5.0488865687566564</v>
      </c>
      <c r="X74" s="62">
        <f t="shared" si="11"/>
        <v>25.798431195087417</v>
      </c>
      <c r="Y74" s="62">
        <f t="shared" si="12"/>
        <v>-4.9583075194852926</v>
      </c>
    </row>
    <row r="75" spans="2:25" x14ac:dyDescent="0.2">
      <c r="B75" s="58">
        <v>44</v>
      </c>
      <c r="C75" s="24" t="s">
        <v>114</v>
      </c>
      <c r="D75" s="58">
        <v>24208</v>
      </c>
      <c r="E75" s="59">
        <v>107.54900000000001</v>
      </c>
      <c r="F75" s="59">
        <v>-3.0785</v>
      </c>
      <c r="G75" s="59">
        <v>-4.0500000000000007</v>
      </c>
      <c r="H75" s="60">
        <v>1.4849242404917433E-2</v>
      </c>
      <c r="I75" s="60">
        <v>1.6970562748477157E-2</v>
      </c>
      <c r="J75" s="59">
        <f t="shared" si="2"/>
        <v>107.54900000000001</v>
      </c>
      <c r="K75" s="60">
        <f t="shared" si="3"/>
        <v>-3.0785</v>
      </c>
      <c r="L75" s="60">
        <f t="shared" si="4"/>
        <v>-4.0500000000000007</v>
      </c>
      <c r="M75" s="60"/>
      <c r="N75" s="60">
        <f t="shared" si="13"/>
        <v>-3.0785</v>
      </c>
      <c r="O75" s="60">
        <f t="shared" si="14"/>
        <v>-4.0500000000000007</v>
      </c>
      <c r="P75" s="60"/>
      <c r="Q75" s="60">
        <f t="shared" si="5"/>
        <v>-3.1087191170105326</v>
      </c>
      <c r="R75" s="60">
        <f t="shared" si="6"/>
        <v>-4.12125523733949</v>
      </c>
      <c r="S75" s="60"/>
      <c r="T75" s="60">
        <f t="shared" si="7"/>
        <v>-5.1552405701251685</v>
      </c>
      <c r="U75" s="60">
        <f t="shared" si="8"/>
        <v>25.991728191879382</v>
      </c>
      <c r="V75" s="60">
        <f t="shared" si="9"/>
        <v>-4.770806188824066</v>
      </c>
      <c r="W75" s="60">
        <f t="shared" si="10"/>
        <v>-5.1777252004311762</v>
      </c>
      <c r="X75" s="60">
        <f t="shared" si="11"/>
        <v>25.836067550226137</v>
      </c>
      <c r="Y75" s="60">
        <f t="shared" si="12"/>
        <v>-4.9217996234141328</v>
      </c>
    </row>
    <row r="76" spans="2:25" x14ac:dyDescent="0.2">
      <c r="B76" s="54">
        <v>45</v>
      </c>
      <c r="C76" s="55" t="s">
        <v>115</v>
      </c>
      <c r="D76" s="54">
        <v>12675</v>
      </c>
      <c r="E76" s="56">
        <v>53.96</v>
      </c>
      <c r="F76" s="56">
        <v>-4.6070000000000002</v>
      </c>
      <c r="G76" s="56">
        <v>-4.4284999999999997</v>
      </c>
      <c r="H76" s="62">
        <v>4.2426406871194462E-3</v>
      </c>
      <c r="I76" s="62">
        <v>1.4849242404917433E-2</v>
      </c>
      <c r="J76" s="56">
        <f t="shared" si="2"/>
        <v>53.96</v>
      </c>
      <c r="K76" s="62">
        <f t="shared" si="3"/>
        <v>-4.6070000000000002</v>
      </c>
      <c r="L76" s="62">
        <f t="shared" si="4"/>
        <v>-4.4284999999999997</v>
      </c>
      <c r="M76" s="62"/>
      <c r="N76" s="95">
        <f t="shared" si="13"/>
        <v>-4.6070000000000002</v>
      </c>
      <c r="O76" s="95">
        <f t="shared" si="14"/>
        <v>-4.4284999999999997</v>
      </c>
      <c r="P76" s="62"/>
      <c r="Q76" s="95">
        <f t="shared" si="5"/>
        <v>-4.6379218871735679</v>
      </c>
      <c r="R76" s="95">
        <f t="shared" si="6"/>
        <v>-4.501412335882268</v>
      </c>
      <c r="S76" s="95"/>
      <c r="T76" s="62">
        <f t="shared" si="7"/>
        <v>-6.6017632232610426</v>
      </c>
      <c r="U76" s="62">
        <f t="shared" si="8"/>
        <v>25.60338397892767</v>
      </c>
      <c r="V76" s="62">
        <f t="shared" si="9"/>
        <v>-5.1475065923042065</v>
      </c>
      <c r="W76" s="62">
        <f t="shared" si="10"/>
        <v>-6.6242478535670504</v>
      </c>
      <c r="X76" s="62">
        <f t="shared" si="11"/>
        <v>25.447723337274425</v>
      </c>
      <c r="Y76" s="62">
        <f t="shared" si="12"/>
        <v>-5.2985000268942732</v>
      </c>
    </row>
    <row r="77" spans="2:25" x14ac:dyDescent="0.2">
      <c r="B77" s="58">
        <v>46</v>
      </c>
      <c r="C77" s="24" t="s">
        <v>116</v>
      </c>
      <c r="D77" s="58">
        <v>4517</v>
      </c>
      <c r="E77" s="59">
        <v>18.681000000000001</v>
      </c>
      <c r="F77" s="59">
        <v>-2.4144999999999999</v>
      </c>
      <c r="G77" s="59">
        <v>-3.9954999999999998</v>
      </c>
      <c r="H77" s="60">
        <v>2.1213203435597231E-3</v>
      </c>
      <c r="I77" s="60">
        <v>7.0710678118646967E-4</v>
      </c>
      <c r="J77" s="59">
        <f t="shared" si="2"/>
        <v>18.681000000000001</v>
      </c>
      <c r="K77" s="60">
        <f t="shared" si="3"/>
        <v>-2.4144999999999999</v>
      </c>
      <c r="L77" s="60">
        <f t="shared" si="4"/>
        <v>-3.9954999999999998</v>
      </c>
      <c r="M77" s="60"/>
      <c r="N77" s="60">
        <f t="shared" si="13"/>
        <v>-2.4144999999999999</v>
      </c>
      <c r="O77" s="60">
        <f t="shared" si="14"/>
        <v>-3.9954999999999998</v>
      </c>
      <c r="P77" s="60"/>
      <c r="Q77" s="60">
        <f t="shared" si="5"/>
        <v>-2.4461246573366036</v>
      </c>
      <c r="R77" s="60">
        <f t="shared" si="6"/>
        <v>-4.0700694344250463</v>
      </c>
      <c r="S77" s="60"/>
      <c r="T77" s="60">
        <f t="shared" si="7"/>
        <v>-4.5284709131106986</v>
      </c>
      <c r="U77" s="60">
        <f t="shared" si="8"/>
        <v>26.044016339130366</v>
      </c>
      <c r="V77" s="60">
        <f t="shared" si="9"/>
        <v>-4.7200858085280331</v>
      </c>
      <c r="W77" s="60">
        <f t="shared" si="10"/>
        <v>-4.5509555434167064</v>
      </c>
      <c r="X77" s="60">
        <f t="shared" si="11"/>
        <v>25.88835569747712</v>
      </c>
      <c r="Y77" s="60">
        <f t="shared" si="12"/>
        <v>-4.8710792431180998</v>
      </c>
    </row>
    <row r="78" spans="2:25" x14ac:dyDescent="0.2">
      <c r="B78" s="54">
        <v>47</v>
      </c>
      <c r="C78" s="55" t="s">
        <v>117</v>
      </c>
      <c r="D78" s="54">
        <v>36023</v>
      </c>
      <c r="E78" s="56">
        <v>173.21199999999999</v>
      </c>
      <c r="F78" s="56">
        <v>-3.2705000000000002</v>
      </c>
      <c r="G78" s="56">
        <v>-4.1654999999999998</v>
      </c>
      <c r="H78" s="62">
        <v>1.3435028842544178E-2</v>
      </c>
      <c r="I78" s="62">
        <v>0.27082189719444771</v>
      </c>
      <c r="J78" s="56">
        <f t="shared" si="2"/>
        <v>173.21199999999999</v>
      </c>
      <c r="K78" s="62">
        <f t="shared" si="3"/>
        <v>-3.2705000000000002</v>
      </c>
      <c r="L78" s="62">
        <f t="shared" si="4"/>
        <v>-4.1654999999999998</v>
      </c>
      <c r="M78" s="62"/>
      <c r="N78" s="95">
        <f t="shared" si="13"/>
        <v>-3.2705000000000002</v>
      </c>
      <c r="O78" s="95">
        <f t="shared" si="14"/>
        <v>-4.1654999999999998</v>
      </c>
      <c r="P78" s="62"/>
      <c r="Q78" s="95">
        <f t="shared" si="5"/>
        <v>-3.3028274274996394</v>
      </c>
      <c r="R78" s="95">
        <f t="shared" si="6"/>
        <v>-4.2417265329678253</v>
      </c>
      <c r="S78" s="95"/>
      <c r="T78" s="62">
        <f t="shared" si="7"/>
        <v>-5.3388539363594507</v>
      </c>
      <c r="U78" s="62">
        <f t="shared" si="8"/>
        <v>25.86866241022387</v>
      </c>
      <c r="V78" s="62">
        <f t="shared" si="9"/>
        <v>-4.8901820622325234</v>
      </c>
      <c r="W78" s="62">
        <f t="shared" si="10"/>
        <v>-5.3613385666654585</v>
      </c>
      <c r="X78" s="62">
        <f t="shared" si="11"/>
        <v>25.713001768570624</v>
      </c>
      <c r="Y78" s="62">
        <f t="shared" si="12"/>
        <v>-5.0411754968225893</v>
      </c>
    </row>
    <row r="79" spans="2:25" x14ac:dyDescent="0.2">
      <c r="B79" s="58">
        <v>48</v>
      </c>
      <c r="C79" s="24" t="s">
        <v>118</v>
      </c>
      <c r="D79" s="58"/>
      <c r="E79" s="59"/>
      <c r="F79" s="59"/>
      <c r="G79" s="59"/>
      <c r="H79" s="60"/>
      <c r="I79" s="60"/>
      <c r="J79" s="59" t="str">
        <f t="shared" si="2"/>
        <v/>
      </c>
      <c r="K79" s="60" t="str">
        <f t="shared" si="3"/>
        <v/>
      </c>
      <c r="L79" s="60" t="str">
        <f t="shared" si="4"/>
        <v/>
      </c>
      <c r="M79" s="60"/>
      <c r="N79" s="60" t="str">
        <f t="shared" si="13"/>
        <v/>
      </c>
      <c r="O79" s="60" t="str">
        <f t="shared" si="14"/>
        <v/>
      </c>
      <c r="P79" s="60"/>
      <c r="Q79" s="60" t="str">
        <f t="shared" si="5"/>
        <v/>
      </c>
      <c r="R79" s="60" t="str">
        <f t="shared" si="6"/>
        <v/>
      </c>
      <c r="S79" s="60"/>
      <c r="T79" s="60" t="str">
        <f t="shared" si="7"/>
        <v/>
      </c>
      <c r="U79" s="60" t="str">
        <f t="shared" si="8"/>
        <v/>
      </c>
      <c r="V79" s="60" t="str">
        <f t="shared" si="9"/>
        <v/>
      </c>
      <c r="W79" s="60" t="str">
        <f t="shared" si="10"/>
        <v/>
      </c>
      <c r="X79" s="60" t="str">
        <f t="shared" si="11"/>
        <v/>
      </c>
      <c r="Y79" s="60" t="str">
        <f t="shared" si="12"/>
        <v/>
      </c>
    </row>
    <row r="80" spans="2:25" x14ac:dyDescent="0.2">
      <c r="B80" s="54">
        <v>49</v>
      </c>
      <c r="C80" s="55" t="s">
        <v>8</v>
      </c>
      <c r="D80" s="54">
        <v>23976</v>
      </c>
      <c r="E80" s="56">
        <v>106.745</v>
      </c>
      <c r="F80" s="56">
        <v>7.1509999999999998</v>
      </c>
      <c r="G80" s="56">
        <v>-3.3310000000000004</v>
      </c>
      <c r="H80" s="62">
        <v>1.1313708498984771E-2</v>
      </c>
      <c r="I80" s="62">
        <v>8.4852813742385784E-3</v>
      </c>
      <c r="J80" s="56">
        <f t="shared" si="2"/>
        <v>106.745</v>
      </c>
      <c r="K80" s="62">
        <f t="shared" si="3"/>
        <v>7.1509999999999998</v>
      </c>
      <c r="L80" s="62">
        <f t="shared" si="4"/>
        <v>-3.3310000000000004</v>
      </c>
      <c r="M80" s="62"/>
      <c r="N80" s="95">
        <f t="shared" si="13"/>
        <v>7.1509999999999998</v>
      </c>
      <c r="O80" s="95">
        <f t="shared" si="14"/>
        <v>-3.3310000000000004</v>
      </c>
      <c r="P80" s="62"/>
      <c r="Q80" s="95">
        <f t="shared" si="5"/>
        <v>7.117267032174289</v>
      </c>
      <c r="R80" s="95">
        <f t="shared" si="6"/>
        <v>-3.4105407300533837</v>
      </c>
      <c r="S80" s="95"/>
      <c r="T80" s="62">
        <f t="shared" si="7"/>
        <v>4.5178524323629663</v>
      </c>
      <c r="U80" s="62">
        <f t="shared" si="8"/>
        <v>26.71774874239221</v>
      </c>
      <c r="V80" s="62">
        <f t="shared" si="9"/>
        <v>-4.0665540712649895</v>
      </c>
      <c r="W80" s="62">
        <f t="shared" si="10"/>
        <v>4.4953678020569585</v>
      </c>
      <c r="X80" s="62">
        <f t="shared" si="11"/>
        <v>26.562088100738965</v>
      </c>
      <c r="Y80" s="62">
        <f t="shared" si="12"/>
        <v>-4.2175475058550553</v>
      </c>
    </row>
    <row r="81" spans="2:25" x14ac:dyDescent="0.2">
      <c r="B81" s="58">
        <v>50</v>
      </c>
      <c r="C81" s="24" t="s">
        <v>8</v>
      </c>
      <c r="D81" s="58">
        <v>17758</v>
      </c>
      <c r="E81" s="59">
        <v>76.594999999999999</v>
      </c>
      <c r="F81" s="59">
        <v>7.1884999999999994</v>
      </c>
      <c r="G81" s="59">
        <v>-3.3695000000000004</v>
      </c>
      <c r="H81" s="60">
        <v>1.9091883092036879E-2</v>
      </c>
      <c r="I81" s="60">
        <v>6.3639610306788549E-3</v>
      </c>
      <c r="J81" s="59">
        <f t="shared" si="2"/>
        <v>76.594999999999999</v>
      </c>
      <c r="K81" s="60">
        <f t="shared" si="3"/>
        <v>7.1884999999999994</v>
      </c>
      <c r="L81" s="60">
        <f t="shared" si="4"/>
        <v>-3.3695000000000004</v>
      </c>
      <c r="M81" s="60"/>
      <c r="N81" s="60">
        <f t="shared" si="13"/>
        <v>7.1884999999999994</v>
      </c>
      <c r="O81" s="60">
        <f t="shared" si="14"/>
        <v>-3.3695000000000004</v>
      </c>
      <c r="P81" s="60"/>
      <c r="Q81" s="60">
        <f t="shared" si="5"/>
        <v>7.1540642620112536</v>
      </c>
      <c r="R81" s="60">
        <f t="shared" si="6"/>
        <v>-3.4506978285961627</v>
      </c>
      <c r="S81" s="60"/>
      <c r="T81" s="60">
        <f t="shared" si="7"/>
        <v>4.5526601292690749</v>
      </c>
      <c r="U81" s="60">
        <f t="shared" si="8"/>
        <v>26.676726815173705</v>
      </c>
      <c r="V81" s="60">
        <f t="shared" si="9"/>
        <v>-4.1063460290678089</v>
      </c>
      <c r="W81" s="60">
        <f t="shared" si="10"/>
        <v>4.5301754989630671</v>
      </c>
      <c r="X81" s="60">
        <f t="shared" si="11"/>
        <v>26.52106617352046</v>
      </c>
      <c r="Y81" s="60">
        <f t="shared" si="12"/>
        <v>-4.2573394636578756</v>
      </c>
    </row>
    <row r="82" spans="2:25" x14ac:dyDescent="0.2">
      <c r="B82" s="54">
        <v>51</v>
      </c>
      <c r="C82" s="55" t="s">
        <v>119</v>
      </c>
      <c r="D82" s="54">
        <v>28475</v>
      </c>
      <c r="E82" s="56">
        <v>129.94200000000001</v>
      </c>
      <c r="F82" s="56">
        <v>-4.7645</v>
      </c>
      <c r="G82" s="56">
        <v>-4.3445</v>
      </c>
      <c r="H82" s="62">
        <v>6.3639610306791689E-3</v>
      </c>
      <c r="I82" s="62">
        <v>2.1213203435597231E-3</v>
      </c>
      <c r="J82" s="56">
        <f t="shared" si="2"/>
        <v>129.94200000000001</v>
      </c>
      <c r="K82" s="62">
        <f t="shared" si="3"/>
        <v>-4.7645</v>
      </c>
      <c r="L82" s="62">
        <f t="shared" si="4"/>
        <v>-4.3445</v>
      </c>
      <c r="M82" s="62"/>
      <c r="N82" s="95">
        <f t="shared" si="13"/>
        <v>-4.7645</v>
      </c>
      <c r="O82" s="95">
        <f t="shared" si="14"/>
        <v>-4.3445</v>
      </c>
      <c r="P82" s="62"/>
      <c r="Q82" s="95">
        <f t="shared" si="5"/>
        <v>-4.7996385081517818</v>
      </c>
      <c r="R82" s="95">
        <f t="shared" si="6"/>
        <v>-4.427354927138941</v>
      </c>
      <c r="S82" s="95"/>
      <c r="T82" s="62">
        <f t="shared" si="7"/>
        <v>-6.7547362365185544</v>
      </c>
      <c r="U82" s="62">
        <f t="shared" si="8"/>
        <v>25.679036297987114</v>
      </c>
      <c r="V82" s="62">
        <f t="shared" si="9"/>
        <v>-5.0741225732730175</v>
      </c>
      <c r="W82" s="62">
        <f t="shared" si="10"/>
        <v>-6.7772208668245622</v>
      </c>
      <c r="X82" s="62">
        <f t="shared" si="11"/>
        <v>25.523375656333869</v>
      </c>
      <c r="Y82" s="62">
        <f t="shared" si="12"/>
        <v>-5.2251160078630834</v>
      </c>
    </row>
    <row r="83" spans="2:25" x14ac:dyDescent="0.2">
      <c r="B83" s="58">
        <v>52</v>
      </c>
      <c r="C83" s="24" t="s">
        <v>120</v>
      </c>
      <c r="D83" s="58">
        <v>32951</v>
      </c>
      <c r="E83" s="59">
        <v>154.976</v>
      </c>
      <c r="F83" s="59">
        <v>-2.7614999999999998</v>
      </c>
      <c r="G83" s="59">
        <v>-3.9285000000000001</v>
      </c>
      <c r="H83" s="60">
        <v>1.4849242404917433E-2</v>
      </c>
      <c r="I83" s="60">
        <v>2.1213203435597231E-3</v>
      </c>
      <c r="J83" s="59">
        <f t="shared" si="2"/>
        <v>154.976</v>
      </c>
      <c r="K83" s="60">
        <f t="shared" si="3"/>
        <v>-2.7614999999999998</v>
      </c>
      <c r="L83" s="60">
        <f t="shared" si="4"/>
        <v>-3.9285000000000001</v>
      </c>
      <c r="M83" s="60"/>
      <c r="N83" s="60">
        <f t="shared" si="13"/>
        <v>-2.7614999999999998</v>
      </c>
      <c r="O83" s="60">
        <f t="shared" si="14"/>
        <v>-3.9285000000000001</v>
      </c>
      <c r="P83" s="60"/>
      <c r="Q83" s="60">
        <f t="shared" si="5"/>
        <v>-2.7973412783148173</v>
      </c>
      <c r="R83" s="60">
        <f t="shared" si="6"/>
        <v>-4.0130120256817197</v>
      </c>
      <c r="S83" s="60"/>
      <c r="T83" s="60">
        <f t="shared" si="7"/>
        <v>-4.8606981417787827</v>
      </c>
      <c r="U83" s="60">
        <f t="shared" si="8"/>
        <v>26.10230254390315</v>
      </c>
      <c r="V83" s="60">
        <f t="shared" si="9"/>
        <v>-4.6635472117807089</v>
      </c>
      <c r="W83" s="60">
        <f t="shared" si="10"/>
        <v>-4.8831827720847905</v>
      </c>
      <c r="X83" s="60">
        <f t="shared" si="11"/>
        <v>25.946641902249905</v>
      </c>
      <c r="Y83" s="60">
        <f t="shared" si="12"/>
        <v>-4.8145406463707747</v>
      </c>
    </row>
    <row r="84" spans="2:25" x14ac:dyDescent="0.2">
      <c r="B84" s="54">
        <v>53</v>
      </c>
      <c r="C84" s="55" t="s">
        <v>105</v>
      </c>
      <c r="D84" s="54">
        <v>28157</v>
      </c>
      <c r="E84" s="56">
        <v>128.16999999999999</v>
      </c>
      <c r="F84" s="56">
        <v>-3.7290000000000001</v>
      </c>
      <c r="G84" s="56">
        <v>-4.1669999999999998</v>
      </c>
      <c r="H84" s="62">
        <v>4.2426406871194462E-3</v>
      </c>
      <c r="I84" s="62">
        <v>2.8284271247458787E-3</v>
      </c>
      <c r="J84" s="56">
        <f t="shared" si="2"/>
        <v>128.16999999999999</v>
      </c>
      <c r="K84" s="62">
        <f t="shared" si="3"/>
        <v>-3.7290000000000001</v>
      </c>
      <c r="L84" s="62">
        <f t="shared" si="4"/>
        <v>-4.1669999999999998</v>
      </c>
      <c r="M84" s="62"/>
      <c r="N84" s="95">
        <f t="shared" si="13"/>
        <v>-3.7290000000000001</v>
      </c>
      <c r="O84" s="95">
        <f t="shared" si="14"/>
        <v>-4.1669999999999998</v>
      </c>
      <c r="P84" s="62"/>
      <c r="Q84" s="95">
        <f t="shared" si="5"/>
        <v>-3.7655440484778531</v>
      </c>
      <c r="R84" s="95">
        <f t="shared" si="6"/>
        <v>-4.2531691242244989</v>
      </c>
      <c r="S84" s="95"/>
      <c r="T84" s="62">
        <f t="shared" si="7"/>
        <v>-5.7765526426965526</v>
      </c>
      <c r="U84" s="62">
        <f t="shared" si="8"/>
        <v>25.856973389782755</v>
      </c>
      <c r="V84" s="62">
        <f t="shared" si="9"/>
        <v>-4.9015206082172496</v>
      </c>
      <c r="W84" s="62">
        <f t="shared" si="10"/>
        <v>-5.7990372730025603</v>
      </c>
      <c r="X84" s="62">
        <f t="shared" si="11"/>
        <v>25.70131274812951</v>
      </c>
      <c r="Y84" s="62">
        <f t="shared" si="12"/>
        <v>-5.0525140428073163</v>
      </c>
    </row>
    <row r="85" spans="2:25" x14ac:dyDescent="0.2">
      <c r="B85" s="58">
        <v>54</v>
      </c>
      <c r="C85" s="24" t="s">
        <v>121</v>
      </c>
      <c r="D85" s="58">
        <v>24211</v>
      </c>
      <c r="E85" s="59">
        <v>107.717</v>
      </c>
      <c r="F85" s="59">
        <v>-2.8529999999999998</v>
      </c>
      <c r="G85" s="59">
        <v>-4.0404999999999998</v>
      </c>
      <c r="H85" s="60">
        <v>7.0710678118656384E-3</v>
      </c>
      <c r="I85" s="60">
        <v>2.1213203435597231E-3</v>
      </c>
      <c r="J85" s="59">
        <f t="shared" si="2"/>
        <v>107.717</v>
      </c>
      <c r="K85" s="60">
        <f t="shared" si="3"/>
        <v>-2.8529999999999998</v>
      </c>
      <c r="L85" s="60">
        <f t="shared" si="4"/>
        <v>-4.0404999999999998</v>
      </c>
      <c r="M85" s="60"/>
      <c r="N85" s="60">
        <f t="shared" si="13"/>
        <v>-2.8529999999999998</v>
      </c>
      <c r="O85" s="60">
        <f t="shared" si="14"/>
        <v>-4.0404999999999998</v>
      </c>
      <c r="P85" s="60"/>
      <c r="Q85" s="60">
        <f t="shared" si="5"/>
        <v>-2.8902468186408887</v>
      </c>
      <c r="R85" s="60">
        <f t="shared" si="6"/>
        <v>-4.128326222767277</v>
      </c>
      <c r="S85" s="60"/>
      <c r="T85" s="60">
        <f t="shared" si="7"/>
        <v>-4.9485805150687305</v>
      </c>
      <c r="U85" s="60">
        <f t="shared" si="8"/>
        <v>25.984504924758308</v>
      </c>
      <c r="V85" s="60">
        <f t="shared" si="9"/>
        <v>-4.7778128791472501</v>
      </c>
      <c r="W85" s="60">
        <f t="shared" si="10"/>
        <v>-4.9710651453747383</v>
      </c>
      <c r="X85" s="60">
        <f t="shared" si="11"/>
        <v>25.828844283105063</v>
      </c>
      <c r="Y85" s="60">
        <f t="shared" si="12"/>
        <v>-4.9288063137373168</v>
      </c>
    </row>
    <row r="86" spans="2:25" x14ac:dyDescent="0.2">
      <c r="B86" s="54">
        <v>55</v>
      </c>
      <c r="C86" s="55" t="s">
        <v>122</v>
      </c>
      <c r="D86" s="54">
        <v>11736</v>
      </c>
      <c r="E86" s="56">
        <v>49.844000000000001</v>
      </c>
      <c r="F86" s="56">
        <v>-6.8380000000000001</v>
      </c>
      <c r="G86" s="56">
        <v>-3.3650000000000002</v>
      </c>
      <c r="H86" s="62">
        <v>1.5556349186104216E-2</v>
      </c>
      <c r="I86" s="62">
        <v>4.525483399593877E-2</v>
      </c>
      <c r="J86" s="56">
        <f t="shared" si="2"/>
        <v>49.844000000000001</v>
      </c>
      <c r="K86" s="62">
        <f t="shared" si="3"/>
        <v>-6.8380000000000001</v>
      </c>
      <c r="L86" s="62">
        <f t="shared" si="4"/>
        <v>-3.3650000000000002</v>
      </c>
      <c r="M86" s="62"/>
      <c r="N86" s="95">
        <f t="shared" si="13"/>
        <v>-6.8380000000000001</v>
      </c>
      <c r="O86" s="95">
        <f t="shared" si="14"/>
        <v>-3.3650000000000002</v>
      </c>
      <c r="P86" s="62"/>
      <c r="Q86" s="95">
        <f t="shared" si="5"/>
        <v>-6.8759495888039242</v>
      </c>
      <c r="R86" s="95">
        <f t="shared" si="6"/>
        <v>-3.4544833213100565</v>
      </c>
      <c r="S86" s="95"/>
      <c r="T86" s="62">
        <f t="shared" si="7"/>
        <v>-8.7187864407960038</v>
      </c>
      <c r="U86" s="62">
        <f t="shared" si="8"/>
        <v>26.672859797579537</v>
      </c>
      <c r="V86" s="62">
        <f t="shared" si="9"/>
        <v>-4.110097101027697</v>
      </c>
      <c r="W86" s="62">
        <f t="shared" si="10"/>
        <v>-8.7412710711020125</v>
      </c>
      <c r="X86" s="62">
        <f t="shared" si="11"/>
        <v>26.517199155926292</v>
      </c>
      <c r="Y86" s="62">
        <f t="shared" si="12"/>
        <v>-4.2610905356177629</v>
      </c>
    </row>
    <row r="87" spans="2:25" x14ac:dyDescent="0.2">
      <c r="B87" s="58">
        <v>56</v>
      </c>
      <c r="C87" s="24" t="s">
        <v>123</v>
      </c>
      <c r="D87" s="58">
        <v>10579</v>
      </c>
      <c r="E87" s="59">
        <v>44.485999999999997</v>
      </c>
      <c r="F87" s="59">
        <v>-5.5024999999999995</v>
      </c>
      <c r="G87" s="59">
        <v>-3.532</v>
      </c>
      <c r="H87" s="60">
        <v>1.7677669529663313E-2</v>
      </c>
      <c r="I87" s="60">
        <v>0</v>
      </c>
      <c r="J87" s="59">
        <f t="shared" si="2"/>
        <v>44.485999999999997</v>
      </c>
      <c r="K87" s="60">
        <f t="shared" si="3"/>
        <v>-5.5024999999999995</v>
      </c>
      <c r="L87" s="60">
        <f t="shared" si="4"/>
        <v>-3.532</v>
      </c>
      <c r="M87" s="60"/>
      <c r="N87" s="60">
        <f t="shared" si="13"/>
        <v>-5.5024999999999995</v>
      </c>
      <c r="O87" s="60">
        <f t="shared" si="14"/>
        <v>-3.532</v>
      </c>
      <c r="P87" s="60"/>
      <c r="Q87" s="60">
        <f t="shared" si="5"/>
        <v>-5.5411523589669596</v>
      </c>
      <c r="R87" s="60">
        <f t="shared" si="6"/>
        <v>-3.623140419852835</v>
      </c>
      <c r="S87" s="60"/>
      <c r="T87" s="60">
        <f t="shared" si="7"/>
        <v>-7.456158313267613</v>
      </c>
      <c r="U87" s="60">
        <f t="shared" si="8"/>
        <v>26.500570477076572</v>
      </c>
      <c r="V87" s="60">
        <f t="shared" si="9"/>
        <v>-4.2772206331526794</v>
      </c>
      <c r="W87" s="60">
        <f t="shared" si="10"/>
        <v>-7.4786429435736208</v>
      </c>
      <c r="X87" s="60">
        <f t="shared" si="11"/>
        <v>26.344909835423326</v>
      </c>
      <c r="Y87" s="60">
        <f t="shared" si="12"/>
        <v>-4.4282140677427453</v>
      </c>
    </row>
    <row r="88" spans="2:25" x14ac:dyDescent="0.2">
      <c r="B88" s="54">
        <v>57</v>
      </c>
      <c r="C88" s="55" t="s">
        <v>124</v>
      </c>
      <c r="D88" s="54">
        <v>2409</v>
      </c>
      <c r="E88" s="56">
        <v>9.9920000000000009</v>
      </c>
      <c r="F88" s="56">
        <v>-5.4785000000000004</v>
      </c>
      <c r="G88" s="56">
        <v>-3.9135</v>
      </c>
      <c r="H88" s="62">
        <v>7.778174593052108E-3</v>
      </c>
      <c r="I88" s="62">
        <v>4.8790367901871745E-2</v>
      </c>
      <c r="J88" s="56">
        <f t="shared" si="2"/>
        <v>9.9920000000000009</v>
      </c>
      <c r="K88" s="62">
        <f t="shared" si="3"/>
        <v>-5.4785000000000004</v>
      </c>
      <c r="L88" s="62">
        <f t="shared" si="4"/>
        <v>-3.9135</v>
      </c>
      <c r="M88" s="62"/>
      <c r="N88" s="95">
        <f t="shared" si="13"/>
        <v>-5.4785000000000004</v>
      </c>
      <c r="O88" s="95">
        <f t="shared" si="14"/>
        <v>-3.9135</v>
      </c>
      <c r="P88" s="62"/>
      <c r="Q88" s="95">
        <f t="shared" si="5"/>
        <v>-5.5178551291299964</v>
      </c>
      <c r="R88" s="95">
        <f t="shared" si="6"/>
        <v>-4.0062975183956135</v>
      </c>
      <c r="S88" s="95"/>
      <c r="T88" s="62">
        <f t="shared" si="7"/>
        <v>-7.4341207055860057</v>
      </c>
      <c r="U88" s="62">
        <f t="shared" si="8"/>
        <v>26.10916165572133</v>
      </c>
      <c r="V88" s="62">
        <f t="shared" si="9"/>
        <v>-4.6568937582123269</v>
      </c>
      <c r="W88" s="62">
        <f t="shared" si="10"/>
        <v>-7.4566053358920135</v>
      </c>
      <c r="X88" s="62">
        <f t="shared" si="11"/>
        <v>25.953501014068085</v>
      </c>
      <c r="Y88" s="62">
        <f t="shared" si="12"/>
        <v>-4.8078871928023936</v>
      </c>
    </row>
    <row r="89" spans="2:25" x14ac:dyDescent="0.2">
      <c r="B89" s="58">
        <v>58</v>
      </c>
      <c r="C89" s="24" t="s">
        <v>125</v>
      </c>
      <c r="D89" s="58">
        <v>11270</v>
      </c>
      <c r="E89" s="59">
        <v>47.421999999999997</v>
      </c>
      <c r="F89" s="59">
        <v>-6.2635000000000005</v>
      </c>
      <c r="G89" s="59">
        <v>-4.0564999999999998</v>
      </c>
      <c r="H89" s="60">
        <v>3.5355339059326622E-3</v>
      </c>
      <c r="I89" s="60">
        <v>2.1920310216782757E-2</v>
      </c>
      <c r="J89" s="59">
        <f t="shared" si="2"/>
        <v>47.421999999999997</v>
      </c>
      <c r="K89" s="60">
        <f t="shared" si="3"/>
        <v>-6.2635000000000005</v>
      </c>
      <c r="L89" s="60">
        <f t="shared" si="4"/>
        <v>-4.0564999999999998</v>
      </c>
      <c r="M89" s="60"/>
      <c r="N89" s="60">
        <f t="shared" si="13"/>
        <v>-6.2635000000000005</v>
      </c>
      <c r="O89" s="60">
        <f t="shared" si="14"/>
        <v>-4.0564999999999998</v>
      </c>
      <c r="P89" s="60"/>
      <c r="Q89" s="60">
        <f t="shared" si="5"/>
        <v>-6.3035578992930317</v>
      </c>
      <c r="R89" s="60">
        <f t="shared" si="6"/>
        <v>-4.1509546169383924</v>
      </c>
      <c r="S89" s="60"/>
      <c r="T89" s="60">
        <f t="shared" si="7"/>
        <v>-8.1773425188392395</v>
      </c>
      <c r="U89" s="60">
        <f t="shared" si="8"/>
        <v>25.96138920244659</v>
      </c>
      <c r="V89" s="60">
        <f t="shared" si="9"/>
        <v>-4.8002355177012639</v>
      </c>
      <c r="W89" s="60">
        <f t="shared" si="10"/>
        <v>-8.1998271491452464</v>
      </c>
      <c r="X89" s="60">
        <f t="shared" si="11"/>
        <v>25.805728560793344</v>
      </c>
      <c r="Y89" s="60">
        <f t="shared" si="12"/>
        <v>-4.9512289522913306</v>
      </c>
    </row>
    <row r="90" spans="2:25" x14ac:dyDescent="0.2">
      <c r="B90" s="54">
        <v>59</v>
      </c>
      <c r="C90" s="55" t="s">
        <v>126</v>
      </c>
      <c r="D90" s="54">
        <v>4818</v>
      </c>
      <c r="E90" s="56">
        <v>20.056000000000001</v>
      </c>
      <c r="F90" s="56">
        <v>-6.5529999999999999</v>
      </c>
      <c r="G90" s="56">
        <v>-2.3445</v>
      </c>
      <c r="H90" s="62">
        <v>3.8183766184073757E-2</v>
      </c>
      <c r="I90" s="62">
        <v>2.6162950903902204E-2</v>
      </c>
      <c r="J90" s="56">
        <f t="shared" si="2"/>
        <v>20.056000000000001</v>
      </c>
      <c r="K90" s="62">
        <f t="shared" si="3"/>
        <v>-6.5529999999999999</v>
      </c>
      <c r="L90" s="62">
        <f t="shared" si="4"/>
        <v>-2.3445</v>
      </c>
      <c r="M90" s="62"/>
      <c r="N90" s="95">
        <f t="shared" si="13"/>
        <v>-6.5529999999999999</v>
      </c>
      <c r="O90" s="95">
        <f t="shared" si="14"/>
        <v>-2.3445</v>
      </c>
      <c r="P90" s="62"/>
      <c r="Q90" s="95">
        <f t="shared" si="5"/>
        <v>-6.5937606694560671</v>
      </c>
      <c r="R90" s="95">
        <f t="shared" si="6"/>
        <v>-2.4406117154811717</v>
      </c>
      <c r="S90" s="95"/>
      <c r="T90" s="62">
        <f t="shared" si="7"/>
        <v>-8.4518547609265724</v>
      </c>
      <c r="U90" s="62">
        <f t="shared" si="8"/>
        <v>27.708566278686849</v>
      </c>
      <c r="V90" s="62">
        <f t="shared" si="9"/>
        <v>-3.1054444338624623</v>
      </c>
      <c r="W90" s="62">
        <f t="shared" si="10"/>
        <v>-8.4743393912325793</v>
      </c>
      <c r="X90" s="62">
        <f t="shared" si="11"/>
        <v>27.552905637033604</v>
      </c>
      <c r="Y90" s="62">
        <f t="shared" si="12"/>
        <v>-3.256437868452529</v>
      </c>
    </row>
    <row r="91" spans="2:25" x14ac:dyDescent="0.2">
      <c r="B91" s="58">
        <v>60</v>
      </c>
      <c r="C91" s="24" t="s">
        <v>127</v>
      </c>
      <c r="D91" s="58">
        <v>17796</v>
      </c>
      <c r="E91" s="59">
        <v>76.692999999999998</v>
      </c>
      <c r="F91" s="59">
        <v>-6.3559999999999999</v>
      </c>
      <c r="G91" s="59">
        <v>-3.089</v>
      </c>
      <c r="H91" s="60">
        <v>7.0710678118653244E-3</v>
      </c>
      <c r="I91" s="60">
        <v>3.9597979746446695E-2</v>
      </c>
      <c r="J91" s="59">
        <f t="shared" si="2"/>
        <v>76.692999999999998</v>
      </c>
      <c r="K91" s="60">
        <f t="shared" si="3"/>
        <v>-6.3559999999999999</v>
      </c>
      <c r="L91" s="60">
        <f t="shared" si="4"/>
        <v>-3.089</v>
      </c>
      <c r="M91" s="60"/>
      <c r="N91" s="60">
        <f t="shared" si="13"/>
        <v>-6.3559999999999999</v>
      </c>
      <c r="O91" s="60">
        <f t="shared" si="14"/>
        <v>-3.089</v>
      </c>
      <c r="P91" s="60"/>
      <c r="Q91" s="60">
        <f t="shared" si="5"/>
        <v>-6.3974634396191021</v>
      </c>
      <c r="R91" s="60">
        <f t="shared" si="6"/>
        <v>-3.1867688140239503</v>
      </c>
      <c r="S91" s="60"/>
      <c r="T91" s="60">
        <f t="shared" si="7"/>
        <v>-8.2661708246643357</v>
      </c>
      <c r="U91" s="60">
        <f t="shared" si="8"/>
        <v>26.946339840504685</v>
      </c>
      <c r="V91" s="60">
        <f t="shared" si="9"/>
        <v>-3.8448168700423078</v>
      </c>
      <c r="W91" s="60">
        <f t="shared" si="10"/>
        <v>-8.2886554549703426</v>
      </c>
      <c r="X91" s="60">
        <f t="shared" si="11"/>
        <v>26.790679198851439</v>
      </c>
      <c r="Y91" s="60">
        <f t="shared" si="12"/>
        <v>-3.9958103046323741</v>
      </c>
    </row>
    <row r="92" spans="2:25" x14ac:dyDescent="0.2">
      <c r="B92" s="54">
        <v>61</v>
      </c>
      <c r="C92" s="55" t="s">
        <v>8</v>
      </c>
      <c r="D92" s="54">
        <v>14608</v>
      </c>
      <c r="E92" s="56">
        <v>62.494</v>
      </c>
      <c r="F92" s="56">
        <v>7.2125000000000004</v>
      </c>
      <c r="G92" s="56">
        <v>-3.3624999999999998</v>
      </c>
      <c r="H92" s="62">
        <v>1.6263455967291E-2</v>
      </c>
      <c r="I92" s="62">
        <v>9.1923881554253611E-3</v>
      </c>
      <c r="J92" s="56">
        <f t="shared" si="2"/>
        <v>62.494</v>
      </c>
      <c r="K92" s="62">
        <f t="shared" si="3"/>
        <v>7.2125000000000004</v>
      </c>
      <c r="L92" s="62">
        <f t="shared" si="4"/>
        <v>-3.3624999999999998</v>
      </c>
      <c r="M92" s="62"/>
      <c r="N92" s="95">
        <f t="shared" si="13"/>
        <v>7.2125000000000004</v>
      </c>
      <c r="O92" s="95">
        <f t="shared" si="14"/>
        <v>-3.3624999999999998</v>
      </c>
      <c r="P92" s="62"/>
      <c r="Q92" s="95">
        <f t="shared" si="5"/>
        <v>7.1703337902178621</v>
      </c>
      <c r="R92" s="95">
        <f t="shared" si="6"/>
        <v>-3.4619259125667292</v>
      </c>
      <c r="S92" s="95"/>
      <c r="T92" s="62">
        <f t="shared" si="7"/>
        <v>4.5680500053312167</v>
      </c>
      <c r="U92" s="62">
        <f t="shared" si="8"/>
        <v>26.665256921676463</v>
      </c>
      <c r="V92" s="62">
        <f t="shared" si="9"/>
        <v>-4.1174720182397468</v>
      </c>
      <c r="W92" s="62">
        <f t="shared" si="10"/>
        <v>4.545565375025209</v>
      </c>
      <c r="X92" s="62">
        <f t="shared" si="11"/>
        <v>26.509596280023217</v>
      </c>
      <c r="Y92" s="62">
        <f t="shared" si="12"/>
        <v>-4.2684654528298136</v>
      </c>
    </row>
    <row r="93" spans="2:25" x14ac:dyDescent="0.2">
      <c r="B93" s="58">
        <v>62</v>
      </c>
      <c r="C93" s="24" t="s">
        <v>8</v>
      </c>
      <c r="D93" s="58">
        <v>11016</v>
      </c>
      <c r="E93" s="59">
        <v>46.271999999999998</v>
      </c>
      <c r="F93" s="59">
        <v>7.1694999999999993</v>
      </c>
      <c r="G93" s="59">
        <v>-3.38</v>
      </c>
      <c r="H93" s="60">
        <v>1.4849242404917433E-2</v>
      </c>
      <c r="I93" s="60">
        <v>2.2627416997969541E-2</v>
      </c>
      <c r="J93" s="59">
        <f t="shared" si="2"/>
        <v>46.271999999999998</v>
      </c>
      <c r="K93" s="60">
        <f t="shared" si="3"/>
        <v>7.1694999999999993</v>
      </c>
      <c r="L93" s="60">
        <f t="shared" si="4"/>
        <v>-3.38</v>
      </c>
      <c r="M93" s="60"/>
      <c r="N93" s="60">
        <f t="shared" si="13"/>
        <v>7.1694999999999993</v>
      </c>
      <c r="O93" s="60">
        <f t="shared" si="14"/>
        <v>-3.38</v>
      </c>
      <c r="P93" s="60"/>
      <c r="Q93" s="60">
        <f t="shared" si="5"/>
        <v>7.1266310200548251</v>
      </c>
      <c r="R93" s="60">
        <f t="shared" si="6"/>
        <v>-3.4810830111095079</v>
      </c>
      <c r="S93" s="60"/>
      <c r="T93" s="60">
        <f t="shared" si="7"/>
        <v>4.5267101331578985</v>
      </c>
      <c r="U93" s="60">
        <f t="shared" si="8"/>
        <v>26.645687253282656</v>
      </c>
      <c r="V93" s="60">
        <f t="shared" si="9"/>
        <v>-4.1364549249860261</v>
      </c>
      <c r="W93" s="60">
        <f t="shared" si="10"/>
        <v>4.5042255028518907</v>
      </c>
      <c r="X93" s="60">
        <f t="shared" si="11"/>
        <v>26.490026611629411</v>
      </c>
      <c r="Y93" s="60">
        <f t="shared" si="12"/>
        <v>-4.2874483595760928</v>
      </c>
    </row>
    <row r="94" spans="2:25" x14ac:dyDescent="0.2">
      <c r="B94" s="54">
        <v>63</v>
      </c>
      <c r="C94" s="55" t="s">
        <v>128</v>
      </c>
      <c r="D94" s="54">
        <v>11200</v>
      </c>
      <c r="E94" s="56">
        <v>47.454000000000001</v>
      </c>
      <c r="F94" s="56">
        <v>-5.7055000000000007</v>
      </c>
      <c r="G94" s="56">
        <v>-2.8425000000000002</v>
      </c>
      <c r="H94" s="62">
        <v>7.0710678118678376E-4</v>
      </c>
      <c r="I94" s="62">
        <v>1.4849242404917747E-2</v>
      </c>
      <c r="J94" s="56">
        <f t="shared" si="2"/>
        <v>47.454000000000001</v>
      </c>
      <c r="K94" s="62">
        <f t="shared" si="3"/>
        <v>-5.7055000000000007</v>
      </c>
      <c r="L94" s="62">
        <f t="shared" si="4"/>
        <v>-2.8425000000000002</v>
      </c>
      <c r="M94" s="62"/>
      <c r="N94" s="95">
        <f t="shared" si="13"/>
        <v>-5.7055000000000007</v>
      </c>
      <c r="O94" s="95">
        <f t="shared" si="14"/>
        <v>-2.8425000000000002</v>
      </c>
      <c r="P94" s="62"/>
      <c r="Q94" s="95">
        <f t="shared" si="5"/>
        <v>-5.74907175010821</v>
      </c>
      <c r="R94" s="95">
        <f t="shared" si="6"/>
        <v>-2.9452401096522873</v>
      </c>
      <c r="S94" s="95"/>
      <c r="T94" s="62">
        <f t="shared" si="7"/>
        <v>-7.6528360300363136</v>
      </c>
      <c r="U94" s="62">
        <f t="shared" si="8"/>
        <v>27.193070139541586</v>
      </c>
      <c r="V94" s="62">
        <f t="shared" si="9"/>
        <v>-3.6054843395237355</v>
      </c>
      <c r="W94" s="62">
        <f t="shared" si="10"/>
        <v>-7.6753206603423214</v>
      </c>
      <c r="X94" s="62">
        <f t="shared" si="11"/>
        <v>27.037409497888341</v>
      </c>
      <c r="Y94" s="62">
        <f t="shared" si="12"/>
        <v>-3.7564777741138018</v>
      </c>
    </row>
    <row r="95" spans="2:25" x14ac:dyDescent="0.2">
      <c r="B95" s="58">
        <v>64</v>
      </c>
      <c r="C95" s="24" t="s">
        <v>129</v>
      </c>
      <c r="D95" s="58">
        <v>10867</v>
      </c>
      <c r="E95" s="59">
        <v>45.606999999999999</v>
      </c>
      <c r="F95" s="59">
        <v>-6.2115</v>
      </c>
      <c r="G95" s="59">
        <v>-3.9829999999999997</v>
      </c>
      <c r="H95" s="60">
        <v>6.3639610306791689E-3</v>
      </c>
      <c r="I95" s="60">
        <v>2.8284271247461927E-3</v>
      </c>
      <c r="J95" s="59">
        <f t="shared" si="2"/>
        <v>45.606999999999999</v>
      </c>
      <c r="K95" s="60">
        <f t="shared" si="3"/>
        <v>-6.2115</v>
      </c>
      <c r="L95" s="60">
        <f t="shared" si="4"/>
        <v>-3.9829999999999997</v>
      </c>
      <c r="M95" s="60"/>
      <c r="N95" s="60">
        <f t="shared" si="13"/>
        <v>-6.2115</v>
      </c>
      <c r="O95" s="60">
        <f t="shared" si="14"/>
        <v>-3.9829999999999997</v>
      </c>
      <c r="P95" s="60"/>
      <c r="Q95" s="60">
        <f t="shared" si="5"/>
        <v>-6.2557745202712454</v>
      </c>
      <c r="R95" s="60">
        <f t="shared" si="6"/>
        <v>-4.0873972081950649</v>
      </c>
      <c r="S95" s="60"/>
      <c r="T95" s="60">
        <f t="shared" si="7"/>
        <v>-8.132142665983217</v>
      </c>
      <c r="U95" s="60">
        <f t="shared" si="8"/>
        <v>26.026315392093686</v>
      </c>
      <c r="V95" s="60">
        <f t="shared" si="9"/>
        <v>-4.7372560241983432</v>
      </c>
      <c r="W95" s="60">
        <f t="shared" si="10"/>
        <v>-8.1546272962892239</v>
      </c>
      <c r="X95" s="60">
        <f t="shared" si="11"/>
        <v>25.87065475044044</v>
      </c>
      <c r="Y95" s="60">
        <f t="shared" si="12"/>
        <v>-4.88824945878841</v>
      </c>
    </row>
    <row r="96" spans="2:25" x14ac:dyDescent="0.2">
      <c r="B96" s="54">
        <v>65</v>
      </c>
      <c r="C96" s="55" t="s">
        <v>130</v>
      </c>
      <c r="D96" s="54">
        <v>9666</v>
      </c>
      <c r="E96" s="56">
        <v>40.697000000000003</v>
      </c>
      <c r="F96" s="56">
        <v>-6.1315</v>
      </c>
      <c r="G96" s="56">
        <v>-3.9874999999999998</v>
      </c>
      <c r="H96" s="62">
        <v>1.2020815280170927E-2</v>
      </c>
      <c r="I96" s="62">
        <v>1.4849242404917747E-2</v>
      </c>
      <c r="J96" s="56">
        <f t="shared" si="2"/>
        <v>40.697000000000003</v>
      </c>
      <c r="K96" s="62">
        <f t="shared" si="3"/>
        <v>-6.1315</v>
      </c>
      <c r="L96" s="62">
        <f t="shared" si="4"/>
        <v>-3.9874999999999998</v>
      </c>
      <c r="M96" s="62"/>
      <c r="N96" s="95">
        <f t="shared" ref="N96:N127" si="15">IF(D96&lt;&gt;"",IF(OR($E$11="Yes (Manual)",$E$11="Yes (Auto)"),K96-J96*$I$26,K96),"")</f>
        <v>-6.1315</v>
      </c>
      <c r="O96" s="95">
        <f t="shared" ref="O96:O127" si="16">IF(D96&lt;&gt;"",IF(OR($E$11="Yes (Manual)",$E$11="Yes (Auto)"),L96-J96*$I$27,L96),"")</f>
        <v>-3.9874999999999998</v>
      </c>
      <c r="P96" s="62"/>
      <c r="Q96" s="95">
        <f t="shared" si="5"/>
        <v>-6.1764772904342804</v>
      </c>
      <c r="R96" s="95">
        <f t="shared" si="6"/>
        <v>-4.0935543067378442</v>
      </c>
      <c r="S96" s="95"/>
      <c r="T96" s="62">
        <f t="shared" si="7"/>
        <v>-8.057132836333313</v>
      </c>
      <c r="U96" s="62">
        <f t="shared" si="8"/>
        <v>26.020025693448503</v>
      </c>
      <c r="V96" s="62">
        <f t="shared" si="9"/>
        <v>-4.7433571374334305</v>
      </c>
      <c r="W96" s="62">
        <f t="shared" si="10"/>
        <v>-8.0796174666393199</v>
      </c>
      <c r="X96" s="62">
        <f t="shared" si="11"/>
        <v>25.864365051795257</v>
      </c>
      <c r="Y96" s="62">
        <f t="shared" si="12"/>
        <v>-4.8943505720234963</v>
      </c>
    </row>
    <row r="97" spans="2:25" x14ac:dyDescent="0.2">
      <c r="B97" s="58">
        <v>66</v>
      </c>
      <c r="C97" s="24" t="s">
        <v>131</v>
      </c>
      <c r="D97" s="58">
        <v>11183</v>
      </c>
      <c r="E97" s="59">
        <v>47</v>
      </c>
      <c r="F97" s="59">
        <v>-6.7645</v>
      </c>
      <c r="G97" s="59">
        <v>-3.5194999999999999</v>
      </c>
      <c r="H97" s="60">
        <v>7.0710678118615568E-4</v>
      </c>
      <c r="I97" s="60">
        <v>1.3435028842544494E-2</v>
      </c>
      <c r="J97" s="59">
        <f t="shared" ref="J97:J127" si="17">IF(D97&lt;&gt;"",IF(OR($E$10="Yes (Manual)",$E$10="Yes (Auto)"),E97-AVERAGE(E$134:E$137),E97),"")</f>
        <v>47</v>
      </c>
      <c r="K97" s="60">
        <f t="shared" ref="K97:K127" si="18">IF(D97&lt;&gt;"",IF(OR($E$10="Yes (Manual)",$E$10="Yes (Auto)"),(F97*E97-AVERAGE(F$134:F$137)*AVERAGE(E$134:E$137))/AVERAGE(E$134:E$137),F97),"")</f>
        <v>-6.7645</v>
      </c>
      <c r="L97" s="60">
        <f t="shared" ref="L97:L127" si="19">IF(D97&lt;&gt;"",IF(OR($E$10="Yes (Manual)",$E$10="Yes (Auto)"),(G97*E97-AVERAGE(G$134:G$137)*AVERAGE(E$134:E$137))/AVERAGE(E$134:E$137),G97),"")</f>
        <v>-3.5194999999999999</v>
      </c>
      <c r="M97" s="60"/>
      <c r="N97" s="60">
        <f t="shared" si="15"/>
        <v>-6.7645</v>
      </c>
      <c r="O97" s="60">
        <f t="shared" si="16"/>
        <v>-3.5194999999999999</v>
      </c>
      <c r="P97" s="60"/>
      <c r="Q97" s="60">
        <f t="shared" ref="Q97:Q127" si="20">IF(D97&lt;&gt;"",IF(OR($E$12="Yes (Manual)",$E$12="Yes (Auto)"),N97-(B97-$B$32)*$J$26,N97),"")</f>
        <v>-6.8101800605973164</v>
      </c>
      <c r="R97" s="60">
        <f t="shared" ref="R97:R127" si="21">IF(D97&lt;&gt;"",IF(OR($E$12="Yes (Manual)",$E$12="Yes (Auto)"),O97-(B97-$B$32)*$J$27,O97),"")</f>
        <v>-3.6272114052806232</v>
      </c>
      <c r="S97" s="60"/>
      <c r="T97" s="60">
        <f t="shared" ref="T97:T127" si="22">IF(D97&lt;&gt;"",Q97*$E$26+$F$26,"")</f>
        <v>-8.6565729042440296</v>
      </c>
      <c r="U97" s="60">
        <f t="shared" ref="U97:U127" si="23">IF(D97&lt;&gt;"",R97*$E$27+$F$27,"")</f>
        <v>26.496411818359025</v>
      </c>
      <c r="V97" s="60">
        <f t="shared" ref="V97:V127" si="24">IF(D97&lt;&gt;"",(U97-30.91)/1.03091,"")</f>
        <v>-4.2812546018963582</v>
      </c>
      <c r="W97" s="60">
        <f t="shared" ref="W97:W127" si="25">IF(G97&lt;&gt;"",T97+$G$26,"")</f>
        <v>-8.6790575345500365</v>
      </c>
      <c r="X97" s="60">
        <f t="shared" ref="X97:X127" si="26">IF(G97&lt;&gt;"",U97+$G$27,"")</f>
        <v>26.34075117670578</v>
      </c>
      <c r="Y97" s="60">
        <f t="shared" ref="Y97:Y127" si="27">IF(G97&lt;&gt;"",(X97-30.91)/1.03091,"")</f>
        <v>-4.432248036486425</v>
      </c>
    </row>
    <row r="98" spans="2:25" x14ac:dyDescent="0.2">
      <c r="B98" s="54">
        <v>67</v>
      </c>
      <c r="C98" s="55" t="s">
        <v>132</v>
      </c>
      <c r="D98" s="54">
        <v>9755</v>
      </c>
      <c r="E98" s="56">
        <v>41.079000000000001</v>
      </c>
      <c r="F98" s="56">
        <v>-6.9145000000000003</v>
      </c>
      <c r="G98" s="56">
        <v>-3.5060000000000002</v>
      </c>
      <c r="H98" s="62">
        <v>1.3435028842544494E-2</v>
      </c>
      <c r="I98" s="62">
        <v>3.3941125496953994E-2</v>
      </c>
      <c r="J98" s="56">
        <f t="shared" si="17"/>
        <v>41.079000000000001</v>
      </c>
      <c r="K98" s="62">
        <f t="shared" si="18"/>
        <v>-6.9145000000000003</v>
      </c>
      <c r="L98" s="62">
        <f t="shared" si="19"/>
        <v>-3.5060000000000002</v>
      </c>
      <c r="M98" s="62"/>
      <c r="N98" s="95">
        <f t="shared" si="15"/>
        <v>-6.9145000000000003</v>
      </c>
      <c r="O98" s="95">
        <f t="shared" si="16"/>
        <v>-3.5060000000000002</v>
      </c>
      <c r="P98" s="62"/>
      <c r="Q98" s="95">
        <f t="shared" si="20"/>
        <v>-6.9608828307603527</v>
      </c>
      <c r="R98" s="95">
        <f t="shared" si="21"/>
        <v>-3.6153685038234022</v>
      </c>
      <c r="S98" s="95"/>
      <c r="T98" s="62">
        <f t="shared" si="22"/>
        <v>-8.7991275576781973</v>
      </c>
      <c r="U98" s="62">
        <f t="shared" si="23"/>
        <v>26.50850977013501</v>
      </c>
      <c r="V98" s="62">
        <f t="shared" si="24"/>
        <v>-4.2695193856544122</v>
      </c>
      <c r="W98" s="62">
        <f t="shared" si="25"/>
        <v>-8.8216121879842042</v>
      </c>
      <c r="X98" s="62">
        <f t="shared" si="26"/>
        <v>26.352849128481765</v>
      </c>
      <c r="Y98" s="62">
        <f t="shared" si="27"/>
        <v>-4.420512820244479</v>
      </c>
    </row>
    <row r="99" spans="2:25" x14ac:dyDescent="0.2">
      <c r="B99" s="58">
        <v>68</v>
      </c>
      <c r="C99" s="24" t="s">
        <v>133</v>
      </c>
      <c r="D99" s="58">
        <v>14011</v>
      </c>
      <c r="E99" s="59">
        <v>59.453000000000003</v>
      </c>
      <c r="F99" s="59">
        <v>-6.4030000000000005</v>
      </c>
      <c r="G99" s="59">
        <v>-3.8005</v>
      </c>
      <c r="H99" s="60">
        <v>1.9798989873223035E-2</v>
      </c>
      <c r="I99" s="60">
        <v>7.0710678118678365E-4</v>
      </c>
      <c r="J99" s="59">
        <f t="shared" si="17"/>
        <v>59.453000000000003</v>
      </c>
      <c r="K99" s="60">
        <f t="shared" si="18"/>
        <v>-6.4030000000000005</v>
      </c>
      <c r="L99" s="60">
        <f t="shared" si="19"/>
        <v>-3.8005</v>
      </c>
      <c r="M99" s="60"/>
      <c r="N99" s="60">
        <f t="shared" si="15"/>
        <v>-6.4030000000000005</v>
      </c>
      <c r="O99" s="60">
        <f t="shared" si="16"/>
        <v>-3.8005</v>
      </c>
      <c r="P99" s="60"/>
      <c r="Q99" s="60">
        <f t="shared" si="20"/>
        <v>-6.450085600923388</v>
      </c>
      <c r="R99" s="60">
        <f t="shared" si="21"/>
        <v>-3.9115256023661811</v>
      </c>
      <c r="S99" s="60"/>
      <c r="T99" s="60">
        <f t="shared" si="22"/>
        <v>-8.3159478391118729</v>
      </c>
      <c r="U99" s="60">
        <f t="shared" si="23"/>
        <v>26.205974592482093</v>
      </c>
      <c r="V99" s="60">
        <f t="shared" si="24"/>
        <v>-4.5629835849083884</v>
      </c>
      <c r="W99" s="60">
        <f t="shared" si="25"/>
        <v>-8.3384324694178815</v>
      </c>
      <c r="X99" s="60">
        <f t="shared" si="26"/>
        <v>26.050313950828848</v>
      </c>
      <c r="Y99" s="60">
        <f t="shared" si="27"/>
        <v>-4.7139770194984552</v>
      </c>
    </row>
    <row r="100" spans="2:25" x14ac:dyDescent="0.2">
      <c r="B100" s="54">
        <v>69</v>
      </c>
      <c r="C100" s="55" t="s">
        <v>134</v>
      </c>
      <c r="D100" s="54">
        <v>7463</v>
      </c>
      <c r="E100" s="56">
        <v>31.225999999999999</v>
      </c>
      <c r="F100" s="56">
        <v>-6.4770000000000003</v>
      </c>
      <c r="G100" s="56">
        <v>-3.9285000000000001</v>
      </c>
      <c r="H100" s="62">
        <v>1.4142135623731277E-2</v>
      </c>
      <c r="I100" s="62">
        <v>2.6162950903902204E-2</v>
      </c>
      <c r="J100" s="56">
        <f t="shared" si="17"/>
        <v>31.225999999999999</v>
      </c>
      <c r="K100" s="62">
        <f t="shared" si="18"/>
        <v>-6.4770000000000003</v>
      </c>
      <c r="L100" s="62">
        <f t="shared" si="19"/>
        <v>-3.9285000000000001</v>
      </c>
      <c r="M100" s="62"/>
      <c r="N100" s="95">
        <f t="shared" si="15"/>
        <v>-6.4770000000000003</v>
      </c>
      <c r="O100" s="95">
        <f t="shared" si="16"/>
        <v>-3.9285000000000001</v>
      </c>
      <c r="P100" s="62"/>
      <c r="Q100" s="95">
        <f t="shared" si="20"/>
        <v>-6.5247883710864238</v>
      </c>
      <c r="R100" s="95">
        <f t="shared" si="21"/>
        <v>-4.0411827009089603</v>
      </c>
      <c r="S100" s="95"/>
      <c r="T100" s="62">
        <f t="shared" si="22"/>
        <v>-8.3866116198747811</v>
      </c>
      <c r="U100" s="62">
        <f t="shared" si="23"/>
        <v>26.073525181224991</v>
      </c>
      <c r="V100" s="62">
        <f t="shared" si="24"/>
        <v>-4.691461736499801</v>
      </c>
      <c r="W100" s="62">
        <f t="shared" si="25"/>
        <v>-8.409096250180788</v>
      </c>
      <c r="X100" s="62">
        <f t="shared" si="26"/>
        <v>25.917864539571745</v>
      </c>
      <c r="Y100" s="62">
        <f t="shared" si="27"/>
        <v>-4.8424551710898669</v>
      </c>
    </row>
    <row r="101" spans="2:25" x14ac:dyDescent="0.2">
      <c r="B101" s="58">
        <v>70</v>
      </c>
      <c r="C101" s="24" t="s">
        <v>135</v>
      </c>
      <c r="D101" s="58">
        <v>9195</v>
      </c>
      <c r="E101" s="59">
        <v>38.381</v>
      </c>
      <c r="F101" s="59">
        <v>-6.2780000000000005</v>
      </c>
      <c r="G101" s="59">
        <v>-3.274</v>
      </c>
      <c r="H101" s="60">
        <v>1.6970562748477157E-2</v>
      </c>
      <c r="I101" s="60">
        <v>2.12132034355966E-2</v>
      </c>
      <c r="J101" s="59">
        <f t="shared" si="17"/>
        <v>38.381</v>
      </c>
      <c r="K101" s="60">
        <f t="shared" si="18"/>
        <v>-6.2780000000000005</v>
      </c>
      <c r="L101" s="60">
        <f t="shared" si="19"/>
        <v>-3.274</v>
      </c>
      <c r="M101" s="60"/>
      <c r="N101" s="60">
        <f t="shared" si="15"/>
        <v>-6.2780000000000005</v>
      </c>
      <c r="O101" s="60">
        <f t="shared" si="16"/>
        <v>-3.274</v>
      </c>
      <c r="P101" s="60"/>
      <c r="Q101" s="60">
        <f t="shared" si="20"/>
        <v>-6.3264911412494591</v>
      </c>
      <c r="R101" s="60">
        <f t="shared" si="21"/>
        <v>-3.3883397994517388</v>
      </c>
      <c r="S101" s="60"/>
      <c r="T101" s="60">
        <f t="shared" si="22"/>
        <v>-8.1990358185422494</v>
      </c>
      <c r="U101" s="60">
        <f t="shared" si="23"/>
        <v>26.740427795221525</v>
      </c>
      <c r="V101" s="60">
        <f t="shared" si="24"/>
        <v>-4.0445550094367846</v>
      </c>
      <c r="W101" s="60">
        <f t="shared" si="25"/>
        <v>-8.2215204488482563</v>
      </c>
      <c r="X101" s="60">
        <f t="shared" si="26"/>
        <v>26.584767153568279</v>
      </c>
      <c r="Y101" s="60">
        <f t="shared" si="27"/>
        <v>-4.1955484440268513</v>
      </c>
    </row>
    <row r="102" spans="2:25" x14ac:dyDescent="0.2">
      <c r="B102" s="54">
        <v>71</v>
      </c>
      <c r="C102" s="55" t="s">
        <v>136</v>
      </c>
      <c r="D102" s="54">
        <v>13221</v>
      </c>
      <c r="E102" s="56">
        <v>56.061</v>
      </c>
      <c r="F102" s="56">
        <v>-5.2990000000000004</v>
      </c>
      <c r="G102" s="56">
        <v>-2.1989999999999998</v>
      </c>
      <c r="H102" s="62">
        <v>1.1313708498984771E-2</v>
      </c>
      <c r="I102" s="62">
        <v>7.0710678118656384E-3</v>
      </c>
      <c r="J102" s="56">
        <f t="shared" si="17"/>
        <v>56.061</v>
      </c>
      <c r="K102" s="62">
        <f t="shared" si="18"/>
        <v>-5.2990000000000004</v>
      </c>
      <c r="L102" s="62">
        <f t="shared" si="19"/>
        <v>-2.1989999999999998</v>
      </c>
      <c r="M102" s="62"/>
      <c r="N102" s="95">
        <f t="shared" si="15"/>
        <v>-5.2990000000000004</v>
      </c>
      <c r="O102" s="95">
        <f t="shared" si="16"/>
        <v>-2.1989999999999998</v>
      </c>
      <c r="P102" s="62"/>
      <c r="Q102" s="95">
        <f t="shared" si="20"/>
        <v>-5.348193911412495</v>
      </c>
      <c r="R102" s="95">
        <f t="shared" si="21"/>
        <v>-2.3149968979945172</v>
      </c>
      <c r="S102" s="95"/>
      <c r="T102" s="62">
        <f t="shared" si="22"/>
        <v>-7.2736326397941697</v>
      </c>
      <c r="U102" s="62">
        <f t="shared" si="23"/>
        <v>27.836886353779274</v>
      </c>
      <c r="V102" s="62">
        <f t="shared" si="24"/>
        <v>-2.9809718076463767</v>
      </c>
      <c r="W102" s="62">
        <f t="shared" si="25"/>
        <v>-7.2961172701001775</v>
      </c>
      <c r="X102" s="62">
        <f t="shared" si="26"/>
        <v>27.681225712126029</v>
      </c>
      <c r="Y102" s="62">
        <f t="shared" si="27"/>
        <v>-3.131965242236443</v>
      </c>
    </row>
    <row r="103" spans="2:25" x14ac:dyDescent="0.2">
      <c r="B103" s="58">
        <v>72</v>
      </c>
      <c r="C103" s="24" t="s">
        <v>137</v>
      </c>
      <c r="D103" s="58">
        <v>1726</v>
      </c>
      <c r="E103" s="59">
        <v>7.0620000000000003</v>
      </c>
      <c r="F103" s="59">
        <v>-6.1199999999999992</v>
      </c>
      <c r="G103" s="59">
        <v>-3.6825000000000001</v>
      </c>
      <c r="H103" s="60">
        <v>6.9296464556281565E-2</v>
      </c>
      <c r="I103" s="60">
        <v>1.9091883092036879E-2</v>
      </c>
      <c r="J103" s="59">
        <f t="shared" si="17"/>
        <v>7.0620000000000003</v>
      </c>
      <c r="K103" s="60">
        <f t="shared" si="18"/>
        <v>-6.1199999999999992</v>
      </c>
      <c r="L103" s="60">
        <f t="shared" si="19"/>
        <v>-3.6825000000000001</v>
      </c>
      <c r="M103" s="60"/>
      <c r="N103" s="60">
        <f t="shared" si="15"/>
        <v>-6.1199999999999992</v>
      </c>
      <c r="O103" s="60">
        <f t="shared" si="16"/>
        <v>-3.6825000000000001</v>
      </c>
      <c r="P103" s="60"/>
      <c r="Q103" s="60">
        <f t="shared" si="20"/>
        <v>-6.1698966815755298</v>
      </c>
      <c r="R103" s="60">
        <f t="shared" si="21"/>
        <v>-3.8001539965372961</v>
      </c>
      <c r="S103" s="60"/>
      <c r="T103" s="60">
        <f t="shared" si="22"/>
        <v>-8.0509080243127364</v>
      </c>
      <c r="U103" s="60">
        <f t="shared" si="23"/>
        <v>26.319744712194638</v>
      </c>
      <c r="V103" s="60">
        <f t="shared" si="24"/>
        <v>-4.4526246595778121</v>
      </c>
      <c r="W103" s="60">
        <f t="shared" si="25"/>
        <v>-8.0733926546187433</v>
      </c>
      <c r="X103" s="60">
        <f t="shared" si="26"/>
        <v>26.164084070541392</v>
      </c>
      <c r="Y103" s="60">
        <f t="shared" si="27"/>
        <v>-4.6036180941678788</v>
      </c>
    </row>
    <row r="104" spans="2:25" x14ac:dyDescent="0.2">
      <c r="B104" s="54">
        <v>73</v>
      </c>
      <c r="C104" s="55" t="s">
        <v>8</v>
      </c>
      <c r="D104" s="54">
        <v>16848</v>
      </c>
      <c r="E104" s="56">
        <v>72.546000000000006</v>
      </c>
      <c r="F104" s="56">
        <v>7.2045000000000003</v>
      </c>
      <c r="G104" s="56">
        <v>-3.3725000000000001</v>
      </c>
      <c r="H104" s="62">
        <v>1.3435028842544494E-2</v>
      </c>
      <c r="I104" s="62">
        <v>2.1213203435597231E-3</v>
      </c>
      <c r="J104" s="56">
        <f t="shared" si="17"/>
        <v>72.546000000000006</v>
      </c>
      <c r="K104" s="62">
        <f t="shared" si="18"/>
        <v>7.2045000000000003</v>
      </c>
      <c r="L104" s="62">
        <f t="shared" si="19"/>
        <v>-3.3725000000000001</v>
      </c>
      <c r="M104" s="62"/>
      <c r="N104" s="95">
        <f t="shared" si="15"/>
        <v>7.2045000000000003</v>
      </c>
      <c r="O104" s="95">
        <f t="shared" si="16"/>
        <v>-3.3725000000000001</v>
      </c>
      <c r="P104" s="62"/>
      <c r="Q104" s="95">
        <f t="shared" si="20"/>
        <v>7.1539005482614346</v>
      </c>
      <c r="R104" s="95">
        <f t="shared" si="21"/>
        <v>-3.4918110950800751</v>
      </c>
      <c r="S104" s="95"/>
      <c r="T104" s="62">
        <f t="shared" si="22"/>
        <v>4.5525052671066701</v>
      </c>
      <c r="U104" s="62">
        <f t="shared" si="23"/>
        <v>26.634728127852672</v>
      </c>
      <c r="V104" s="62">
        <f t="shared" si="24"/>
        <v>-4.1470854605613763</v>
      </c>
      <c r="W104" s="62">
        <f t="shared" si="25"/>
        <v>4.5300206368006624</v>
      </c>
      <c r="X104" s="62">
        <f t="shared" si="26"/>
        <v>26.479067486199426</v>
      </c>
      <c r="Y104" s="62">
        <f t="shared" si="27"/>
        <v>-4.298078895151443</v>
      </c>
    </row>
    <row r="105" spans="2:25" x14ac:dyDescent="0.2">
      <c r="B105" s="58">
        <v>74</v>
      </c>
      <c r="C105" s="24" t="s">
        <v>8</v>
      </c>
      <c r="D105" s="58">
        <v>27466</v>
      </c>
      <c r="E105" s="59">
        <v>124.467</v>
      </c>
      <c r="F105" s="59">
        <v>7.0209999999999999</v>
      </c>
      <c r="G105" s="59">
        <v>-3.4159999999999999</v>
      </c>
      <c r="H105" s="60">
        <v>1.1313708498984771E-2</v>
      </c>
      <c r="I105" s="60">
        <v>1.1313708498984771E-2</v>
      </c>
      <c r="J105" s="59">
        <f t="shared" si="17"/>
        <v>124.467</v>
      </c>
      <c r="K105" s="60">
        <f t="shared" si="18"/>
        <v>7.0209999999999999</v>
      </c>
      <c r="L105" s="60">
        <f t="shared" si="19"/>
        <v>-3.4159999999999999</v>
      </c>
      <c r="M105" s="60"/>
      <c r="N105" s="60">
        <f t="shared" si="15"/>
        <v>7.0209999999999999</v>
      </c>
      <c r="O105" s="60">
        <f t="shared" si="16"/>
        <v>-3.4159999999999999</v>
      </c>
      <c r="P105" s="60"/>
      <c r="Q105" s="60">
        <f t="shared" si="20"/>
        <v>6.9696977780983982</v>
      </c>
      <c r="R105" s="60">
        <f t="shared" si="21"/>
        <v>-3.5369681936228536</v>
      </c>
      <c r="S105" s="60"/>
      <c r="T105" s="60">
        <f t="shared" si="22"/>
        <v>4.3782618737450392</v>
      </c>
      <c r="U105" s="60">
        <f t="shared" si="23"/>
        <v>26.588598519961621</v>
      </c>
      <c r="V105" s="60">
        <f t="shared" si="24"/>
        <v>-4.1918319543300369</v>
      </c>
      <c r="W105" s="60">
        <f t="shared" si="25"/>
        <v>4.3557772434390314</v>
      </c>
      <c r="X105" s="60">
        <f t="shared" si="26"/>
        <v>26.432937878308376</v>
      </c>
      <c r="Y105" s="60">
        <f t="shared" si="27"/>
        <v>-4.3428253889201036</v>
      </c>
    </row>
    <row r="106" spans="2:25" x14ac:dyDescent="0.2">
      <c r="B106" s="54">
        <v>75</v>
      </c>
      <c r="C106" s="55" t="s">
        <v>138</v>
      </c>
      <c r="D106" s="54">
        <v>11041</v>
      </c>
      <c r="E106" s="56">
        <v>46.591000000000001</v>
      </c>
      <c r="F106" s="56">
        <v>-6.6059999999999999</v>
      </c>
      <c r="G106" s="56">
        <v>-3.7199999999999998</v>
      </c>
      <c r="H106" s="62">
        <v>2.2627416997969541E-2</v>
      </c>
      <c r="I106" s="62">
        <v>1.5556349186103902E-2</v>
      </c>
      <c r="J106" s="56">
        <f t="shared" si="17"/>
        <v>46.591000000000001</v>
      </c>
      <c r="K106" s="62">
        <f t="shared" si="18"/>
        <v>-6.6059999999999999</v>
      </c>
      <c r="L106" s="62">
        <f t="shared" si="19"/>
        <v>-3.7199999999999998</v>
      </c>
      <c r="M106" s="62"/>
      <c r="N106" s="95">
        <f t="shared" si="15"/>
        <v>-6.6059999999999999</v>
      </c>
      <c r="O106" s="95">
        <f t="shared" si="16"/>
        <v>-3.7199999999999998</v>
      </c>
      <c r="P106" s="62"/>
      <c r="Q106" s="95">
        <f t="shared" si="20"/>
        <v>-6.6580049920646367</v>
      </c>
      <c r="R106" s="95">
        <f t="shared" si="21"/>
        <v>-3.8426252921656325</v>
      </c>
      <c r="S106" s="95"/>
      <c r="T106" s="62">
        <f t="shared" si="22"/>
        <v>-8.5126255558805717</v>
      </c>
      <c r="U106" s="62">
        <f t="shared" si="23"/>
        <v>26.276358749030862</v>
      </c>
      <c r="V106" s="62">
        <f t="shared" si="24"/>
        <v>-4.4947097719191182</v>
      </c>
      <c r="W106" s="62">
        <f t="shared" si="25"/>
        <v>-8.5351101861865786</v>
      </c>
      <c r="X106" s="62">
        <f t="shared" si="26"/>
        <v>26.120698107377617</v>
      </c>
      <c r="Y106" s="62">
        <f t="shared" si="27"/>
        <v>-4.6457032065091841</v>
      </c>
    </row>
    <row r="107" spans="2:25" x14ac:dyDescent="0.2">
      <c r="B107" s="58">
        <v>76</v>
      </c>
      <c r="C107" s="24" t="s">
        <v>139</v>
      </c>
      <c r="D107" s="58">
        <v>7604</v>
      </c>
      <c r="E107" s="59">
        <v>31.562999999999999</v>
      </c>
      <c r="F107" s="59">
        <v>-6.1385000000000005</v>
      </c>
      <c r="G107" s="59">
        <v>-3.8135000000000003</v>
      </c>
      <c r="H107" s="60">
        <v>1.0606601717797986E-2</v>
      </c>
      <c r="I107" s="60">
        <v>4.9497474683059157E-3</v>
      </c>
      <c r="J107" s="59">
        <f t="shared" si="17"/>
        <v>31.562999999999999</v>
      </c>
      <c r="K107" s="60">
        <f t="shared" si="18"/>
        <v>-6.1385000000000005</v>
      </c>
      <c r="L107" s="60">
        <f t="shared" si="19"/>
        <v>-3.8135000000000003</v>
      </c>
      <c r="M107" s="60"/>
      <c r="N107" s="60">
        <f t="shared" si="15"/>
        <v>-6.1385000000000005</v>
      </c>
      <c r="O107" s="60">
        <f t="shared" si="16"/>
        <v>-3.8135000000000003</v>
      </c>
      <c r="P107" s="60"/>
      <c r="Q107" s="60">
        <f t="shared" si="20"/>
        <v>-6.1912077622276733</v>
      </c>
      <c r="R107" s="60">
        <f t="shared" si="21"/>
        <v>-3.9377823907084117</v>
      </c>
      <c r="S107" s="60"/>
      <c r="T107" s="60">
        <f t="shared" si="22"/>
        <v>-8.0710668688607647</v>
      </c>
      <c r="U107" s="60">
        <f t="shared" si="23"/>
        <v>26.179152334414336</v>
      </c>
      <c r="V107" s="60">
        <f t="shared" si="24"/>
        <v>-4.5890016253462127</v>
      </c>
      <c r="W107" s="60">
        <f t="shared" si="25"/>
        <v>-8.0935514991667716</v>
      </c>
      <c r="X107" s="60">
        <f t="shared" si="26"/>
        <v>26.023491692761091</v>
      </c>
      <c r="Y107" s="60">
        <f t="shared" si="27"/>
        <v>-4.7399950599362786</v>
      </c>
    </row>
    <row r="108" spans="2:25" x14ac:dyDescent="0.2">
      <c r="B108" s="54">
        <v>77</v>
      </c>
      <c r="C108" s="55" t="s">
        <v>140</v>
      </c>
      <c r="D108" s="54">
        <v>12754</v>
      </c>
      <c r="E108" s="56">
        <v>54.09</v>
      </c>
      <c r="F108" s="56">
        <v>-6.0430000000000001</v>
      </c>
      <c r="G108" s="56">
        <v>-3.7770000000000001</v>
      </c>
      <c r="H108" s="62">
        <v>0</v>
      </c>
      <c r="I108" s="62">
        <v>2.8284271247461926E-2</v>
      </c>
      <c r="J108" s="56">
        <f t="shared" si="17"/>
        <v>54.09</v>
      </c>
      <c r="K108" s="62">
        <f t="shared" si="18"/>
        <v>-6.0430000000000001</v>
      </c>
      <c r="L108" s="62">
        <f t="shared" si="19"/>
        <v>-3.7770000000000001</v>
      </c>
      <c r="M108" s="62"/>
      <c r="N108" s="95">
        <f t="shared" si="15"/>
        <v>-6.0430000000000001</v>
      </c>
      <c r="O108" s="95">
        <f t="shared" si="16"/>
        <v>-3.7770000000000001</v>
      </c>
      <c r="P108" s="62"/>
      <c r="Q108" s="95">
        <f t="shared" si="20"/>
        <v>-6.096410532390709</v>
      </c>
      <c r="R108" s="95">
        <f t="shared" si="21"/>
        <v>-3.9029394892511906</v>
      </c>
      <c r="S108" s="95"/>
      <c r="T108" s="62">
        <f t="shared" si="22"/>
        <v>-7.9813950849160644</v>
      </c>
      <c r="U108" s="62">
        <f t="shared" si="23"/>
        <v>26.214745617284038</v>
      </c>
      <c r="V108" s="62">
        <f t="shared" si="24"/>
        <v>-4.5544755436613888</v>
      </c>
      <c r="W108" s="62">
        <f t="shared" si="25"/>
        <v>-8.0038797152220731</v>
      </c>
      <c r="X108" s="62">
        <f t="shared" si="26"/>
        <v>26.059084975630793</v>
      </c>
      <c r="Y108" s="62">
        <f t="shared" si="27"/>
        <v>-4.7054689782514556</v>
      </c>
    </row>
    <row r="109" spans="2:25" x14ac:dyDescent="0.2">
      <c r="B109" s="58">
        <v>78</v>
      </c>
      <c r="C109" s="24" t="s">
        <v>141</v>
      </c>
      <c r="D109" s="58">
        <v>8668</v>
      </c>
      <c r="E109" s="59">
        <v>36.167000000000002</v>
      </c>
      <c r="F109" s="59">
        <v>-6.4589999999999996</v>
      </c>
      <c r="G109" s="59">
        <v>-3.5484999999999998</v>
      </c>
      <c r="H109" s="60">
        <v>1.4142135623729393E-3</v>
      </c>
      <c r="I109" s="60">
        <v>1.7677669529663625E-2</v>
      </c>
      <c r="J109" s="59">
        <f t="shared" si="17"/>
        <v>36.167000000000002</v>
      </c>
      <c r="K109" s="60">
        <f t="shared" si="18"/>
        <v>-6.4589999999999996</v>
      </c>
      <c r="L109" s="60">
        <f t="shared" si="19"/>
        <v>-3.5484999999999998</v>
      </c>
      <c r="M109" s="60"/>
      <c r="N109" s="60">
        <f t="shared" si="15"/>
        <v>-6.4589999999999996</v>
      </c>
      <c r="O109" s="60">
        <f t="shared" si="16"/>
        <v>-3.5484999999999998</v>
      </c>
      <c r="P109" s="60"/>
      <c r="Q109" s="60">
        <f t="shared" si="20"/>
        <v>-6.5131133025537435</v>
      </c>
      <c r="R109" s="60">
        <f t="shared" si="21"/>
        <v>-3.6760965877939689</v>
      </c>
      <c r="S109" s="60"/>
      <c r="T109" s="60">
        <f t="shared" si="22"/>
        <v>-8.3755677926996341</v>
      </c>
      <c r="U109" s="60">
        <f t="shared" si="23"/>
        <v>26.446473837979553</v>
      </c>
      <c r="V109" s="60">
        <f t="shared" si="24"/>
        <v>-4.3296952808881928</v>
      </c>
      <c r="W109" s="60">
        <f t="shared" si="25"/>
        <v>-8.398052423005641</v>
      </c>
      <c r="X109" s="60">
        <f t="shared" si="26"/>
        <v>26.290813196326308</v>
      </c>
      <c r="Y109" s="60">
        <f t="shared" si="27"/>
        <v>-4.4806887154782595</v>
      </c>
    </row>
    <row r="110" spans="2:25" x14ac:dyDescent="0.2">
      <c r="B110" s="54">
        <v>79</v>
      </c>
      <c r="C110" s="55" t="s">
        <v>142</v>
      </c>
      <c r="D110" s="54">
        <v>15371</v>
      </c>
      <c r="E110" s="56">
        <v>65.768000000000001</v>
      </c>
      <c r="F110" s="56">
        <v>-4.5999999999999996</v>
      </c>
      <c r="G110" s="56">
        <v>-1.702</v>
      </c>
      <c r="H110" s="62">
        <v>7.0710678118659524E-3</v>
      </c>
      <c r="I110" s="62">
        <v>5.6568542494923853E-3</v>
      </c>
      <c r="J110" s="56">
        <f t="shared" si="17"/>
        <v>65.768000000000001</v>
      </c>
      <c r="K110" s="62">
        <f t="shared" si="18"/>
        <v>-4.5999999999999996</v>
      </c>
      <c r="L110" s="62">
        <f t="shared" si="19"/>
        <v>-1.702</v>
      </c>
      <c r="M110" s="62"/>
      <c r="N110" s="95">
        <f t="shared" si="15"/>
        <v>-4.5999999999999996</v>
      </c>
      <c r="O110" s="95">
        <f t="shared" si="16"/>
        <v>-1.702</v>
      </c>
      <c r="P110" s="62"/>
      <c r="Q110" s="95">
        <f t="shared" si="20"/>
        <v>-4.6548160727167796</v>
      </c>
      <c r="R110" s="95">
        <f t="shared" si="21"/>
        <v>-1.8312536863367479</v>
      </c>
      <c r="S110" s="95"/>
      <c r="T110" s="62">
        <f t="shared" si="22"/>
        <v>-6.6177439830211959</v>
      </c>
      <c r="U110" s="62">
        <f t="shared" si="23"/>
        <v>28.33104752431133</v>
      </c>
      <c r="V110" s="62">
        <f t="shared" si="24"/>
        <v>-2.5016271795682163</v>
      </c>
      <c r="W110" s="62">
        <f t="shared" si="25"/>
        <v>-6.6402286133272037</v>
      </c>
      <c r="X110" s="62">
        <f t="shared" si="26"/>
        <v>28.175386882658085</v>
      </c>
      <c r="Y110" s="62">
        <f t="shared" si="27"/>
        <v>-2.6526206141582827</v>
      </c>
    </row>
    <row r="111" spans="2:25" x14ac:dyDescent="0.2">
      <c r="B111" s="58">
        <v>80</v>
      </c>
      <c r="C111" s="24" t="s">
        <v>143</v>
      </c>
      <c r="D111" s="58">
        <v>12833</v>
      </c>
      <c r="E111" s="59">
        <v>54.186</v>
      </c>
      <c r="F111" s="59">
        <v>-5.6234999999999999</v>
      </c>
      <c r="G111" s="59">
        <v>-3.1749999999999998</v>
      </c>
      <c r="H111" s="60">
        <v>1.2020815280170927E-2</v>
      </c>
      <c r="I111" s="60">
        <v>4.2426406871191322E-3</v>
      </c>
      <c r="J111" s="59">
        <f t="shared" si="17"/>
        <v>54.186</v>
      </c>
      <c r="K111" s="60">
        <f t="shared" si="18"/>
        <v>-5.6234999999999999</v>
      </c>
      <c r="L111" s="60">
        <f t="shared" si="19"/>
        <v>-3.1749999999999998</v>
      </c>
      <c r="M111" s="60"/>
      <c r="N111" s="60">
        <f t="shared" si="15"/>
        <v>-5.6234999999999999</v>
      </c>
      <c r="O111" s="60">
        <f t="shared" si="16"/>
        <v>-3.1749999999999998</v>
      </c>
      <c r="P111" s="60"/>
      <c r="Q111" s="60">
        <f t="shared" si="20"/>
        <v>-5.679018842879815</v>
      </c>
      <c r="R111" s="60">
        <f t="shared" si="21"/>
        <v>-3.3059107848795266</v>
      </c>
      <c r="S111" s="60"/>
      <c r="T111" s="60">
        <f t="shared" si="22"/>
        <v>-7.5865707059072607</v>
      </c>
      <c r="U111" s="60">
        <f t="shared" si="23"/>
        <v>26.824632012139045</v>
      </c>
      <c r="V111" s="60">
        <f t="shared" si="24"/>
        <v>-3.9628755059713803</v>
      </c>
      <c r="W111" s="60">
        <f t="shared" si="25"/>
        <v>-7.6090553362132685</v>
      </c>
      <c r="X111" s="60">
        <f t="shared" si="26"/>
        <v>26.668971370485799</v>
      </c>
      <c r="Y111" s="60">
        <f t="shared" si="27"/>
        <v>-4.1138689405614466</v>
      </c>
    </row>
    <row r="112" spans="2:25" x14ac:dyDescent="0.2">
      <c r="B112" s="54">
        <v>81</v>
      </c>
      <c r="C112" s="55" t="s">
        <v>144</v>
      </c>
      <c r="D112" s="54">
        <v>10962</v>
      </c>
      <c r="E112" s="56">
        <v>46.201000000000001</v>
      </c>
      <c r="F112" s="56">
        <v>-4.9550000000000001</v>
      </c>
      <c r="G112" s="56">
        <v>-3.7004999999999999</v>
      </c>
      <c r="H112" s="62">
        <v>1.4142135623730649E-2</v>
      </c>
      <c r="I112" s="62">
        <v>9.1923881554250471E-3</v>
      </c>
      <c r="J112" s="56">
        <f t="shared" si="17"/>
        <v>46.201000000000001</v>
      </c>
      <c r="K112" s="62">
        <f t="shared" si="18"/>
        <v>-4.9550000000000001</v>
      </c>
      <c r="L112" s="62">
        <f t="shared" si="19"/>
        <v>-3.7004999999999999</v>
      </c>
      <c r="M112" s="62"/>
      <c r="N112" s="95">
        <f t="shared" si="15"/>
        <v>-4.9550000000000001</v>
      </c>
      <c r="O112" s="95">
        <f t="shared" si="16"/>
        <v>-3.7004999999999999</v>
      </c>
      <c r="P112" s="62"/>
      <c r="Q112" s="95">
        <f t="shared" si="20"/>
        <v>-5.0112216130428511</v>
      </c>
      <c r="R112" s="95">
        <f t="shared" si="21"/>
        <v>-3.8330678834223058</v>
      </c>
      <c r="S112" s="95"/>
      <c r="T112" s="62">
        <f t="shared" si="22"/>
        <v>-6.9548795793226779</v>
      </c>
      <c r="U112" s="62">
        <f t="shared" si="23"/>
        <v>26.286121987414447</v>
      </c>
      <c r="V112" s="62">
        <f t="shared" si="24"/>
        <v>-4.4852392668473033</v>
      </c>
      <c r="W112" s="62">
        <f t="shared" si="25"/>
        <v>-6.9773642096286856</v>
      </c>
      <c r="X112" s="62">
        <f t="shared" si="26"/>
        <v>26.130461345761201</v>
      </c>
      <c r="Y112" s="62">
        <f t="shared" si="27"/>
        <v>-4.6362327014373701</v>
      </c>
    </row>
    <row r="113" spans="2:25" x14ac:dyDescent="0.2">
      <c r="B113" s="58">
        <v>82</v>
      </c>
      <c r="C113" s="24" t="s">
        <v>145</v>
      </c>
      <c r="D113" s="58">
        <v>8760</v>
      </c>
      <c r="E113" s="59">
        <v>36.534999999999997</v>
      </c>
      <c r="F113" s="59">
        <v>-6.4809999999999999</v>
      </c>
      <c r="G113" s="59">
        <v>-2.9450000000000003</v>
      </c>
      <c r="H113" s="60">
        <v>1.4142135623729393E-3</v>
      </c>
      <c r="I113" s="60">
        <v>1.838477631085041E-2</v>
      </c>
      <c r="J113" s="59">
        <f t="shared" si="17"/>
        <v>36.534999999999997</v>
      </c>
      <c r="K113" s="60">
        <f t="shared" si="18"/>
        <v>-6.4809999999999999</v>
      </c>
      <c r="L113" s="60">
        <f t="shared" si="19"/>
        <v>-2.9450000000000003</v>
      </c>
      <c r="M113" s="60"/>
      <c r="N113" s="60">
        <f t="shared" si="15"/>
        <v>-6.4809999999999999</v>
      </c>
      <c r="O113" s="60">
        <f t="shared" si="16"/>
        <v>-2.9450000000000003</v>
      </c>
      <c r="P113" s="60"/>
      <c r="Q113" s="60">
        <f t="shared" si="20"/>
        <v>-6.5379243832058869</v>
      </c>
      <c r="R113" s="60">
        <f t="shared" si="21"/>
        <v>-3.0792249819650848</v>
      </c>
      <c r="S113" s="60"/>
      <c r="T113" s="60">
        <f t="shared" si="22"/>
        <v>-8.3990374011206832</v>
      </c>
      <c r="U113" s="60">
        <f t="shared" si="23"/>
        <v>27.056199750996431</v>
      </c>
      <c r="V113" s="60">
        <f t="shared" si="24"/>
        <v>-3.7382509132742618</v>
      </c>
      <c r="W113" s="60">
        <f t="shared" si="25"/>
        <v>-8.4215220314266901</v>
      </c>
      <c r="X113" s="60">
        <f t="shared" si="26"/>
        <v>26.900539109343185</v>
      </c>
      <c r="Y113" s="60">
        <f t="shared" si="27"/>
        <v>-3.8892443478643286</v>
      </c>
    </row>
    <row r="114" spans="2:25" x14ac:dyDescent="0.2">
      <c r="B114" s="54">
        <v>83</v>
      </c>
      <c r="C114" s="55" t="s">
        <v>146</v>
      </c>
      <c r="D114" s="54">
        <v>3543</v>
      </c>
      <c r="E114" s="56">
        <v>14.643000000000001</v>
      </c>
      <c r="F114" s="56">
        <v>-6.4279999999999999</v>
      </c>
      <c r="G114" s="56">
        <v>-3.7969999999999997</v>
      </c>
      <c r="H114" s="62">
        <v>4.3840620433565514E-2</v>
      </c>
      <c r="I114" s="62">
        <v>3.111269837220812E-2</v>
      </c>
      <c r="J114" s="56">
        <f t="shared" si="17"/>
        <v>14.643000000000001</v>
      </c>
      <c r="K114" s="62">
        <f t="shared" si="18"/>
        <v>-6.4279999999999999</v>
      </c>
      <c r="L114" s="62">
        <f t="shared" si="19"/>
        <v>-3.7969999999999997</v>
      </c>
      <c r="M114" s="62"/>
      <c r="N114" s="95">
        <f t="shared" si="15"/>
        <v>-6.4279999999999999</v>
      </c>
      <c r="O114" s="95">
        <f t="shared" si="16"/>
        <v>-3.7969999999999997</v>
      </c>
      <c r="P114" s="62"/>
      <c r="Q114" s="95">
        <f t="shared" si="20"/>
        <v>-6.485627153368922</v>
      </c>
      <c r="R114" s="95">
        <f t="shared" si="21"/>
        <v>-3.9328820805078628</v>
      </c>
      <c r="S114" s="95"/>
      <c r="T114" s="62">
        <f t="shared" si="22"/>
        <v>-8.3495677499197782</v>
      </c>
      <c r="U114" s="62">
        <f t="shared" si="23"/>
        <v>26.184158178354501</v>
      </c>
      <c r="V114" s="62">
        <f t="shared" si="24"/>
        <v>-4.5841458727197324</v>
      </c>
      <c r="W114" s="62">
        <f t="shared" si="25"/>
        <v>-8.3720523802257851</v>
      </c>
      <c r="X114" s="62">
        <f t="shared" si="26"/>
        <v>26.028497536701256</v>
      </c>
      <c r="Y114" s="62">
        <f t="shared" si="27"/>
        <v>-4.7351393073097983</v>
      </c>
    </row>
    <row r="115" spans="2:25" x14ac:dyDescent="0.2">
      <c r="B115" s="58">
        <v>84</v>
      </c>
      <c r="C115" s="24" t="s">
        <v>147</v>
      </c>
      <c r="D115" s="58">
        <v>5083</v>
      </c>
      <c r="E115" s="59">
        <v>21.052</v>
      </c>
      <c r="F115" s="59">
        <v>-6.3360000000000003</v>
      </c>
      <c r="G115" s="59">
        <v>-3.9770000000000003</v>
      </c>
      <c r="H115" s="60">
        <v>3.3941125496954314E-2</v>
      </c>
      <c r="I115" s="60">
        <v>3.6769552621700508E-2</v>
      </c>
      <c r="J115" s="59">
        <f t="shared" si="17"/>
        <v>21.052</v>
      </c>
      <c r="K115" s="60">
        <f t="shared" si="18"/>
        <v>-6.3360000000000003</v>
      </c>
      <c r="L115" s="60">
        <f t="shared" si="19"/>
        <v>-3.9770000000000003</v>
      </c>
      <c r="M115" s="60"/>
      <c r="N115" s="60">
        <f t="shared" si="15"/>
        <v>-6.3360000000000003</v>
      </c>
      <c r="O115" s="60">
        <f t="shared" si="16"/>
        <v>-3.9770000000000003</v>
      </c>
      <c r="P115" s="60"/>
      <c r="Q115" s="60">
        <f t="shared" si="20"/>
        <v>-6.3943299235319584</v>
      </c>
      <c r="R115" s="60">
        <f t="shared" si="21"/>
        <v>-4.1145391790506425</v>
      </c>
      <c r="S115" s="60"/>
      <c r="T115" s="60">
        <f t="shared" si="22"/>
        <v>-8.2632067298480969</v>
      </c>
      <c r="U115" s="60">
        <f t="shared" si="23"/>
        <v>25.998588888102912</v>
      </c>
      <c r="V115" s="60">
        <f t="shared" si="24"/>
        <v>-4.7641511983559068</v>
      </c>
      <c r="W115" s="60">
        <f t="shared" si="25"/>
        <v>-8.2856913601541038</v>
      </c>
      <c r="X115" s="60">
        <f t="shared" si="26"/>
        <v>25.842928246449667</v>
      </c>
      <c r="Y115" s="60">
        <f t="shared" si="27"/>
        <v>-4.9151446329459736</v>
      </c>
    </row>
    <row r="116" spans="2:25" x14ac:dyDescent="0.2">
      <c r="B116" s="54">
        <v>85</v>
      </c>
      <c r="C116" s="55" t="s">
        <v>8</v>
      </c>
      <c r="D116" s="54">
        <v>10440</v>
      </c>
      <c r="E116" s="56">
        <v>43.963999999999999</v>
      </c>
      <c r="F116" s="56">
        <v>7.1760000000000002</v>
      </c>
      <c r="G116" s="56">
        <v>-3.3090000000000002</v>
      </c>
      <c r="H116" s="62">
        <v>1.6970562748477157E-2</v>
      </c>
      <c r="I116" s="62">
        <v>3.2526911934581057E-2</v>
      </c>
      <c r="J116" s="56">
        <f t="shared" si="17"/>
        <v>43.963999999999999</v>
      </c>
      <c r="K116" s="62">
        <f t="shared" si="18"/>
        <v>7.1760000000000002</v>
      </c>
      <c r="L116" s="62">
        <f t="shared" si="19"/>
        <v>-3.3090000000000002</v>
      </c>
      <c r="M116" s="62"/>
      <c r="N116" s="95">
        <f t="shared" si="15"/>
        <v>7.1760000000000002</v>
      </c>
      <c r="O116" s="95">
        <f t="shared" si="16"/>
        <v>-3.3090000000000002</v>
      </c>
      <c r="P116" s="62"/>
      <c r="Q116" s="95">
        <f t="shared" si="20"/>
        <v>7.116967306305007</v>
      </c>
      <c r="R116" s="95">
        <f t="shared" si="21"/>
        <v>-3.448196277593421</v>
      </c>
      <c r="S116" s="95"/>
      <c r="T116" s="62">
        <f t="shared" si="22"/>
        <v>4.5175689119115869</v>
      </c>
      <c r="U116" s="62">
        <f t="shared" si="23"/>
        <v>26.679282239915324</v>
      </c>
      <c r="V116" s="62">
        <f t="shared" si="24"/>
        <v>-4.1038672241851142</v>
      </c>
      <c r="W116" s="62">
        <f t="shared" si="25"/>
        <v>4.4950842816055792</v>
      </c>
      <c r="X116" s="62">
        <f t="shared" si="26"/>
        <v>26.523621598262078</v>
      </c>
      <c r="Y116" s="62">
        <f t="shared" si="27"/>
        <v>-4.2548606587751809</v>
      </c>
    </row>
    <row r="117" spans="2:25" x14ac:dyDescent="0.2">
      <c r="B117" s="58">
        <v>86</v>
      </c>
      <c r="C117" s="24" t="s">
        <v>8</v>
      </c>
      <c r="D117" s="58">
        <v>14797</v>
      </c>
      <c r="E117" s="59">
        <v>63.244</v>
      </c>
      <c r="F117" s="59">
        <v>7.1669999999999998</v>
      </c>
      <c r="G117" s="59">
        <v>-3.3494999999999999</v>
      </c>
      <c r="H117" s="60">
        <v>4.2426406871194462E-3</v>
      </c>
      <c r="I117" s="60">
        <v>2.1213203435597231E-3</v>
      </c>
      <c r="J117" s="59">
        <f t="shared" si="17"/>
        <v>63.244</v>
      </c>
      <c r="K117" s="60">
        <f t="shared" si="18"/>
        <v>7.1669999999999998</v>
      </c>
      <c r="L117" s="60">
        <f t="shared" si="19"/>
        <v>-3.3494999999999999</v>
      </c>
      <c r="M117" s="60"/>
      <c r="N117" s="60">
        <f t="shared" si="15"/>
        <v>7.1669999999999998</v>
      </c>
      <c r="O117" s="60">
        <f t="shared" si="16"/>
        <v>-3.3494999999999999</v>
      </c>
      <c r="P117" s="60"/>
      <c r="Q117" s="60">
        <f t="shared" si="20"/>
        <v>7.1072645361419706</v>
      </c>
      <c r="R117" s="60">
        <f t="shared" si="21"/>
        <v>-3.4903533761361998</v>
      </c>
      <c r="S117" s="60"/>
      <c r="T117" s="60">
        <f t="shared" si="22"/>
        <v>4.5083907459333066</v>
      </c>
      <c r="U117" s="60">
        <f t="shared" si="23"/>
        <v>26.636217240427801</v>
      </c>
      <c r="V117" s="60">
        <f t="shared" si="24"/>
        <v>-4.1456409963742713</v>
      </c>
      <c r="W117" s="60">
        <f t="shared" si="25"/>
        <v>4.4859061156272988</v>
      </c>
      <c r="X117" s="60">
        <f t="shared" si="26"/>
        <v>26.480556598774555</v>
      </c>
      <c r="Y117" s="60">
        <f t="shared" si="27"/>
        <v>-4.2966344309643372</v>
      </c>
    </row>
    <row r="118" spans="2:25" x14ac:dyDescent="0.2">
      <c r="B118" s="54">
        <v>87</v>
      </c>
      <c r="C118" s="55" t="s">
        <v>148</v>
      </c>
      <c r="D118" s="54">
        <v>3811</v>
      </c>
      <c r="E118" s="56">
        <v>15.74</v>
      </c>
      <c r="F118" s="56">
        <v>-6.0504999999999995</v>
      </c>
      <c r="G118" s="56">
        <v>-3.3905000000000003</v>
      </c>
      <c r="H118" s="62">
        <v>6.3639610306785409E-3</v>
      </c>
      <c r="I118" s="62">
        <v>4.030508652763317E-2</v>
      </c>
      <c r="J118" s="56">
        <f t="shared" si="17"/>
        <v>15.74</v>
      </c>
      <c r="K118" s="62">
        <f t="shared" si="18"/>
        <v>-6.0504999999999995</v>
      </c>
      <c r="L118" s="62">
        <f t="shared" si="19"/>
        <v>-3.3905000000000003</v>
      </c>
      <c r="M118" s="62"/>
      <c r="N118" s="95">
        <f t="shared" si="15"/>
        <v>-6.0504999999999995</v>
      </c>
      <c r="O118" s="95">
        <f t="shared" si="16"/>
        <v>-3.3905000000000003</v>
      </c>
      <c r="P118" s="62"/>
      <c r="Q118" s="95">
        <f t="shared" si="20"/>
        <v>-6.1109382340210647</v>
      </c>
      <c r="R118" s="95">
        <f t="shared" si="21"/>
        <v>-3.5330104746789788</v>
      </c>
      <c r="S118" s="95"/>
      <c r="T118" s="62">
        <f t="shared" si="22"/>
        <v>-7.9951373105491426</v>
      </c>
      <c r="U118" s="62">
        <f t="shared" si="23"/>
        <v>26.592641472873019</v>
      </c>
      <c r="V118" s="62">
        <f t="shared" si="24"/>
        <v>-4.1879102221600144</v>
      </c>
      <c r="W118" s="62">
        <f t="shared" si="25"/>
        <v>-8.0176219408551503</v>
      </c>
      <c r="X118" s="62">
        <f t="shared" si="26"/>
        <v>26.436980831219774</v>
      </c>
      <c r="Y118" s="62">
        <f t="shared" si="27"/>
        <v>-4.3389036567500812</v>
      </c>
    </row>
    <row r="119" spans="2:25" x14ac:dyDescent="0.2">
      <c r="B119" s="58">
        <v>88</v>
      </c>
      <c r="C119" s="24" t="s">
        <v>149</v>
      </c>
      <c r="D119" s="58">
        <v>10150</v>
      </c>
      <c r="E119" s="59">
        <v>42.720999999999997</v>
      </c>
      <c r="F119" s="59">
        <v>-5.0605000000000002</v>
      </c>
      <c r="G119" s="59">
        <v>-2.5169999999999999</v>
      </c>
      <c r="H119" s="60">
        <v>4.9497474683056018E-3</v>
      </c>
      <c r="I119" s="60">
        <v>1.1313708498984771E-2</v>
      </c>
      <c r="J119" s="59">
        <f t="shared" si="17"/>
        <v>42.720999999999997</v>
      </c>
      <c r="K119" s="60">
        <f t="shared" si="18"/>
        <v>-5.0605000000000002</v>
      </c>
      <c r="L119" s="60">
        <f t="shared" si="19"/>
        <v>-2.5169999999999999</v>
      </c>
      <c r="M119" s="60"/>
      <c r="N119" s="60">
        <f t="shared" si="15"/>
        <v>-5.0605000000000002</v>
      </c>
      <c r="O119" s="60">
        <f t="shared" si="16"/>
        <v>-2.5169999999999999</v>
      </c>
      <c r="P119" s="60"/>
      <c r="Q119" s="60">
        <f t="shared" si="20"/>
        <v>-5.1216410041841005</v>
      </c>
      <c r="R119" s="60">
        <f t="shared" si="21"/>
        <v>-2.6611675732217575</v>
      </c>
      <c r="S119" s="60"/>
      <c r="T119" s="60">
        <f t="shared" si="22"/>
        <v>-7.059328873914434</v>
      </c>
      <c r="U119" s="60">
        <f t="shared" si="23"/>
        <v>27.48326050032712</v>
      </c>
      <c r="V119" s="60">
        <f t="shared" si="24"/>
        <v>-3.3239948197930764</v>
      </c>
      <c r="W119" s="60">
        <f t="shared" si="25"/>
        <v>-7.0818135042204418</v>
      </c>
      <c r="X119" s="60">
        <f t="shared" si="26"/>
        <v>27.327599858673874</v>
      </c>
      <c r="Y119" s="60">
        <f t="shared" si="27"/>
        <v>-3.4749882543831427</v>
      </c>
    </row>
    <row r="120" spans="2:25" x14ac:dyDescent="0.2">
      <c r="B120" s="54">
        <v>89</v>
      </c>
      <c r="C120" s="55" t="s">
        <v>150</v>
      </c>
      <c r="D120" s="54">
        <v>10979</v>
      </c>
      <c r="E120" s="56">
        <v>46.247</v>
      </c>
      <c r="F120" s="56">
        <v>-6.1829999999999998</v>
      </c>
      <c r="G120" s="56">
        <v>-3.7595000000000001</v>
      </c>
      <c r="H120" s="62">
        <v>3.8183766184073757E-2</v>
      </c>
      <c r="I120" s="62">
        <v>2.8991378028648394E-2</v>
      </c>
      <c r="J120" s="56">
        <f t="shared" si="17"/>
        <v>46.247</v>
      </c>
      <c r="K120" s="62">
        <f t="shared" si="18"/>
        <v>-6.1829999999999998</v>
      </c>
      <c r="L120" s="62">
        <f t="shared" si="19"/>
        <v>-3.7595000000000001</v>
      </c>
      <c r="M120" s="62"/>
      <c r="N120" s="95">
        <f t="shared" si="15"/>
        <v>-6.1829999999999998</v>
      </c>
      <c r="O120" s="95">
        <f t="shared" si="16"/>
        <v>-3.7595000000000001</v>
      </c>
      <c r="P120" s="62"/>
      <c r="Q120" s="95">
        <f t="shared" si="20"/>
        <v>-6.2448437743471361</v>
      </c>
      <c r="R120" s="95">
        <f t="shared" si="21"/>
        <v>-3.9053246717645362</v>
      </c>
      <c r="S120" s="95"/>
      <c r="T120" s="62">
        <f t="shared" si="22"/>
        <v>-8.1218029177801654</v>
      </c>
      <c r="U120" s="62">
        <f t="shared" si="23"/>
        <v>26.212309067159257</v>
      </c>
      <c r="V120" s="62">
        <f t="shared" si="24"/>
        <v>-4.5568390381708808</v>
      </c>
      <c r="W120" s="62">
        <f t="shared" si="25"/>
        <v>-8.1442875480861723</v>
      </c>
      <c r="X120" s="62">
        <f t="shared" si="26"/>
        <v>26.056648425506012</v>
      </c>
      <c r="Y120" s="62">
        <f t="shared" si="27"/>
        <v>-4.7078324727609475</v>
      </c>
    </row>
    <row r="121" spans="2:25" x14ac:dyDescent="0.2">
      <c r="B121" s="58">
        <v>90</v>
      </c>
      <c r="C121" s="24" t="s">
        <v>151</v>
      </c>
      <c r="D121" s="58">
        <v>13400</v>
      </c>
      <c r="E121" s="59">
        <v>56.877000000000002</v>
      </c>
      <c r="F121" s="59">
        <v>-6.0489999999999995</v>
      </c>
      <c r="G121" s="59">
        <v>-3.8609999999999998</v>
      </c>
      <c r="H121" s="60">
        <v>2.4041630560342479E-2</v>
      </c>
      <c r="I121" s="60">
        <v>2.9698484809835179E-2</v>
      </c>
      <c r="J121" s="59">
        <f t="shared" si="17"/>
        <v>56.877000000000002</v>
      </c>
      <c r="K121" s="60">
        <f t="shared" si="18"/>
        <v>-6.0489999999999995</v>
      </c>
      <c r="L121" s="60">
        <f t="shared" si="19"/>
        <v>-3.8609999999999998</v>
      </c>
      <c r="M121" s="60"/>
      <c r="N121" s="60">
        <f t="shared" si="15"/>
        <v>-6.0489999999999995</v>
      </c>
      <c r="O121" s="60">
        <f t="shared" si="16"/>
        <v>-3.8609999999999998</v>
      </c>
      <c r="P121" s="60"/>
      <c r="Q121" s="60">
        <f t="shared" si="20"/>
        <v>-6.1115465445101709</v>
      </c>
      <c r="R121" s="60">
        <f t="shared" si="21"/>
        <v>-4.0084817703073146</v>
      </c>
      <c r="S121" s="60"/>
      <c r="T121" s="60">
        <f t="shared" si="22"/>
        <v>-7.9957127312322598</v>
      </c>
      <c r="U121" s="60">
        <f t="shared" si="23"/>
        <v>26.10693036346666</v>
      </c>
      <c r="V121" s="60">
        <f t="shared" si="24"/>
        <v>-4.6590581491433207</v>
      </c>
      <c r="W121" s="60">
        <f t="shared" si="25"/>
        <v>-8.0181973615382667</v>
      </c>
      <c r="X121" s="60">
        <f t="shared" si="26"/>
        <v>25.951269721813414</v>
      </c>
      <c r="Y121" s="60">
        <f t="shared" si="27"/>
        <v>-4.8100515837333866</v>
      </c>
    </row>
    <row r="122" spans="2:25" x14ac:dyDescent="0.2">
      <c r="B122" s="54">
        <v>91</v>
      </c>
      <c r="C122" s="55" t="s">
        <v>152</v>
      </c>
      <c r="D122" s="54">
        <v>11935</v>
      </c>
      <c r="E122" s="56">
        <v>50.475000000000001</v>
      </c>
      <c r="F122" s="56">
        <v>-5.9165000000000001</v>
      </c>
      <c r="G122" s="56">
        <v>-2.9450000000000003</v>
      </c>
      <c r="H122" s="62">
        <v>6.3639610306791689E-3</v>
      </c>
      <c r="I122" s="62">
        <v>2.5455844122715735E-2</v>
      </c>
      <c r="J122" s="56">
        <f t="shared" si="17"/>
        <v>50.475000000000001</v>
      </c>
      <c r="K122" s="62">
        <f t="shared" si="18"/>
        <v>-5.9165000000000001</v>
      </c>
      <c r="L122" s="62">
        <f t="shared" si="19"/>
        <v>-2.9450000000000003</v>
      </c>
      <c r="M122" s="62"/>
      <c r="N122" s="95">
        <f t="shared" si="15"/>
        <v>-5.9165000000000001</v>
      </c>
      <c r="O122" s="95">
        <f t="shared" si="16"/>
        <v>-2.9450000000000003</v>
      </c>
      <c r="P122" s="62"/>
      <c r="Q122" s="95">
        <f t="shared" si="20"/>
        <v>-5.9797493146732075</v>
      </c>
      <c r="R122" s="95">
        <f t="shared" si="21"/>
        <v>-3.0941388688500941</v>
      </c>
      <c r="S122" s="95"/>
      <c r="T122" s="62">
        <f t="shared" si="22"/>
        <v>-7.8710414434870799</v>
      </c>
      <c r="U122" s="62">
        <f t="shared" si="23"/>
        <v>27.040964676637408</v>
      </c>
      <c r="V122" s="62">
        <f t="shared" si="24"/>
        <v>-3.7530291910667199</v>
      </c>
      <c r="W122" s="62">
        <f t="shared" si="25"/>
        <v>-7.8935260737930877</v>
      </c>
      <c r="X122" s="62">
        <f t="shared" si="26"/>
        <v>26.885304034984163</v>
      </c>
      <c r="Y122" s="62">
        <f t="shared" si="27"/>
        <v>-3.9040226256567863</v>
      </c>
    </row>
    <row r="123" spans="2:25" x14ac:dyDescent="0.2">
      <c r="B123" s="58">
        <v>92</v>
      </c>
      <c r="C123" s="24" t="s">
        <v>153</v>
      </c>
      <c r="D123" s="58">
        <v>13010</v>
      </c>
      <c r="E123" s="59">
        <v>55.197000000000003</v>
      </c>
      <c r="F123" s="59">
        <v>-5.4785000000000004</v>
      </c>
      <c r="G123" s="59">
        <v>-2.0979999999999999</v>
      </c>
      <c r="H123" s="60">
        <v>3.5355339059326622E-3</v>
      </c>
      <c r="I123" s="60">
        <v>0</v>
      </c>
      <c r="J123" s="59">
        <f t="shared" si="17"/>
        <v>55.197000000000003</v>
      </c>
      <c r="K123" s="60">
        <f t="shared" si="18"/>
        <v>-5.4785000000000004</v>
      </c>
      <c r="L123" s="60">
        <f t="shared" si="19"/>
        <v>-2.0979999999999999</v>
      </c>
      <c r="M123" s="60"/>
      <c r="N123" s="60">
        <f t="shared" si="15"/>
        <v>-5.4785000000000004</v>
      </c>
      <c r="O123" s="60">
        <f t="shared" si="16"/>
        <v>-2.0979999999999999</v>
      </c>
      <c r="P123" s="60"/>
      <c r="Q123" s="60">
        <f t="shared" si="20"/>
        <v>-5.5424520848362437</v>
      </c>
      <c r="R123" s="60">
        <f t="shared" si="21"/>
        <v>-2.2487959673928724</v>
      </c>
      <c r="S123" s="60"/>
      <c r="T123" s="60">
        <f t="shared" si="22"/>
        <v>-7.4573877662541426</v>
      </c>
      <c r="U123" s="60">
        <f t="shared" si="23"/>
        <v>27.904512996527007</v>
      </c>
      <c r="V123" s="60">
        <f t="shared" si="24"/>
        <v>-2.9153728293187506</v>
      </c>
      <c r="W123" s="60">
        <f t="shared" si="25"/>
        <v>-7.4798723965601503</v>
      </c>
      <c r="X123" s="60">
        <f t="shared" si="26"/>
        <v>27.748852354873762</v>
      </c>
      <c r="Y123" s="60">
        <f t="shared" si="27"/>
        <v>-3.0663662639088169</v>
      </c>
    </row>
    <row r="124" spans="2:25" x14ac:dyDescent="0.2">
      <c r="B124" s="54">
        <v>93</v>
      </c>
      <c r="C124" s="55" t="s">
        <v>154</v>
      </c>
      <c r="D124" s="54">
        <v>16694</v>
      </c>
      <c r="E124" s="56">
        <v>71.683000000000007</v>
      </c>
      <c r="F124" s="56">
        <v>-6.0054999999999996</v>
      </c>
      <c r="G124" s="56">
        <v>-3.5715000000000003</v>
      </c>
      <c r="H124" s="62">
        <v>1.6263455967291E-2</v>
      </c>
      <c r="I124" s="62">
        <v>2.333452377915601E-2</v>
      </c>
      <c r="J124" s="56">
        <f t="shared" si="17"/>
        <v>71.683000000000007</v>
      </c>
      <c r="K124" s="62">
        <f t="shared" si="18"/>
        <v>-6.0054999999999996</v>
      </c>
      <c r="L124" s="62">
        <f t="shared" si="19"/>
        <v>-3.5715000000000003</v>
      </c>
      <c r="M124" s="62"/>
      <c r="N124" s="95">
        <f t="shared" si="15"/>
        <v>-6.0054999999999996</v>
      </c>
      <c r="O124" s="95">
        <f t="shared" si="16"/>
        <v>-3.5715000000000003</v>
      </c>
      <c r="P124" s="62"/>
      <c r="Q124" s="95">
        <f t="shared" si="20"/>
        <v>-6.0701548549992781</v>
      </c>
      <c r="R124" s="95">
        <f t="shared" si="21"/>
        <v>-3.7239530659356519</v>
      </c>
      <c r="S124" s="95"/>
      <c r="T124" s="62">
        <f t="shared" si="22"/>
        <v>-7.9565589854391563</v>
      </c>
      <c r="U124" s="62">
        <f t="shared" si="23"/>
        <v>26.397586716287464</v>
      </c>
      <c r="V124" s="62">
        <f t="shared" si="24"/>
        <v>-4.3771166093185014</v>
      </c>
      <c r="W124" s="62">
        <f t="shared" si="25"/>
        <v>-7.9790436157451641</v>
      </c>
      <c r="X124" s="62">
        <f t="shared" si="26"/>
        <v>26.241926074634218</v>
      </c>
      <c r="Y124" s="62">
        <f t="shared" si="27"/>
        <v>-4.5281100439085682</v>
      </c>
    </row>
    <row r="125" spans="2:25" x14ac:dyDescent="0.2">
      <c r="B125" s="58">
        <v>94</v>
      </c>
      <c r="C125" s="24" t="s">
        <v>155</v>
      </c>
      <c r="D125" s="58">
        <v>10258</v>
      </c>
      <c r="E125" s="59">
        <v>43.26</v>
      </c>
      <c r="F125" s="59">
        <v>-6.0410000000000004</v>
      </c>
      <c r="G125" s="59">
        <v>-3.9379999999999997</v>
      </c>
      <c r="H125" s="60">
        <v>8.4852813742382644E-3</v>
      </c>
      <c r="I125" s="60">
        <v>6.0811183182042983E-2</v>
      </c>
      <c r="J125" s="59">
        <f t="shared" si="17"/>
        <v>43.26</v>
      </c>
      <c r="K125" s="60">
        <f t="shared" si="18"/>
        <v>-6.0410000000000004</v>
      </c>
      <c r="L125" s="60">
        <f t="shared" si="19"/>
        <v>-3.9379999999999997</v>
      </c>
      <c r="M125" s="60"/>
      <c r="N125" s="60">
        <f t="shared" si="15"/>
        <v>-6.0410000000000004</v>
      </c>
      <c r="O125" s="60">
        <f t="shared" si="16"/>
        <v>-3.9379999999999997</v>
      </c>
      <c r="P125" s="60"/>
      <c r="Q125" s="60">
        <f t="shared" si="20"/>
        <v>-6.1063576251623148</v>
      </c>
      <c r="R125" s="60">
        <f t="shared" si="21"/>
        <v>-4.0921101644784299</v>
      </c>
      <c r="S125" s="60"/>
      <c r="T125" s="60">
        <f t="shared" si="22"/>
        <v>-7.9908043635988637</v>
      </c>
      <c r="U125" s="60">
        <f t="shared" si="23"/>
        <v>26.021500936949867</v>
      </c>
      <c r="V125" s="60">
        <f t="shared" si="24"/>
        <v>-4.7419261264806174</v>
      </c>
      <c r="W125" s="60">
        <f t="shared" si="25"/>
        <v>-8.0132889939048724</v>
      </c>
      <c r="X125" s="60">
        <f t="shared" si="26"/>
        <v>25.865840295296621</v>
      </c>
      <c r="Y125" s="60">
        <f t="shared" si="27"/>
        <v>-4.8929195610706842</v>
      </c>
    </row>
    <row r="126" spans="2:25" x14ac:dyDescent="0.2">
      <c r="B126" s="54">
        <v>95</v>
      </c>
      <c r="C126" s="55" t="s">
        <v>156</v>
      </c>
      <c r="D126" s="54">
        <v>9284</v>
      </c>
      <c r="E126" s="56">
        <v>38.884999999999998</v>
      </c>
      <c r="F126" s="56">
        <v>-6.1639999999999997</v>
      </c>
      <c r="G126" s="56">
        <v>-3.6604999999999999</v>
      </c>
      <c r="H126" s="62">
        <v>3.3941125496954314E-2</v>
      </c>
      <c r="I126" s="62">
        <v>4.5961940777125551E-2</v>
      </c>
      <c r="J126" s="56">
        <f t="shared" si="17"/>
        <v>38.884999999999998</v>
      </c>
      <c r="K126" s="62">
        <f t="shared" si="18"/>
        <v>-6.1639999999999997</v>
      </c>
      <c r="L126" s="62">
        <f t="shared" si="19"/>
        <v>-3.6604999999999999</v>
      </c>
      <c r="M126" s="62"/>
      <c r="N126" s="95">
        <f t="shared" si="15"/>
        <v>-6.1639999999999997</v>
      </c>
      <c r="O126" s="95">
        <f t="shared" si="16"/>
        <v>-3.6604999999999999</v>
      </c>
      <c r="P126" s="62"/>
      <c r="Q126" s="95">
        <f t="shared" si="20"/>
        <v>-6.2300603953253493</v>
      </c>
      <c r="R126" s="95">
        <f t="shared" si="21"/>
        <v>-3.8162672630212091</v>
      </c>
      <c r="S126" s="95"/>
      <c r="T126" s="62">
        <f t="shared" si="22"/>
        <v>-8.1078188385840306</v>
      </c>
      <c r="U126" s="62">
        <f t="shared" si="23"/>
        <v>26.303284428236342</v>
      </c>
      <c r="V126" s="62">
        <f t="shared" si="24"/>
        <v>-4.468591411242163</v>
      </c>
      <c r="W126" s="62">
        <f t="shared" si="25"/>
        <v>-8.1303034688900375</v>
      </c>
      <c r="X126" s="62">
        <f t="shared" si="26"/>
        <v>26.147623786583097</v>
      </c>
      <c r="Y126" s="62">
        <f t="shared" si="27"/>
        <v>-4.6195848458322288</v>
      </c>
    </row>
    <row r="127" spans="2:25" x14ac:dyDescent="0.2">
      <c r="B127" s="58">
        <v>96</v>
      </c>
      <c r="C127" s="24" t="s">
        <v>157</v>
      </c>
      <c r="D127" s="58">
        <v>4737</v>
      </c>
      <c r="E127" s="59">
        <v>19.684000000000001</v>
      </c>
      <c r="F127" s="59">
        <v>-6.9950000000000001</v>
      </c>
      <c r="G127" s="59">
        <v>-3.5545</v>
      </c>
      <c r="H127" s="60">
        <v>2.5455844122715419E-2</v>
      </c>
      <c r="I127" s="60">
        <v>6.3639610306791689E-3</v>
      </c>
      <c r="J127" s="59">
        <f t="shared" si="17"/>
        <v>19.684000000000001</v>
      </c>
      <c r="K127" s="60">
        <f t="shared" si="18"/>
        <v>-6.9950000000000001</v>
      </c>
      <c r="L127" s="60">
        <f t="shared" si="19"/>
        <v>-3.5545</v>
      </c>
      <c r="M127" s="60"/>
      <c r="N127" s="60">
        <f t="shared" si="15"/>
        <v>-6.9950000000000001</v>
      </c>
      <c r="O127" s="60">
        <f t="shared" si="16"/>
        <v>-3.5545</v>
      </c>
      <c r="P127" s="60"/>
      <c r="Q127" s="60">
        <f t="shared" si="20"/>
        <v>-7.0617631654883857</v>
      </c>
      <c r="R127" s="60">
        <f t="shared" si="21"/>
        <v>-3.7119243615639879</v>
      </c>
      <c r="S127" s="60"/>
      <c r="T127" s="60">
        <f t="shared" si="22"/>
        <v>-8.8945535484540805</v>
      </c>
      <c r="U127" s="60">
        <f t="shared" si="23"/>
        <v>26.409874472454451</v>
      </c>
      <c r="V127" s="60">
        <f t="shared" si="24"/>
        <v>-4.3651972796321203</v>
      </c>
      <c r="W127" s="60">
        <f t="shared" si="25"/>
        <v>-8.9170381787600874</v>
      </c>
      <c r="X127" s="60">
        <f t="shared" si="26"/>
        <v>26.254213830801206</v>
      </c>
      <c r="Y127" s="60">
        <f t="shared" si="27"/>
        <v>-4.5161907142221871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396</v>
      </c>
      <c r="E134" s="56">
        <v>1.7270000000000001</v>
      </c>
      <c r="F134" s="56">
        <v>-15.156000000000001</v>
      </c>
      <c r="G134" s="56">
        <v>-3.7759999999999998</v>
      </c>
      <c r="H134" s="62"/>
      <c r="I134" s="62"/>
      <c r="J134" s="56">
        <f>IF(B134&lt;&gt;"",IF(OR($E$10="Yes (Manual)",$E$10="Yes (Auto)"),E134-AVERAGE(E$134:E$137),E134),"")</f>
        <v>1.7270000000000001</v>
      </c>
      <c r="K134" s="62">
        <f>IF(B134&lt;&gt;"",IF(OR($E$10="Yes (Manual)",$E$10="Yes (Auto)"),(F134*E134-AVERAGE(F$134:F$137)*AVERAGE(E$134:E$137))/AVERAGE(E$134:E$137),F134),"")</f>
        <v>-15.156000000000001</v>
      </c>
      <c r="L134" s="62">
        <f>IF(B134&lt;&gt;"",IF(OR($E$10="Yes (Manual)",$E$10="Yes (Auto)"),(G134*E134-AVERAGE(G$134:G$137)*AVERAGE(E$134:E$137))/AVERAGE(E$134:E$137),G134),"")</f>
        <v>-3.7759999999999998</v>
      </c>
      <c r="M134" s="62"/>
      <c r="N134" s="95">
        <f>IF(B134&lt;&gt;"",IF(OR($E$11="Yes (Manual)",$E$11="Yes (Auto)"),K134-J134*$I$26,K134),"")</f>
        <v>-15.156000000000001</v>
      </c>
      <c r="O134" s="95">
        <f>IF(B134&lt;&gt;"",IF(OR($E$11="Yes (Manual)",$E$11="Yes (Auto)"),L134-J134*$I$27,L134),"")</f>
        <v>-3.7759999999999998</v>
      </c>
      <c r="P134" s="62"/>
      <c r="Q134" s="95">
        <f>IF(B134&lt;&gt;"",IF(OR($E$12="Yes (Manual)",$E$12="Yes (Auto)"),N134-(B134-$B$32)*$J$26,N134),"")</f>
        <v>-15.156000000000001</v>
      </c>
      <c r="R134" s="95">
        <f>IF(B134&lt;&gt;"",IF(OR($E$12="Yes (Manual)",$E$12="Yes (Auto)"),O134-(B134-$B$32)*$J$27,O134),"")</f>
        <v>-3.7759999999999998</v>
      </c>
      <c r="S134" s="95"/>
      <c r="T134" s="62">
        <f>IF(B134&lt;&gt;"",Q134*$E$26+$F$26,"")</f>
        <v>-16.551155517413083</v>
      </c>
      <c r="U134" s="62">
        <f>IF(B134&lt;&gt;"",R134*$E$27+$F$27,"")</f>
        <v>26.344418892450303</v>
      </c>
      <c r="V134" s="62">
        <f>IF(B134&lt;&gt;"",(U134-30.91)/1.03091,"")</f>
        <v>-4.4286902906652346</v>
      </c>
      <c r="W134" s="62">
        <f t="shared" ref="W134:W137" si="28">IF(G134&lt;&gt;"",T134+$G$26,"")</f>
        <v>-16.57364014771909</v>
      </c>
      <c r="X134" s="62">
        <f t="shared" ref="X134:X137" si="29">IF(G134&lt;&gt;"",U134+$G$27,"")</f>
        <v>26.188758250797058</v>
      </c>
      <c r="Y134" s="62">
        <f t="shared" ref="Y134:Y137" si="30">IF(G134&lt;&gt;"",(X134-30.91)/1.03091,"")</f>
        <v>-4.5796837252553013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11399</v>
      </c>
      <c r="E144" s="56">
        <v>48.417000000000002</v>
      </c>
      <c r="F144" s="56">
        <v>7.0575000000000001</v>
      </c>
      <c r="G144" s="56">
        <v>-3.5630000000000002</v>
      </c>
      <c r="H144" s="62">
        <v>2.1213203435597231E-3</v>
      </c>
      <c r="I144" s="62">
        <v>1.6970562748477157E-2</v>
      </c>
      <c r="J144" s="56">
        <f>IF(B144&lt;&gt;"",IF(OR($E$10="Yes (Manual)",$E$10="Yes (Auto)"),E144-AVERAGE(E$134:E$137),E144),"")</f>
        <v>48.417000000000002</v>
      </c>
      <c r="K144" s="62">
        <f>IF(B144&lt;&gt;"",IF(OR($E$10="Yes (Manual)",$E$10="Yes (Auto)"),(F144*E144-AVERAGE(F$134:F$137)*AVERAGE(E$134:E$137))/AVERAGE(E$134:E$137),F144),"")</f>
        <v>7.0575000000000001</v>
      </c>
      <c r="L144" s="62">
        <f>IF(B144&lt;&gt;"",IF(OR($E$10="Yes (Manual)",$E$10="Yes (Auto)"),(G144*E144-AVERAGE(G$134:G$137)*AVERAGE(E$134:E$137))/AVERAGE(E$134:E$137),G144),"")</f>
        <v>-3.5630000000000002</v>
      </c>
      <c r="M144" s="62"/>
      <c r="N144" s="95">
        <f t="shared" ref="N144:N167" si="36">IF(B144&lt;&gt;"",IF(OR($E$11="Yes (Manual)",$E$11="Yes (Auto)"),K144-J144*$I$26,K144),"")</f>
        <v>7.0575000000000001</v>
      </c>
      <c r="O144" s="95">
        <f t="shared" ref="O144:O167" si="37">IF(B144&lt;&gt;"",IF(OR($E$11="Yes (Manual)",$E$11="Yes (Auto)"),L144-J144*$I$27,L144),"")</f>
        <v>-3.5630000000000002</v>
      </c>
      <c r="P144" s="62"/>
      <c r="Q144" s="95">
        <f>IF(B144&lt;&gt;"",IF(OR($E$12="Yes (Manual)",$E$12="Yes (Auto)"),N144-(B144-$B$32)*$J$26,N144),"")</f>
        <v>7.0539861491848219</v>
      </c>
      <c r="R144" s="95">
        <f>IF(B144&lt;&gt;"",IF(OR($E$12="Yes (Manual)",$E$12="Yes (Auto)"),O144-(B144-$B$32)*$J$27,O144),"")</f>
        <v>-3.5712854927138942</v>
      </c>
      <c r="S144" s="95"/>
      <c r="T144" s="62">
        <f>IF(B144&lt;&gt;"",Q144*$E$26+$F$26,"")</f>
        <v>4.4579929862903276</v>
      </c>
      <c r="U144" s="62">
        <f>IF(B144&lt;&gt;"",R144*$E$27+$F$27,"")</f>
        <v>26.553542158901354</v>
      </c>
      <c r="V144" s="62">
        <f>IF(B144&lt;&gt;"",(U144-30.91)/1.03091,"")</f>
        <v>-4.225837212849469</v>
      </c>
      <c r="W144" s="62">
        <f t="shared" ref="W144:W147" si="38">IF(G144&lt;&gt;"",T144+$G$26,"")</f>
        <v>4.4355083559843198</v>
      </c>
      <c r="X144" s="62">
        <f t="shared" ref="X144:X147" si="39">IF(G144&lt;&gt;"",U144+$G$27,"")</f>
        <v>26.397881517248109</v>
      </c>
      <c r="Y144" s="62">
        <f t="shared" ref="Y144:Y147" si="40">IF(G144&lt;&gt;"",(X144-30.91)/1.03091,"")</f>
        <v>-4.3768306474395349</v>
      </c>
    </row>
    <row r="145" spans="2:25" x14ac:dyDescent="0.2">
      <c r="B145" s="58">
        <v>7</v>
      </c>
      <c r="C145" s="24" t="s">
        <v>8</v>
      </c>
      <c r="D145" s="58">
        <v>6577</v>
      </c>
      <c r="E145" s="59">
        <v>27.37</v>
      </c>
      <c r="F145" s="59">
        <v>7.0969999999999995</v>
      </c>
      <c r="G145" s="59">
        <v>-3.4590000000000001</v>
      </c>
      <c r="H145" s="60">
        <v>1.8384776310850722E-2</v>
      </c>
      <c r="I145" s="60">
        <v>9.8994949366118315E-3</v>
      </c>
      <c r="J145" s="59">
        <f>IF(B145&lt;&gt;"",IF(OR($E$10="Yes (Manual)",$E$10="Yes (Auto)"),E145-AVERAGE(E$134:E$137),E145),"")</f>
        <v>27.37</v>
      </c>
      <c r="K145" s="60">
        <f>IF(B145&lt;&gt;"",IF(OR($E$10="Yes (Manual)",$E$10="Yes (Auto)"),(F145*E145-AVERAGE(F$134:F$137)*AVERAGE(E$134:E$137))/AVERAGE(E$134:E$137),F145),"")</f>
        <v>7.0969999999999995</v>
      </c>
      <c r="L145" s="60">
        <f>IF(B145&lt;&gt;"",IF(OR($E$10="Yes (Manual)",$E$10="Yes (Auto)"),(G145*E145-AVERAGE(G$134:G$137)*AVERAGE(E$134:E$137))/AVERAGE(E$134:E$137),G145),"")</f>
        <v>-3.4590000000000001</v>
      </c>
      <c r="M145" s="60"/>
      <c r="N145" s="60">
        <f t="shared" si="36"/>
        <v>7.0969999999999995</v>
      </c>
      <c r="O145" s="60">
        <f t="shared" si="37"/>
        <v>-3.4590000000000001</v>
      </c>
      <c r="P145" s="60"/>
      <c r="Q145" s="60">
        <f t="shared" ref="Q145:Q146" si="41">IF(B145&lt;&gt;"",IF(OR($E$12="Yes (Manual)",$E$12="Yes (Auto)"),N145-(B145-$B$32)*$J$26,N145),"")</f>
        <v>7.0927833790217854</v>
      </c>
      <c r="R145" s="60">
        <f t="shared" ref="R145:R146" si="42">IF(B145&lt;&gt;"",IF(OR($E$12="Yes (Manual)",$E$12="Yes (Auto)"),O145-(B145-$B$32)*$J$27,O145),"")</f>
        <v>-3.4689425912566731</v>
      </c>
      <c r="S145" s="60"/>
      <c r="T145" s="60">
        <f t="shared" ref="T145:T146" si="43">IF(B145&lt;&gt;"",Q145*$E$26+$F$26,"")</f>
        <v>4.4946925482667313</v>
      </c>
      <c r="U145" s="60">
        <f t="shared" ref="U145:U146" si="44">IF(B145&lt;&gt;"",R145*$E$27+$F$27,"")</f>
        <v>26.658089130850442</v>
      </c>
      <c r="V145" s="60">
        <f t="shared" ref="V145:V146" si="45">IF(B145&lt;&gt;"",(U145-30.91)/1.03091,"")</f>
        <v>-4.1244248956257659</v>
      </c>
      <c r="W145" s="60">
        <f t="shared" si="38"/>
        <v>4.4722079179607235</v>
      </c>
      <c r="X145" s="60">
        <f t="shared" si="39"/>
        <v>26.502428489197197</v>
      </c>
      <c r="Y145" s="60">
        <f t="shared" si="40"/>
        <v>-4.2754183302158317</v>
      </c>
    </row>
    <row r="146" spans="2:25" x14ac:dyDescent="0.2">
      <c r="B146" s="54">
        <v>13</v>
      </c>
      <c r="C146" s="55" t="s">
        <v>8</v>
      </c>
      <c r="D146" s="54">
        <v>9620</v>
      </c>
      <c r="E146" s="56">
        <v>40.265000000000001</v>
      </c>
      <c r="F146" s="56">
        <v>7.1535000000000002</v>
      </c>
      <c r="G146" s="56">
        <v>-3.4180000000000001</v>
      </c>
      <c r="H146" s="62">
        <v>6.3639610306791689E-3</v>
      </c>
      <c r="I146" s="62">
        <v>1.838477631085041E-2</v>
      </c>
      <c r="J146" s="56">
        <f t="shared" ref="J146:J159" si="46">IF(B146&lt;&gt;"",IF(OR($E$10="Yes (Manual)",$E$10="Yes (Auto)"),E146-AVERAGE(E$134:E$137),E146),"")</f>
        <v>40.265000000000001</v>
      </c>
      <c r="K146" s="62">
        <f t="shared" ref="K146:K159" si="47">IF(B146&lt;&gt;"",IF(OR($E$10="Yes (Manual)",$E$10="Yes (Auto)"),(F146*E146-AVERAGE(F$134:F$137)*AVERAGE(E$134:E$137))/AVERAGE(E$134:E$137),F146),"")</f>
        <v>7.1535000000000002</v>
      </c>
      <c r="L146" s="62">
        <f t="shared" ref="L146:L159" si="48">IF(B146&lt;&gt;"",IF(OR($E$10="Yes (Manual)",$E$10="Yes (Auto)"),(G146*E146-AVERAGE(G$134:G$137)*AVERAGE(E$134:E$137))/AVERAGE(E$134:E$137),G146),"")</f>
        <v>-3.4180000000000001</v>
      </c>
      <c r="M146" s="62"/>
      <c r="N146" s="95">
        <f t="shared" si="36"/>
        <v>7.1535000000000002</v>
      </c>
      <c r="O146" s="95">
        <f t="shared" si="37"/>
        <v>-3.4180000000000001</v>
      </c>
      <c r="P146" s="62"/>
      <c r="Q146" s="95">
        <f t="shared" si="41"/>
        <v>7.1450667580435727</v>
      </c>
      <c r="R146" s="95">
        <f t="shared" si="42"/>
        <v>-3.4378851825133458</v>
      </c>
      <c r="S146" s="95"/>
      <c r="T146" s="62">
        <f t="shared" si="43"/>
        <v>4.5441490975309211</v>
      </c>
      <c r="U146" s="62">
        <f t="shared" si="44"/>
        <v>26.689815396125983</v>
      </c>
      <c r="V146" s="62">
        <f t="shared" si="45"/>
        <v>-4.093649885900823</v>
      </c>
      <c r="W146" s="62">
        <f t="shared" si="38"/>
        <v>4.5216644672249133</v>
      </c>
      <c r="X146" s="62">
        <f t="shared" si="39"/>
        <v>26.534154754472738</v>
      </c>
      <c r="Y146" s="62">
        <f t="shared" si="40"/>
        <v>-4.2446433204908889</v>
      </c>
    </row>
    <row r="147" spans="2:25" x14ac:dyDescent="0.2">
      <c r="B147" s="58">
        <v>25</v>
      </c>
      <c r="C147" s="24" t="s">
        <v>8</v>
      </c>
      <c r="D147" s="58">
        <v>5873</v>
      </c>
      <c r="E147" s="59">
        <v>24.34</v>
      </c>
      <c r="F147" s="59">
        <v>7.157</v>
      </c>
      <c r="G147" s="59">
        <v>-3.3899999999999997</v>
      </c>
      <c r="H147" s="60">
        <v>1.5556349186104216E-2</v>
      </c>
      <c r="I147" s="60">
        <v>5.3740115370177657E-2</v>
      </c>
      <c r="J147" s="59">
        <f t="shared" si="46"/>
        <v>24.34</v>
      </c>
      <c r="K147" s="60">
        <f t="shared" si="47"/>
        <v>7.157</v>
      </c>
      <c r="L147" s="60">
        <f t="shared" si="48"/>
        <v>-3.3899999999999997</v>
      </c>
      <c r="M147" s="60"/>
      <c r="N147" s="60">
        <f t="shared" si="36"/>
        <v>7.157</v>
      </c>
      <c r="O147" s="60">
        <f t="shared" si="37"/>
        <v>-3.3899999999999997</v>
      </c>
      <c r="P147" s="60"/>
      <c r="Q147" s="60">
        <f t="shared" ref="Q147:Q159" si="49">IF(B147&lt;&gt;"",IF(OR($E$12="Yes (Manual)",$E$12="Yes (Auto)"),N147-(B147-$B$32)*$J$26,N147),"")</f>
        <v>7.1401335160871451</v>
      </c>
      <c r="R147" s="60">
        <f t="shared" ref="R147:R159" si="50">IF(B147&lt;&gt;"",IF(OR($E$12="Yes (Manual)",$E$12="Yes (Auto)"),O147-(B147-$B$32)*$J$27,O147),"")</f>
        <v>-3.4297703650266915</v>
      </c>
      <c r="S147" s="60"/>
      <c r="T147" s="60">
        <f t="shared" ref="T147:T159" si="51">IF(B147&lt;&gt;"",Q147*$E$26+$F$26,"")</f>
        <v>4.5394825834605781</v>
      </c>
      <c r="U147" s="60">
        <f t="shared" ref="U147:U159" si="52">IF(B147&lt;&gt;"",R147*$E$27+$F$27,"")</f>
        <v>26.69810497541355</v>
      </c>
      <c r="V147" s="60">
        <f t="shared" ref="V147:V159" si="53">IF(B147&lt;&gt;"",(U147-30.91)/1.03091,"")</f>
        <v>-4.0856088548820466</v>
      </c>
      <c r="W147" s="60">
        <f t="shared" si="38"/>
        <v>4.5169979531545703</v>
      </c>
      <c r="X147" s="60">
        <f t="shared" si="39"/>
        <v>26.542444333760304</v>
      </c>
      <c r="Y147" s="60">
        <f t="shared" si="40"/>
        <v>-4.2366022894721125</v>
      </c>
    </row>
    <row r="148" spans="2:25" x14ac:dyDescent="0.2">
      <c r="B148" s="54">
        <v>37</v>
      </c>
      <c r="C148" s="55" t="s">
        <v>8</v>
      </c>
      <c r="D148" s="54">
        <v>10873</v>
      </c>
      <c r="E148" s="56">
        <v>45.994999999999997</v>
      </c>
      <c r="F148" s="56">
        <v>7.0570000000000004</v>
      </c>
      <c r="G148" s="56">
        <v>-3.371</v>
      </c>
      <c r="H148" s="62">
        <v>5.6568542494923853E-3</v>
      </c>
      <c r="I148" s="62">
        <v>1.4142135623729393E-3</v>
      </c>
      <c r="J148" s="56">
        <f t="shared" si="46"/>
        <v>45.994999999999997</v>
      </c>
      <c r="K148" s="62">
        <f t="shared" si="47"/>
        <v>7.0570000000000004</v>
      </c>
      <c r="L148" s="62">
        <f t="shared" si="48"/>
        <v>-3.371</v>
      </c>
      <c r="M148" s="62"/>
      <c r="N148" s="95">
        <f t="shared" si="36"/>
        <v>7.0570000000000004</v>
      </c>
      <c r="O148" s="95">
        <f t="shared" si="37"/>
        <v>-3.371</v>
      </c>
      <c r="P148" s="62"/>
      <c r="Q148" s="95">
        <f t="shared" si="49"/>
        <v>7.0317002741307171</v>
      </c>
      <c r="R148" s="95">
        <f t="shared" si="50"/>
        <v>-3.4306555475400375</v>
      </c>
      <c r="S148" s="95"/>
      <c r="T148" s="62">
        <f t="shared" si="51"/>
        <v>4.4369120520024028</v>
      </c>
      <c r="U148" s="62">
        <f t="shared" si="52"/>
        <v>26.697200729490529</v>
      </c>
      <c r="V148" s="62">
        <f t="shared" si="53"/>
        <v>-4.0864859886017904</v>
      </c>
      <c r="W148" s="62">
        <f t="shared" ref="W148:W167" si="54">IF(G148&lt;&gt;"",T148+$G$26,"")</f>
        <v>4.414427421696395</v>
      </c>
      <c r="X148" s="62">
        <f t="shared" ref="X148:X167" si="55">IF(G148&lt;&gt;"",U148+$G$27,"")</f>
        <v>26.541540087837284</v>
      </c>
      <c r="Y148" s="62">
        <f t="shared" ref="Y148:Y167" si="56">IF(G148&lt;&gt;"",(X148-30.91)/1.03091,"")</f>
        <v>-4.2374794231918562</v>
      </c>
    </row>
    <row r="149" spans="2:25" x14ac:dyDescent="0.2">
      <c r="B149" s="58">
        <v>38</v>
      </c>
      <c r="C149" s="24" t="s">
        <v>8</v>
      </c>
      <c r="D149" s="58">
        <v>11224</v>
      </c>
      <c r="E149" s="59">
        <v>47.316000000000003</v>
      </c>
      <c r="F149" s="59">
        <v>7.2084999999999999</v>
      </c>
      <c r="G149" s="59">
        <v>-3.4584999999999999</v>
      </c>
      <c r="H149" s="60">
        <v>9.1923881554250471E-3</v>
      </c>
      <c r="I149" s="60">
        <v>2.6162950903902204E-2</v>
      </c>
      <c r="J149" s="59">
        <f t="shared" si="46"/>
        <v>47.316000000000003</v>
      </c>
      <c r="K149" s="60">
        <f t="shared" si="47"/>
        <v>7.2084999999999999</v>
      </c>
      <c r="L149" s="60">
        <f t="shared" si="48"/>
        <v>-3.4584999999999999</v>
      </c>
      <c r="M149" s="60"/>
      <c r="N149" s="60">
        <f t="shared" si="36"/>
        <v>7.2084999999999999</v>
      </c>
      <c r="O149" s="60">
        <f t="shared" si="37"/>
        <v>-3.4584999999999999</v>
      </c>
      <c r="P149" s="60"/>
      <c r="Q149" s="60">
        <f t="shared" si="49"/>
        <v>7.1824975039676815</v>
      </c>
      <c r="R149" s="60">
        <f t="shared" si="50"/>
        <v>-3.5198126460828161</v>
      </c>
      <c r="S149" s="60"/>
      <c r="T149" s="60">
        <f t="shared" si="51"/>
        <v>4.5795560579153989</v>
      </c>
      <c r="U149" s="60">
        <f t="shared" si="52"/>
        <v>26.606123531681064</v>
      </c>
      <c r="V149" s="60">
        <f t="shared" si="53"/>
        <v>-4.174832398869869</v>
      </c>
      <c r="W149" s="60">
        <f t="shared" si="54"/>
        <v>4.5570714276093911</v>
      </c>
      <c r="X149" s="60">
        <f t="shared" si="55"/>
        <v>26.450462890027818</v>
      </c>
      <c r="Y149" s="60">
        <f t="shared" si="56"/>
        <v>-4.3258258334599349</v>
      </c>
    </row>
    <row r="150" spans="2:25" x14ac:dyDescent="0.2">
      <c r="B150" s="54">
        <v>49</v>
      </c>
      <c r="C150" s="55" t="s">
        <v>8</v>
      </c>
      <c r="D150" s="54">
        <v>23976</v>
      </c>
      <c r="E150" s="56">
        <v>106.745</v>
      </c>
      <c r="F150" s="56">
        <v>7.1509999999999998</v>
      </c>
      <c r="G150" s="56">
        <v>-3.3310000000000004</v>
      </c>
      <c r="H150" s="62">
        <v>1.1313708498984771E-2</v>
      </c>
      <c r="I150" s="62">
        <v>8.4852813742385784E-3</v>
      </c>
      <c r="J150" s="56">
        <f t="shared" si="46"/>
        <v>106.745</v>
      </c>
      <c r="K150" s="62">
        <f t="shared" si="47"/>
        <v>7.1509999999999998</v>
      </c>
      <c r="L150" s="62">
        <f t="shared" si="48"/>
        <v>-3.3310000000000004</v>
      </c>
      <c r="M150" s="62"/>
      <c r="N150" s="95">
        <f t="shared" si="36"/>
        <v>7.1509999999999998</v>
      </c>
      <c r="O150" s="95">
        <f t="shared" si="37"/>
        <v>-3.3310000000000004</v>
      </c>
      <c r="P150" s="62"/>
      <c r="Q150" s="95">
        <f t="shared" si="49"/>
        <v>7.117267032174289</v>
      </c>
      <c r="R150" s="95">
        <f t="shared" si="50"/>
        <v>-3.4105407300533837</v>
      </c>
      <c r="S150" s="95"/>
      <c r="T150" s="62">
        <f t="shared" si="51"/>
        <v>4.5178524323629663</v>
      </c>
      <c r="U150" s="62">
        <f t="shared" si="52"/>
        <v>26.71774874239221</v>
      </c>
      <c r="V150" s="62">
        <f t="shared" si="53"/>
        <v>-4.0665540712649895</v>
      </c>
      <c r="W150" s="62">
        <f t="shared" si="54"/>
        <v>4.4953678020569585</v>
      </c>
      <c r="X150" s="62">
        <f t="shared" si="55"/>
        <v>26.562088100738965</v>
      </c>
      <c r="Y150" s="62">
        <f t="shared" si="56"/>
        <v>-4.2175475058550553</v>
      </c>
    </row>
    <row r="151" spans="2:25" x14ac:dyDescent="0.2">
      <c r="B151" s="58">
        <v>50</v>
      </c>
      <c r="C151" s="24" t="s">
        <v>8</v>
      </c>
      <c r="D151" s="58">
        <v>17758</v>
      </c>
      <c r="E151" s="59">
        <v>76.594999999999999</v>
      </c>
      <c r="F151" s="59">
        <v>7.1884999999999994</v>
      </c>
      <c r="G151" s="59">
        <v>-3.3695000000000004</v>
      </c>
      <c r="H151" s="60">
        <v>1.9091883092036879E-2</v>
      </c>
      <c r="I151" s="60">
        <v>6.3639610306788549E-3</v>
      </c>
      <c r="J151" s="59">
        <f t="shared" si="46"/>
        <v>76.594999999999999</v>
      </c>
      <c r="K151" s="60">
        <f t="shared" si="47"/>
        <v>7.1884999999999994</v>
      </c>
      <c r="L151" s="60">
        <f t="shared" si="48"/>
        <v>-3.3695000000000004</v>
      </c>
      <c r="M151" s="60"/>
      <c r="N151" s="60">
        <f t="shared" si="36"/>
        <v>7.1884999999999994</v>
      </c>
      <c r="O151" s="60">
        <f t="shared" si="37"/>
        <v>-3.3695000000000004</v>
      </c>
      <c r="P151" s="60"/>
      <c r="Q151" s="60">
        <f t="shared" si="49"/>
        <v>7.1540642620112536</v>
      </c>
      <c r="R151" s="60">
        <f t="shared" si="50"/>
        <v>-3.4506978285961627</v>
      </c>
      <c r="S151" s="60"/>
      <c r="T151" s="60">
        <f t="shared" si="51"/>
        <v>4.5526601292690749</v>
      </c>
      <c r="U151" s="60">
        <f t="shared" si="52"/>
        <v>26.676726815173705</v>
      </c>
      <c r="V151" s="60">
        <f t="shared" si="53"/>
        <v>-4.1063460290678089</v>
      </c>
      <c r="W151" s="60">
        <f t="shared" si="54"/>
        <v>4.5301754989630671</v>
      </c>
      <c r="X151" s="60">
        <f t="shared" si="55"/>
        <v>26.52106617352046</v>
      </c>
      <c r="Y151" s="60">
        <f t="shared" si="56"/>
        <v>-4.2573394636578756</v>
      </c>
    </row>
    <row r="152" spans="2:25" x14ac:dyDescent="0.2">
      <c r="B152" s="54">
        <v>61</v>
      </c>
      <c r="C152" s="55" t="s">
        <v>8</v>
      </c>
      <c r="D152" s="54">
        <v>14608</v>
      </c>
      <c r="E152" s="56">
        <v>62.494</v>
      </c>
      <c r="F152" s="56">
        <v>7.2125000000000004</v>
      </c>
      <c r="G152" s="56">
        <v>-3.3624999999999998</v>
      </c>
      <c r="H152" s="62">
        <v>1.6263455967291E-2</v>
      </c>
      <c r="I152" s="62">
        <v>9.1923881554253611E-3</v>
      </c>
      <c r="J152" s="56">
        <f t="shared" si="46"/>
        <v>62.494</v>
      </c>
      <c r="K152" s="62">
        <f t="shared" si="47"/>
        <v>7.2125000000000004</v>
      </c>
      <c r="L152" s="62">
        <f t="shared" si="48"/>
        <v>-3.3624999999999998</v>
      </c>
      <c r="M152" s="62"/>
      <c r="N152" s="95">
        <f t="shared" si="36"/>
        <v>7.2125000000000004</v>
      </c>
      <c r="O152" s="95">
        <f t="shared" si="37"/>
        <v>-3.3624999999999998</v>
      </c>
      <c r="P152" s="62"/>
      <c r="Q152" s="95">
        <f t="shared" si="49"/>
        <v>7.1703337902178621</v>
      </c>
      <c r="R152" s="95">
        <f t="shared" si="50"/>
        <v>-3.4619259125667292</v>
      </c>
      <c r="S152" s="95"/>
      <c r="T152" s="62">
        <f t="shared" si="51"/>
        <v>4.5680500053312167</v>
      </c>
      <c r="U152" s="62">
        <f t="shared" si="52"/>
        <v>26.665256921676463</v>
      </c>
      <c r="V152" s="62">
        <f t="shared" si="53"/>
        <v>-4.1174720182397468</v>
      </c>
      <c r="W152" s="62">
        <f t="shared" si="54"/>
        <v>4.545565375025209</v>
      </c>
      <c r="X152" s="62">
        <f t="shared" si="55"/>
        <v>26.509596280023217</v>
      </c>
      <c r="Y152" s="62">
        <f t="shared" si="56"/>
        <v>-4.2684654528298136</v>
      </c>
    </row>
    <row r="153" spans="2:25" x14ac:dyDescent="0.2">
      <c r="B153" s="58">
        <v>62</v>
      </c>
      <c r="C153" s="24" t="s">
        <v>8</v>
      </c>
      <c r="D153" s="58">
        <v>11016</v>
      </c>
      <c r="E153" s="59">
        <v>46.271999999999998</v>
      </c>
      <c r="F153" s="59">
        <v>7.1694999999999993</v>
      </c>
      <c r="G153" s="59">
        <v>-3.38</v>
      </c>
      <c r="H153" s="60">
        <v>1.4849242404917433E-2</v>
      </c>
      <c r="I153" s="60">
        <v>2.2627416997969541E-2</v>
      </c>
      <c r="J153" s="59">
        <f t="shared" si="46"/>
        <v>46.271999999999998</v>
      </c>
      <c r="K153" s="60">
        <f t="shared" si="47"/>
        <v>7.1694999999999993</v>
      </c>
      <c r="L153" s="60">
        <f t="shared" si="48"/>
        <v>-3.38</v>
      </c>
      <c r="M153" s="60"/>
      <c r="N153" s="60">
        <f t="shared" si="36"/>
        <v>7.1694999999999993</v>
      </c>
      <c r="O153" s="60">
        <f t="shared" si="37"/>
        <v>-3.38</v>
      </c>
      <c r="P153" s="60"/>
      <c r="Q153" s="60">
        <f t="shared" si="49"/>
        <v>7.1266310200548251</v>
      </c>
      <c r="R153" s="60">
        <f t="shared" si="50"/>
        <v>-3.4810830111095079</v>
      </c>
      <c r="S153" s="60"/>
      <c r="T153" s="60">
        <f t="shared" si="51"/>
        <v>4.5267101331578985</v>
      </c>
      <c r="U153" s="60">
        <f t="shared" si="52"/>
        <v>26.645687253282656</v>
      </c>
      <c r="V153" s="60">
        <f t="shared" si="53"/>
        <v>-4.1364549249860261</v>
      </c>
      <c r="W153" s="60">
        <f t="shared" si="54"/>
        <v>4.5042255028518907</v>
      </c>
      <c r="X153" s="60">
        <f t="shared" si="55"/>
        <v>26.490026611629411</v>
      </c>
      <c r="Y153" s="60">
        <f t="shared" si="56"/>
        <v>-4.2874483595760928</v>
      </c>
    </row>
    <row r="154" spans="2:25" x14ac:dyDescent="0.2">
      <c r="B154" s="54">
        <v>73</v>
      </c>
      <c r="C154" s="55" t="s">
        <v>8</v>
      </c>
      <c r="D154" s="54">
        <v>16848</v>
      </c>
      <c r="E154" s="56">
        <v>72.546000000000006</v>
      </c>
      <c r="F154" s="56">
        <v>7.2045000000000003</v>
      </c>
      <c r="G154" s="56">
        <v>-3.3725000000000001</v>
      </c>
      <c r="H154" s="62">
        <v>1.3435028842544494E-2</v>
      </c>
      <c r="I154" s="62">
        <v>2.1213203435597231E-3</v>
      </c>
      <c r="J154" s="56">
        <f t="shared" si="46"/>
        <v>72.546000000000006</v>
      </c>
      <c r="K154" s="62">
        <f t="shared" si="47"/>
        <v>7.2045000000000003</v>
      </c>
      <c r="L154" s="62">
        <f t="shared" si="48"/>
        <v>-3.3725000000000001</v>
      </c>
      <c r="M154" s="62"/>
      <c r="N154" s="95">
        <f t="shared" si="36"/>
        <v>7.2045000000000003</v>
      </c>
      <c r="O154" s="95">
        <f t="shared" si="37"/>
        <v>-3.3725000000000001</v>
      </c>
      <c r="P154" s="62"/>
      <c r="Q154" s="95">
        <f t="shared" si="49"/>
        <v>7.1539005482614346</v>
      </c>
      <c r="R154" s="95">
        <f t="shared" si="50"/>
        <v>-3.4918110950800751</v>
      </c>
      <c r="S154" s="95"/>
      <c r="T154" s="62">
        <f t="shared" si="51"/>
        <v>4.5525052671066701</v>
      </c>
      <c r="U154" s="62">
        <f t="shared" si="52"/>
        <v>26.634728127852672</v>
      </c>
      <c r="V154" s="62">
        <f t="shared" si="53"/>
        <v>-4.1470854605613763</v>
      </c>
      <c r="W154" s="62">
        <f t="shared" si="54"/>
        <v>4.5300206368006624</v>
      </c>
      <c r="X154" s="62">
        <f t="shared" si="55"/>
        <v>26.479067486199426</v>
      </c>
      <c r="Y154" s="62">
        <f t="shared" si="56"/>
        <v>-4.298078895151443</v>
      </c>
    </row>
    <row r="155" spans="2:25" x14ac:dyDescent="0.2">
      <c r="B155" s="58">
        <v>74</v>
      </c>
      <c r="C155" s="24" t="s">
        <v>8</v>
      </c>
      <c r="D155" s="58">
        <v>27466</v>
      </c>
      <c r="E155" s="59">
        <v>124.467</v>
      </c>
      <c r="F155" s="59">
        <v>7.0209999999999999</v>
      </c>
      <c r="G155" s="59">
        <v>-3.4159999999999999</v>
      </c>
      <c r="H155" s="60">
        <v>1.1313708498984771E-2</v>
      </c>
      <c r="I155" s="60">
        <v>1.1313708498984771E-2</v>
      </c>
      <c r="J155" s="59">
        <f t="shared" si="46"/>
        <v>124.467</v>
      </c>
      <c r="K155" s="60">
        <f t="shared" si="47"/>
        <v>7.0209999999999999</v>
      </c>
      <c r="L155" s="60">
        <f t="shared" si="48"/>
        <v>-3.4159999999999999</v>
      </c>
      <c r="M155" s="60"/>
      <c r="N155" s="60">
        <f t="shared" si="36"/>
        <v>7.0209999999999999</v>
      </c>
      <c r="O155" s="60">
        <f t="shared" si="37"/>
        <v>-3.4159999999999999</v>
      </c>
      <c r="P155" s="60"/>
      <c r="Q155" s="60">
        <f t="shared" si="49"/>
        <v>6.9696977780983982</v>
      </c>
      <c r="R155" s="60">
        <f t="shared" si="50"/>
        <v>-3.5369681936228536</v>
      </c>
      <c r="S155" s="60"/>
      <c r="T155" s="60">
        <f t="shared" si="51"/>
        <v>4.3782618737450392</v>
      </c>
      <c r="U155" s="60">
        <f t="shared" si="52"/>
        <v>26.588598519961621</v>
      </c>
      <c r="V155" s="60">
        <f t="shared" si="53"/>
        <v>-4.1918319543300369</v>
      </c>
      <c r="W155" s="60">
        <f t="shared" si="54"/>
        <v>4.3557772434390314</v>
      </c>
      <c r="X155" s="60">
        <f t="shared" si="55"/>
        <v>26.432937878308376</v>
      </c>
      <c r="Y155" s="60">
        <f t="shared" si="56"/>
        <v>-4.3428253889201036</v>
      </c>
    </row>
    <row r="156" spans="2:25" x14ac:dyDescent="0.2">
      <c r="B156" s="54">
        <v>85</v>
      </c>
      <c r="C156" s="55" t="s">
        <v>8</v>
      </c>
      <c r="D156" s="54">
        <v>10440</v>
      </c>
      <c r="E156" s="56">
        <v>43.963999999999999</v>
      </c>
      <c r="F156" s="56">
        <v>7.1760000000000002</v>
      </c>
      <c r="G156" s="56">
        <v>-3.3090000000000002</v>
      </c>
      <c r="H156" s="62">
        <v>1.6970562748477157E-2</v>
      </c>
      <c r="I156" s="62">
        <v>3.2526911934581057E-2</v>
      </c>
      <c r="J156" s="56">
        <f t="shared" si="46"/>
        <v>43.963999999999999</v>
      </c>
      <c r="K156" s="62">
        <f t="shared" si="47"/>
        <v>7.1760000000000002</v>
      </c>
      <c r="L156" s="62">
        <f t="shared" si="48"/>
        <v>-3.3090000000000002</v>
      </c>
      <c r="M156" s="62"/>
      <c r="N156" s="95">
        <f t="shared" si="36"/>
        <v>7.1760000000000002</v>
      </c>
      <c r="O156" s="95">
        <f t="shared" si="37"/>
        <v>-3.3090000000000002</v>
      </c>
      <c r="P156" s="62"/>
      <c r="Q156" s="95">
        <f t="shared" si="49"/>
        <v>7.116967306305007</v>
      </c>
      <c r="R156" s="95">
        <f t="shared" si="50"/>
        <v>-3.448196277593421</v>
      </c>
      <c r="S156" s="95"/>
      <c r="T156" s="62">
        <f t="shared" si="51"/>
        <v>4.5175689119115869</v>
      </c>
      <c r="U156" s="62">
        <f t="shared" si="52"/>
        <v>26.679282239915324</v>
      </c>
      <c r="V156" s="62">
        <f t="shared" si="53"/>
        <v>-4.1038672241851142</v>
      </c>
      <c r="W156" s="62">
        <f t="shared" si="54"/>
        <v>4.4950842816055792</v>
      </c>
      <c r="X156" s="62">
        <f t="shared" si="55"/>
        <v>26.523621598262078</v>
      </c>
      <c r="Y156" s="62">
        <f t="shared" si="56"/>
        <v>-4.2548606587751809</v>
      </c>
    </row>
    <row r="157" spans="2:25" x14ac:dyDescent="0.2">
      <c r="B157" s="58">
        <v>86</v>
      </c>
      <c r="C157" s="24" t="s">
        <v>8</v>
      </c>
      <c r="D157" s="58">
        <v>14797</v>
      </c>
      <c r="E157" s="59">
        <v>63.244</v>
      </c>
      <c r="F157" s="59">
        <v>7.1669999999999998</v>
      </c>
      <c r="G157" s="59">
        <v>-3.3494999999999999</v>
      </c>
      <c r="H157" s="60">
        <v>4.2426406871194462E-3</v>
      </c>
      <c r="I157" s="60">
        <v>2.1213203435597231E-3</v>
      </c>
      <c r="J157" s="59">
        <f t="shared" si="46"/>
        <v>63.244</v>
      </c>
      <c r="K157" s="60">
        <f t="shared" si="47"/>
        <v>7.1669999999999998</v>
      </c>
      <c r="L157" s="60">
        <f t="shared" si="48"/>
        <v>-3.3494999999999999</v>
      </c>
      <c r="M157" s="60"/>
      <c r="N157" s="60">
        <f t="shared" si="36"/>
        <v>7.1669999999999998</v>
      </c>
      <c r="O157" s="60">
        <f t="shared" si="37"/>
        <v>-3.3494999999999999</v>
      </c>
      <c r="P157" s="60"/>
      <c r="Q157" s="60">
        <f t="shared" si="49"/>
        <v>7.1072645361419706</v>
      </c>
      <c r="R157" s="60">
        <f t="shared" si="50"/>
        <v>-3.4903533761361998</v>
      </c>
      <c r="S157" s="60"/>
      <c r="T157" s="60">
        <f t="shared" si="51"/>
        <v>4.5083907459333066</v>
      </c>
      <c r="U157" s="60">
        <f t="shared" si="52"/>
        <v>26.636217240427801</v>
      </c>
      <c r="V157" s="60">
        <f t="shared" si="53"/>
        <v>-4.1456409963742713</v>
      </c>
      <c r="W157" s="60">
        <f t="shared" si="54"/>
        <v>4.4859061156272988</v>
      </c>
      <c r="X157" s="60">
        <f t="shared" si="55"/>
        <v>26.480556598774555</v>
      </c>
      <c r="Y157" s="60">
        <f t="shared" si="56"/>
        <v>-4.2966344309643372</v>
      </c>
    </row>
    <row r="158" spans="2:25" x14ac:dyDescent="0.2">
      <c r="B158" s="54"/>
      <c r="C158" s="55"/>
      <c r="D158" s="54"/>
      <c r="E158" s="56"/>
      <c r="F158" s="56"/>
      <c r="G158" s="56"/>
      <c r="H158" s="62"/>
      <c r="I158" s="62"/>
      <c r="J158" s="56" t="str">
        <f t="shared" si="46"/>
        <v/>
      </c>
      <c r="K158" s="62" t="str">
        <f t="shared" si="47"/>
        <v/>
      </c>
      <c r="L158" s="62" t="str">
        <f t="shared" si="48"/>
        <v/>
      </c>
      <c r="M158" s="62"/>
      <c r="N158" s="95" t="str">
        <f t="shared" si="36"/>
        <v/>
      </c>
      <c r="O158" s="95" t="str">
        <f t="shared" si="37"/>
        <v/>
      </c>
      <c r="P158" s="62"/>
      <c r="Q158" s="95" t="str">
        <f t="shared" si="49"/>
        <v/>
      </c>
      <c r="R158" s="95" t="str">
        <f t="shared" si="50"/>
        <v/>
      </c>
      <c r="S158" s="95"/>
      <c r="T158" s="62" t="str">
        <f t="shared" si="51"/>
        <v/>
      </c>
      <c r="U158" s="62" t="str">
        <f t="shared" si="52"/>
        <v/>
      </c>
      <c r="V158" s="62" t="str">
        <f t="shared" si="53"/>
        <v/>
      </c>
      <c r="W158" s="62" t="str">
        <f t="shared" si="54"/>
        <v/>
      </c>
      <c r="X158" s="62" t="str">
        <f t="shared" si="55"/>
        <v/>
      </c>
      <c r="Y158" s="62" t="str">
        <f t="shared" si="56"/>
        <v/>
      </c>
    </row>
    <row r="159" spans="2:25" x14ac:dyDescent="0.2">
      <c r="B159" s="58"/>
      <c r="C159" s="24"/>
      <c r="D159" s="58"/>
      <c r="E159" s="59"/>
      <c r="F159" s="59"/>
      <c r="G159" s="59"/>
      <c r="H159" s="60"/>
      <c r="I159" s="60"/>
      <c r="J159" s="59" t="str">
        <f t="shared" si="46"/>
        <v/>
      </c>
      <c r="K159" s="60" t="str">
        <f t="shared" si="47"/>
        <v/>
      </c>
      <c r="L159" s="60" t="str">
        <f t="shared" si="48"/>
        <v/>
      </c>
      <c r="M159" s="60"/>
      <c r="N159" s="60" t="str">
        <f t="shared" si="36"/>
        <v/>
      </c>
      <c r="O159" s="60" t="str">
        <f t="shared" si="37"/>
        <v/>
      </c>
      <c r="P159" s="60"/>
      <c r="Q159" s="60" t="str">
        <f t="shared" si="49"/>
        <v/>
      </c>
      <c r="R159" s="60" t="str">
        <f t="shared" si="50"/>
        <v/>
      </c>
      <c r="S159" s="60"/>
      <c r="T159" s="60" t="str">
        <f t="shared" si="51"/>
        <v/>
      </c>
      <c r="U159" s="60" t="str">
        <f t="shared" si="52"/>
        <v/>
      </c>
      <c r="V159" s="60" t="str">
        <f t="shared" si="53"/>
        <v/>
      </c>
      <c r="W159" s="60" t="str">
        <f t="shared" si="54"/>
        <v/>
      </c>
      <c r="X159" s="60" t="str">
        <f t="shared" si="55"/>
        <v/>
      </c>
      <c r="Y159" s="60" t="str">
        <f t="shared" si="56"/>
        <v/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4.512484630306008</v>
      </c>
      <c r="U168" s="75">
        <f t="shared" si="70"/>
        <v>26.653365841653244</v>
      </c>
      <c r="V168" s="76">
        <f t="shared" si="70"/>
        <v>-4.1290065654099379</v>
      </c>
      <c r="W168" s="78">
        <f t="shared" si="70"/>
        <v>4.4900000000000011</v>
      </c>
      <c r="X168" s="75">
        <f t="shared" si="70"/>
        <v>26.497705199999995</v>
      </c>
      <c r="Y168" s="76">
        <f t="shared" si="70"/>
        <v>-4.2800000000000047</v>
      </c>
    </row>
    <row r="169" spans="2:25" x14ac:dyDescent="0.2">
      <c r="S169" s="89" t="s">
        <v>54</v>
      </c>
      <c r="T169" s="79">
        <f t="shared" ref="T169:Y169" si="71">STDEV(T144:T167)</f>
        <v>5.5345061491454239E-2</v>
      </c>
      <c r="U169" s="40">
        <f t="shared" si="71"/>
        <v>4.6301459111122059E-2</v>
      </c>
      <c r="V169" s="77">
        <f t="shared" si="71"/>
        <v>4.4913192336015789E-2</v>
      </c>
      <c r="W169" s="79">
        <f t="shared" si="71"/>
        <v>5.5345061491454232E-2</v>
      </c>
      <c r="X169" s="40">
        <f t="shared" si="71"/>
        <v>4.6301459111122059E-2</v>
      </c>
      <c r="Y169" s="77">
        <f t="shared" si="71"/>
        <v>4.4913192336015838E-2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11098</v>
      </c>
      <c r="E174" s="56">
        <v>47.286999999999999</v>
      </c>
      <c r="F174" s="56">
        <v>-3.3815</v>
      </c>
      <c r="G174" s="56">
        <v>-22.483000000000001</v>
      </c>
      <c r="H174" s="62">
        <v>2.6162950903902204E-2</v>
      </c>
      <c r="I174" s="62">
        <v>1.1313708498983515E-2</v>
      </c>
      <c r="J174" s="56">
        <f>IF(B174&lt;&gt;"",IF(OR($E$10="Yes (Manual)",$E$10="Yes (Auto)"),E174-AVERAGE(E$134:E$137),E174),"")</f>
        <v>47.286999999999999</v>
      </c>
      <c r="K174" s="62">
        <f>IF(B174&lt;&gt;"",IF(OR($E$10="Yes (Manual)",$E$10="Yes (Auto)"),(F174*E174-AVERAGE(F$134:F$137)*AVERAGE(E$134:E$137))/AVERAGE(E$134:E$137),F174),"")</f>
        <v>-3.3815</v>
      </c>
      <c r="L174" s="62">
        <f>IF(B174&lt;&gt;"",IF(OR($E$10="Yes (Manual)",$E$10="Yes (Auto)"),(G174*E174-AVERAGE(G$134:G$137)*AVERAGE(E$134:E$137))/AVERAGE(E$134:E$137),G174),"")</f>
        <v>-22.483000000000001</v>
      </c>
      <c r="M174" s="62"/>
      <c r="N174" s="95">
        <f>IF(B174&lt;&gt;"",IF(OR($E$11="Yes (Manual)",$E$11="Yes (Auto)"),K174-J174*$I$26,K174),"")</f>
        <v>-3.3815</v>
      </c>
      <c r="O174" s="95">
        <f>IF(B174&lt;&gt;"",IF(OR($E$11="Yes (Manual)",$E$11="Yes (Auto)"),L174-J174*$I$27,L174),"")</f>
        <v>-22.483000000000001</v>
      </c>
      <c r="P174" s="62"/>
      <c r="Q174" s="95">
        <f>IF(B174&lt;&gt;"",IF(OR($E$12="Yes (Manual)",$E$12="Yes (Auto)"),N174-(B174-$B$32)*$J$26,N174),"")</f>
        <v>-3.3822027701630355</v>
      </c>
      <c r="R174" s="95">
        <f>IF(B174&lt;&gt;"",IF(OR($E$12="Yes (Manual)",$E$12="Yes (Auto)"),O174-(B174-$B$32)*$J$27,O174),"")</f>
        <v>-22.48465709854278</v>
      </c>
      <c r="S174" s="95"/>
      <c r="T174" s="62">
        <f>IF(B174&lt;&gt;"",Q174*$E$26+$F$26,"")</f>
        <v>-5.4139376554732888</v>
      </c>
      <c r="U174" s="62">
        <f>IF(B174&lt;&gt;"",R174*$E$27+$F$27,"")</f>
        <v>7.232849638142433</v>
      </c>
      <c r="V174" s="62">
        <f>IF(B174&lt;&gt;"",(U174-30.91)/1.03091,"")</f>
        <v>-22.967233184135925</v>
      </c>
      <c r="W174" s="62">
        <f t="shared" ref="W174:W177" si="72">IF(G174&lt;&gt;"",T174+$G$26,"")</f>
        <v>-5.4364222857792965</v>
      </c>
      <c r="X174" s="62">
        <f t="shared" ref="X174:X177" si="73">IF(G174&lt;&gt;"",U174+$G$27,"")</f>
        <v>7.0771889964891876</v>
      </c>
      <c r="Y174" s="62">
        <f t="shared" ref="Y174:Y177" si="74">IF(G174&lt;&gt;"",(X174-30.91)/1.03091,"")</f>
        <v>-23.118226618725991</v>
      </c>
    </row>
    <row r="175" spans="2:25" x14ac:dyDescent="0.2">
      <c r="B175" s="58">
        <v>4</v>
      </c>
      <c r="C175" s="24" t="s">
        <v>83</v>
      </c>
      <c r="D175" s="58">
        <v>15045</v>
      </c>
      <c r="E175" s="59">
        <v>64.787000000000006</v>
      </c>
      <c r="F175" s="59">
        <v>-2.5345</v>
      </c>
      <c r="G175" s="59">
        <v>-22.544</v>
      </c>
      <c r="H175" s="60">
        <v>1.3435028842544494E-2</v>
      </c>
      <c r="I175" s="60">
        <v>1.2727922061358338E-2</v>
      </c>
      <c r="J175" s="59">
        <f>IF(B175&lt;&gt;"",IF(OR($E$10="Yes (Manual)",$E$10="Yes (Auto)"),E175-AVERAGE(E$134:E$137),E175),"")</f>
        <v>64.787000000000006</v>
      </c>
      <c r="K175" s="60">
        <f>IF(B175&lt;&gt;"",IF(OR($E$10="Yes (Manual)",$E$10="Yes (Auto)"),(F175*E175-AVERAGE(F$134:F$137)*AVERAGE(E$134:E$137))/AVERAGE(E$134:E$137),F175),"")</f>
        <v>-2.5345</v>
      </c>
      <c r="L175" s="60">
        <f>IF(B175&lt;&gt;"",IF(OR($E$10="Yes (Manual)",$E$10="Yes (Auto)"),(G175*E175-AVERAGE(G$134:G$137)*AVERAGE(E$134:E$137))/AVERAGE(E$134:E$137),G175),"")</f>
        <v>-22.544</v>
      </c>
      <c r="M175" s="60"/>
      <c r="N175" s="60">
        <f>IF(B175&lt;&gt;"",IF(OR($E$11="Yes (Manual)",$E$11="Yes (Auto)"),K175-J175*$I$26,K175),"")</f>
        <v>-2.5345</v>
      </c>
      <c r="O175" s="60">
        <f>IF(B175&lt;&gt;"",IF(OR($E$11="Yes (Manual)",$E$11="Yes (Auto)"),L175-J175*$I$27,L175),"")</f>
        <v>-22.544</v>
      </c>
      <c r="P175" s="60"/>
      <c r="Q175" s="60">
        <f t="shared" ref="Q175:Q177" si="75">IF(B175&lt;&gt;"",IF(OR($E$12="Yes (Manual)",$E$12="Yes (Auto)"),N175-(B175-$B$32)*$J$26,N175),"")</f>
        <v>-2.5366083104891071</v>
      </c>
      <c r="R175" s="60">
        <f t="shared" ref="R175:R177" si="76">IF(B175&lt;&gt;"",IF(OR($E$12="Yes (Manual)",$E$12="Yes (Auto)"),O175-(B175-$B$32)*$J$27,O175),"")</f>
        <v>-22.548971295628338</v>
      </c>
      <c r="S175" s="60"/>
      <c r="T175" s="60">
        <f t="shared" ref="T175:T177" si="77">IF(B175&lt;&gt;"",Q175*$E$26+$F$26,"")</f>
        <v>-4.6140623445267108</v>
      </c>
      <c r="U175" s="60">
        <f t="shared" ref="U175:U177" si="78">IF(B175&lt;&gt;"",R175*$E$27+$F$27,"")</f>
        <v>7.1671503618575727</v>
      </c>
      <c r="V175" s="60">
        <f t="shared" ref="V175:V177" si="79">IF(B175&lt;&gt;"",(U175-30.91)/1.03091,"")</f>
        <v>-23.030962584650869</v>
      </c>
      <c r="W175" s="60">
        <f t="shared" si="72"/>
        <v>-4.6365469748327186</v>
      </c>
      <c r="X175" s="60">
        <f t="shared" si="73"/>
        <v>7.0114897202043274</v>
      </c>
      <c r="Y175" s="60">
        <f t="shared" si="74"/>
        <v>-23.181956019240936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7527</v>
      </c>
      <c r="E184" s="56">
        <v>31.422999999999998</v>
      </c>
      <c r="F184" s="56">
        <v>4.2810000000000006</v>
      </c>
      <c r="G184" s="56">
        <v>-1.5914999999999999</v>
      </c>
      <c r="H184" s="62">
        <v>1.272792206135771E-2</v>
      </c>
      <c r="I184" s="62">
        <v>2.1213203435595661E-3</v>
      </c>
      <c r="J184" s="56">
        <f>IF(B184&lt;&gt;"",IF(OR($E$10="Yes (Manual)",$E$10="Yes (Auto)"),E184-AVERAGE(E$134:E$137),E184),"")</f>
        <v>31.422999999999998</v>
      </c>
      <c r="K184" s="62">
        <f>IF(B184&lt;&gt;"",IF(OR($E$10="Yes (Manual)",$E$10="Yes (Auto)"),(F184*E184-AVERAGE(F$134:F$137)*AVERAGE(E$134:E$137))/AVERAGE(E$134:E$137),F184),"")</f>
        <v>4.2810000000000006</v>
      </c>
      <c r="L184" s="62">
        <f>IF(B184&lt;&gt;"",IF(OR($E$10="Yes (Manual)",$E$10="Yes (Auto)"),(G184*E184-AVERAGE(G$134:G$137)*AVERAGE(E$134:E$137))/AVERAGE(E$134:E$137),G184),"")</f>
        <v>-1.5914999999999999</v>
      </c>
      <c r="M184" s="62"/>
      <c r="N184" s="95">
        <f>IF(B184&lt;&gt;"",IF(OR($E$11="Yes (Manual)",$E$11="Yes (Auto)"),K184-J184*$I$26,K184),"")</f>
        <v>4.2810000000000006</v>
      </c>
      <c r="O184" s="95">
        <f>IF(B184&lt;&gt;"",IF(OR($E$11="Yes (Manual)",$E$11="Yes (Auto)"),L184-J184*$I$27,L184),"")</f>
        <v>-1.5914999999999999</v>
      </c>
      <c r="P184" s="62"/>
      <c r="Q184" s="95">
        <f>IF(B184&lt;&gt;"",IF(OR($E$12="Yes (Manual)",$E$12="Yes (Auto)"),N184-(B184-$B$32)*$J$26,N184),"")</f>
        <v>4.2795944596739295</v>
      </c>
      <c r="R184" s="95">
        <f>IF(B184&lt;&gt;"",IF(OR($E$12="Yes (Manual)",$E$12="Yes (Auto)"),O184-(B184-$B$32)*$J$27,O184),"")</f>
        <v>-1.5948141970855576</v>
      </c>
      <c r="S184" s="95"/>
      <c r="T184" s="62">
        <f>IF(B184&lt;&gt;"",Q184*$E$26+$F$26,"")</f>
        <v>1.8336056219373651</v>
      </c>
      <c r="U184" s="62">
        <f>IF(B184&lt;&gt;"",R184*$E$27+$F$27,"")</f>
        <v>28.572579006206379</v>
      </c>
      <c r="V184" s="62">
        <f>IF(B184&lt;&gt;"",(U184-30.91)/1.03091,"")</f>
        <v>-2.2673375889201011</v>
      </c>
      <c r="W184" s="62">
        <f t="shared" ref="W184:W187" si="80">IF(G184&lt;&gt;"",T184+$G$26,"")</f>
        <v>1.8111209916313573</v>
      </c>
      <c r="X184" s="62">
        <f t="shared" ref="X184:X187" si="81">IF(G184&lt;&gt;"",U184+$G$27,"")</f>
        <v>28.416918364553133</v>
      </c>
      <c r="Y184" s="62">
        <f t="shared" ref="Y184:Y187" si="82">IF(G184&lt;&gt;"",(X184-30.91)/1.03091,"")</f>
        <v>-2.4183310235101674</v>
      </c>
    </row>
    <row r="185" spans="2:25" x14ac:dyDescent="0.2">
      <c r="B185" s="58">
        <v>5</v>
      </c>
      <c r="C185" s="24" t="s">
        <v>84</v>
      </c>
      <c r="D185" s="58">
        <v>10355</v>
      </c>
      <c r="E185" s="59">
        <v>43.576999999999998</v>
      </c>
      <c r="F185" s="59">
        <v>4.5284999999999993</v>
      </c>
      <c r="G185" s="59">
        <v>-1.5345</v>
      </c>
      <c r="H185" s="60">
        <v>2.3334523779156326E-2</v>
      </c>
      <c r="I185" s="60">
        <v>6.3639610306788549E-3</v>
      </c>
      <c r="J185" s="59">
        <f>IF(B185&lt;&gt;"",IF(OR($E$10="Yes (Manual)",$E$10="Yes (Auto)"),E185-AVERAGE(E$134:E$137),E185),"")</f>
        <v>43.576999999999998</v>
      </c>
      <c r="K185" s="60">
        <f>IF(B185&lt;&gt;"",IF(OR($E$10="Yes (Manual)",$E$10="Yes (Auto)"),(F185*E185-AVERAGE(F$134:F$137)*AVERAGE(E$134:E$137))/AVERAGE(E$134:E$137),F185),"")</f>
        <v>4.5284999999999993</v>
      </c>
      <c r="L185" s="60">
        <f>IF(B185&lt;&gt;"",IF(OR($E$10="Yes (Manual)",$E$10="Yes (Auto)"),(G185*E185-AVERAGE(G$134:G$137)*AVERAGE(E$134:E$137))/AVERAGE(E$134:E$137),G185),"")</f>
        <v>-1.5345</v>
      </c>
      <c r="M185" s="60"/>
      <c r="N185" s="60">
        <f>IF(B185&lt;&gt;"",IF(OR($E$11="Yes (Manual)",$E$11="Yes (Auto)"),K185-J185*$I$26,K185),"")</f>
        <v>4.5284999999999993</v>
      </c>
      <c r="O185" s="60">
        <f>IF(B185&lt;&gt;"",IF(OR($E$11="Yes (Manual)",$E$11="Yes (Auto)"),L185-J185*$I$27,L185),"")</f>
        <v>-1.5345</v>
      </c>
      <c r="P185" s="60"/>
      <c r="Q185" s="60">
        <f t="shared" ref="Q185:Q187" si="83">IF(B185&lt;&gt;"",IF(OR($E$12="Yes (Manual)",$E$12="Yes (Auto)"),N185-(B185-$B$32)*$J$26,N185),"")</f>
        <v>4.5256889193478571</v>
      </c>
      <c r="R185" s="60">
        <f t="shared" ref="R185:R187" si="84">IF(B185&lt;&gt;"",IF(OR($E$12="Yes (Manual)",$E$12="Yes (Auto)"),O185-(B185-$B$32)*$J$27,O185),"")</f>
        <v>-1.5411283941711154</v>
      </c>
      <c r="S185" s="60"/>
      <c r="T185" s="60">
        <f t="shared" ref="T185:T187" si="85">IF(B185&lt;&gt;"",Q185*$E$26+$F$26,"")</f>
        <v>2.0663943780626344</v>
      </c>
      <c r="U185" s="60">
        <f t="shared" ref="U185:U187" si="86">IF(B185&lt;&gt;"",R185*$E$27+$F$27,"")</f>
        <v>28.627420993793631</v>
      </c>
      <c r="V185" s="60">
        <f t="shared" ref="V185:V187" si="87">IF(B185&lt;&gt;"",(U185-30.91)/1.03091,"")</f>
        <v>-2.214139940641151</v>
      </c>
      <c r="W185" s="60">
        <f t="shared" si="80"/>
        <v>2.0439097477566266</v>
      </c>
      <c r="X185" s="60">
        <f t="shared" si="81"/>
        <v>28.471760352140386</v>
      </c>
      <c r="Y185" s="60">
        <f t="shared" si="82"/>
        <v>-2.3651333752312174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4.140625" bestFit="1" customWidth="1"/>
    <col min="3" max="3" width="29.28515625" bestFit="1" customWidth="1"/>
    <col min="5" max="5" width="13.28515625" bestFit="1" customWidth="1"/>
  </cols>
  <sheetData>
    <row r="1" spans="1:3" x14ac:dyDescent="0.2">
      <c r="A1" t="s">
        <v>0</v>
      </c>
      <c r="B1" s="1" t="s">
        <v>163</v>
      </c>
      <c r="C1" t="s">
        <v>164</v>
      </c>
    </row>
    <row r="2" spans="1:3" x14ac:dyDescent="0.2">
      <c r="A2">
        <v>1</v>
      </c>
      <c r="B2" t="s">
        <v>82</v>
      </c>
      <c r="C2" t="s">
        <v>165</v>
      </c>
    </row>
    <row r="3" spans="1:3" x14ac:dyDescent="0.2">
      <c r="A3">
        <v>2</v>
      </c>
      <c r="B3" t="s">
        <v>83</v>
      </c>
      <c r="C3" t="s">
        <v>166</v>
      </c>
    </row>
    <row r="4" spans="1:3" x14ac:dyDescent="0.2">
      <c r="A4">
        <v>3</v>
      </c>
      <c r="B4" t="s">
        <v>84</v>
      </c>
      <c r="C4" t="s">
        <v>166</v>
      </c>
    </row>
    <row r="5" spans="1:3" x14ac:dyDescent="0.2">
      <c r="A5">
        <v>4</v>
      </c>
      <c r="B5" t="s">
        <v>83</v>
      </c>
      <c r="C5" t="s">
        <v>165</v>
      </c>
    </row>
    <row r="6" spans="1:3" s="5" customFormat="1" x14ac:dyDescent="0.2">
      <c r="A6" s="66">
        <v>5</v>
      </c>
      <c r="B6" s="66" t="s">
        <v>84</v>
      </c>
      <c r="C6" s="66" t="s">
        <v>165</v>
      </c>
    </row>
    <row r="7" spans="1:3" x14ac:dyDescent="0.2">
      <c r="A7">
        <v>6</v>
      </c>
      <c r="B7" t="s">
        <v>8</v>
      </c>
      <c r="C7" t="s">
        <v>165</v>
      </c>
    </row>
    <row r="8" spans="1:3" x14ac:dyDescent="0.2">
      <c r="A8">
        <v>7</v>
      </c>
      <c r="B8" t="s">
        <v>8</v>
      </c>
      <c r="C8" t="s">
        <v>165</v>
      </c>
    </row>
    <row r="9" spans="1:3" x14ac:dyDescent="0.2">
      <c r="A9">
        <v>8</v>
      </c>
      <c r="B9" t="s">
        <v>85</v>
      </c>
      <c r="C9" t="s">
        <v>165</v>
      </c>
    </row>
    <row r="10" spans="1:3" x14ac:dyDescent="0.2">
      <c r="A10">
        <v>9</v>
      </c>
      <c r="B10" t="s">
        <v>86</v>
      </c>
      <c r="C10" t="s">
        <v>165</v>
      </c>
    </row>
    <row r="11" spans="1:3" x14ac:dyDescent="0.2">
      <c r="A11">
        <v>10</v>
      </c>
      <c r="B11" t="s">
        <v>87</v>
      </c>
      <c r="C11" t="s">
        <v>165</v>
      </c>
    </row>
    <row r="12" spans="1:3" x14ac:dyDescent="0.2">
      <c r="A12">
        <v>11</v>
      </c>
      <c r="B12" t="s">
        <v>88</v>
      </c>
      <c r="C12" t="s">
        <v>165</v>
      </c>
    </row>
    <row r="13" spans="1:3" x14ac:dyDescent="0.2">
      <c r="A13">
        <v>12</v>
      </c>
      <c r="B13" t="s">
        <v>89</v>
      </c>
      <c r="C13" t="s">
        <v>165</v>
      </c>
    </row>
    <row r="14" spans="1:3" x14ac:dyDescent="0.2">
      <c r="A14">
        <v>13</v>
      </c>
      <c r="B14" t="s">
        <v>8</v>
      </c>
      <c r="C14" t="s">
        <v>165</v>
      </c>
    </row>
    <row r="15" spans="1:3" x14ac:dyDescent="0.2">
      <c r="A15">
        <v>14</v>
      </c>
      <c r="B15" t="s">
        <v>8</v>
      </c>
      <c r="C15" t="s">
        <v>167</v>
      </c>
    </row>
    <row r="16" spans="1:3" x14ac:dyDescent="0.2">
      <c r="A16">
        <v>15</v>
      </c>
      <c r="B16" t="s">
        <v>90</v>
      </c>
      <c r="C16" t="s">
        <v>165</v>
      </c>
    </row>
    <row r="17" spans="1:3" x14ac:dyDescent="0.2">
      <c r="A17">
        <v>16</v>
      </c>
      <c r="B17" t="s">
        <v>91</v>
      </c>
      <c r="C17" t="s">
        <v>165</v>
      </c>
    </row>
    <row r="18" spans="1:3" x14ac:dyDescent="0.2">
      <c r="A18">
        <v>17</v>
      </c>
      <c r="B18" t="s">
        <v>92</v>
      </c>
      <c r="C18" t="s">
        <v>165</v>
      </c>
    </row>
    <row r="19" spans="1:3" s="5" customFormat="1" x14ac:dyDescent="0.2">
      <c r="A19" s="66">
        <v>18</v>
      </c>
      <c r="B19" s="66" t="s">
        <v>93</v>
      </c>
      <c r="C19" s="66" t="s">
        <v>165</v>
      </c>
    </row>
    <row r="20" spans="1:3" x14ac:dyDescent="0.2">
      <c r="A20">
        <v>19</v>
      </c>
      <c r="B20" t="s">
        <v>94</v>
      </c>
      <c r="C20" t="s">
        <v>165</v>
      </c>
    </row>
    <row r="21" spans="1:3" s="5" customFormat="1" x14ac:dyDescent="0.2">
      <c r="A21" s="66">
        <v>20</v>
      </c>
      <c r="B21" s="66" t="s">
        <v>95</v>
      </c>
      <c r="C21" s="66" t="s">
        <v>165</v>
      </c>
    </row>
    <row r="22" spans="1:3" x14ac:dyDescent="0.2">
      <c r="A22">
        <v>21</v>
      </c>
      <c r="B22" t="s">
        <v>96</v>
      </c>
      <c r="C22" t="s">
        <v>165</v>
      </c>
    </row>
    <row r="23" spans="1:3" s="5" customFormat="1" x14ac:dyDescent="0.2">
      <c r="A23" s="66">
        <v>22</v>
      </c>
      <c r="B23" s="66" t="s">
        <v>97</v>
      </c>
      <c r="C23" s="66" t="s">
        <v>165</v>
      </c>
    </row>
    <row r="24" spans="1:3" s="5" customFormat="1" x14ac:dyDescent="0.2">
      <c r="A24" s="66">
        <v>23</v>
      </c>
      <c r="B24" s="66" t="s">
        <v>98</v>
      </c>
      <c r="C24" s="66" t="s">
        <v>165</v>
      </c>
    </row>
    <row r="25" spans="1:3" x14ac:dyDescent="0.2">
      <c r="A25">
        <v>24</v>
      </c>
      <c r="B25" t="s">
        <v>99</v>
      </c>
      <c r="C25" t="s">
        <v>165</v>
      </c>
    </row>
    <row r="26" spans="1:3" x14ac:dyDescent="0.2">
      <c r="A26">
        <v>25</v>
      </c>
      <c r="B26" t="s">
        <v>8</v>
      </c>
      <c r="C26" t="s">
        <v>165</v>
      </c>
    </row>
    <row r="27" spans="1:3" x14ac:dyDescent="0.2">
      <c r="A27">
        <v>26</v>
      </c>
      <c r="B27" t="s">
        <v>8</v>
      </c>
      <c r="C27" t="s">
        <v>167</v>
      </c>
    </row>
    <row r="28" spans="1:3" x14ac:dyDescent="0.2">
      <c r="A28">
        <v>27</v>
      </c>
      <c r="B28" t="s">
        <v>100</v>
      </c>
      <c r="C28" t="s">
        <v>165</v>
      </c>
    </row>
    <row r="29" spans="1:3" x14ac:dyDescent="0.2">
      <c r="A29">
        <v>28</v>
      </c>
      <c r="B29" t="s">
        <v>101</v>
      </c>
      <c r="C29" t="s">
        <v>165</v>
      </c>
    </row>
    <row r="30" spans="1:3" x14ac:dyDescent="0.2">
      <c r="A30">
        <v>29</v>
      </c>
      <c r="B30" t="s">
        <v>102</v>
      </c>
      <c r="C30" t="s">
        <v>165</v>
      </c>
    </row>
    <row r="31" spans="1:3" x14ac:dyDescent="0.2">
      <c r="A31">
        <v>30</v>
      </c>
      <c r="B31" t="s">
        <v>103</v>
      </c>
      <c r="C31" t="s">
        <v>165</v>
      </c>
    </row>
    <row r="32" spans="1:3" x14ac:dyDescent="0.2">
      <c r="A32">
        <v>31</v>
      </c>
      <c r="B32" t="s">
        <v>104</v>
      </c>
      <c r="C32" t="s">
        <v>165</v>
      </c>
    </row>
    <row r="33" spans="1:3" x14ac:dyDescent="0.2">
      <c r="A33">
        <v>32</v>
      </c>
      <c r="B33" t="s">
        <v>105</v>
      </c>
      <c r="C33" t="s">
        <v>165</v>
      </c>
    </row>
    <row r="34" spans="1:3" x14ac:dyDescent="0.2">
      <c r="A34">
        <v>33</v>
      </c>
      <c r="B34" t="s">
        <v>106</v>
      </c>
      <c r="C34" t="s">
        <v>165</v>
      </c>
    </row>
    <row r="35" spans="1:3" x14ac:dyDescent="0.2">
      <c r="A35">
        <v>34</v>
      </c>
      <c r="B35" t="s">
        <v>107</v>
      </c>
      <c r="C35" t="s">
        <v>165</v>
      </c>
    </row>
    <row r="36" spans="1:3" x14ac:dyDescent="0.2">
      <c r="A36">
        <v>35</v>
      </c>
      <c r="B36" t="s">
        <v>108</v>
      </c>
      <c r="C36" t="s">
        <v>165</v>
      </c>
    </row>
    <row r="37" spans="1:3" x14ac:dyDescent="0.2">
      <c r="A37">
        <v>36</v>
      </c>
      <c r="B37" t="s">
        <v>109</v>
      </c>
      <c r="C37" t="s">
        <v>168</v>
      </c>
    </row>
    <row r="38" spans="1:3" x14ac:dyDescent="0.2">
      <c r="A38">
        <v>37</v>
      </c>
      <c r="B38" t="s">
        <v>8</v>
      </c>
      <c r="C38" t="s">
        <v>165</v>
      </c>
    </row>
    <row r="39" spans="1:3" x14ac:dyDescent="0.2">
      <c r="A39">
        <v>38</v>
      </c>
      <c r="B39" t="s">
        <v>8</v>
      </c>
      <c r="C39" t="s">
        <v>165</v>
      </c>
    </row>
    <row r="40" spans="1:3" x14ac:dyDescent="0.2">
      <c r="A40">
        <v>39</v>
      </c>
      <c r="B40" t="s">
        <v>110</v>
      </c>
      <c r="C40" t="s">
        <v>165</v>
      </c>
    </row>
    <row r="41" spans="1:3" x14ac:dyDescent="0.2">
      <c r="A41">
        <v>40</v>
      </c>
      <c r="B41" t="s">
        <v>108</v>
      </c>
      <c r="C41" t="s">
        <v>165</v>
      </c>
    </row>
    <row r="42" spans="1:3" x14ac:dyDescent="0.2">
      <c r="A42">
        <v>41</v>
      </c>
      <c r="B42" t="s">
        <v>111</v>
      </c>
      <c r="C42" t="s">
        <v>167</v>
      </c>
    </row>
    <row r="43" spans="1:3" x14ac:dyDescent="0.2">
      <c r="A43">
        <v>42</v>
      </c>
      <c r="B43" t="s">
        <v>112</v>
      </c>
      <c r="C43" t="s">
        <v>165</v>
      </c>
    </row>
    <row r="44" spans="1:3" x14ac:dyDescent="0.2">
      <c r="A44">
        <v>43</v>
      </c>
      <c r="B44" t="s">
        <v>113</v>
      </c>
      <c r="C44" t="s">
        <v>165</v>
      </c>
    </row>
    <row r="45" spans="1:3" x14ac:dyDescent="0.2">
      <c r="A45">
        <v>44</v>
      </c>
      <c r="B45" t="s">
        <v>114</v>
      </c>
      <c r="C45" t="s">
        <v>165</v>
      </c>
    </row>
    <row r="46" spans="1:3" s="5" customFormat="1" x14ac:dyDescent="0.2">
      <c r="A46" s="66">
        <v>45</v>
      </c>
      <c r="B46" s="66" t="s">
        <v>115</v>
      </c>
      <c r="C46" s="66" t="s">
        <v>165</v>
      </c>
    </row>
    <row r="47" spans="1:3" x14ac:dyDescent="0.2">
      <c r="A47">
        <v>46</v>
      </c>
      <c r="B47" t="s">
        <v>116</v>
      </c>
      <c r="C47" t="s">
        <v>165</v>
      </c>
    </row>
    <row r="48" spans="1:3" x14ac:dyDescent="0.2">
      <c r="A48">
        <v>47</v>
      </c>
      <c r="B48" t="s">
        <v>117</v>
      </c>
      <c r="C48" t="s">
        <v>165</v>
      </c>
    </row>
    <row r="49" spans="1:3" x14ac:dyDescent="0.2">
      <c r="A49">
        <v>48</v>
      </c>
      <c r="B49" t="s">
        <v>118</v>
      </c>
      <c r="C49" t="s">
        <v>167</v>
      </c>
    </row>
    <row r="50" spans="1:3" x14ac:dyDescent="0.2">
      <c r="A50">
        <v>49</v>
      </c>
      <c r="B50" t="s">
        <v>8</v>
      </c>
      <c r="C50" t="s">
        <v>166</v>
      </c>
    </row>
    <row r="51" spans="1:3" x14ac:dyDescent="0.2">
      <c r="A51">
        <v>50</v>
      </c>
      <c r="B51" t="s">
        <v>8</v>
      </c>
      <c r="C51" t="s">
        <v>166</v>
      </c>
    </row>
    <row r="52" spans="1:3" x14ac:dyDescent="0.2">
      <c r="A52">
        <v>51</v>
      </c>
      <c r="B52" t="s">
        <v>119</v>
      </c>
      <c r="C52" t="s">
        <v>165</v>
      </c>
    </row>
    <row r="53" spans="1:3" x14ac:dyDescent="0.2">
      <c r="A53">
        <v>52</v>
      </c>
      <c r="B53" t="s">
        <v>120</v>
      </c>
      <c r="C53" t="s">
        <v>165</v>
      </c>
    </row>
    <row r="54" spans="1:3" x14ac:dyDescent="0.2">
      <c r="A54">
        <v>53</v>
      </c>
      <c r="B54" t="s">
        <v>105</v>
      </c>
      <c r="C54" t="s">
        <v>165</v>
      </c>
    </row>
    <row r="55" spans="1:3" x14ac:dyDescent="0.2">
      <c r="A55">
        <v>54</v>
      </c>
      <c r="B55" t="s">
        <v>121</v>
      </c>
      <c r="C55" t="s">
        <v>165</v>
      </c>
    </row>
    <row r="56" spans="1:3" x14ac:dyDescent="0.2">
      <c r="A56">
        <v>55</v>
      </c>
      <c r="B56" t="s">
        <v>122</v>
      </c>
      <c r="C56" t="s">
        <v>169</v>
      </c>
    </row>
    <row r="57" spans="1:3" x14ac:dyDescent="0.2">
      <c r="A57">
        <v>56</v>
      </c>
      <c r="B57" t="s">
        <v>123</v>
      </c>
      <c r="C57" t="s">
        <v>166</v>
      </c>
    </row>
    <row r="58" spans="1:3" s="5" customFormat="1" x14ac:dyDescent="0.2">
      <c r="A58" s="66">
        <v>57</v>
      </c>
      <c r="B58" s="66" t="s">
        <v>124</v>
      </c>
      <c r="C58" s="66" t="s">
        <v>166</v>
      </c>
    </row>
    <row r="59" spans="1:3" x14ac:dyDescent="0.2">
      <c r="A59">
        <v>58</v>
      </c>
      <c r="B59" t="s">
        <v>125</v>
      </c>
      <c r="C59" t="s">
        <v>166</v>
      </c>
    </row>
    <row r="60" spans="1:3" x14ac:dyDescent="0.2">
      <c r="A60">
        <v>59</v>
      </c>
      <c r="B60" t="s">
        <v>126</v>
      </c>
      <c r="C60" t="s">
        <v>166</v>
      </c>
    </row>
    <row r="61" spans="1:3" x14ac:dyDescent="0.2">
      <c r="A61">
        <v>60</v>
      </c>
      <c r="B61" t="s">
        <v>127</v>
      </c>
      <c r="C61" t="s">
        <v>166</v>
      </c>
    </row>
    <row r="62" spans="1:3" x14ac:dyDescent="0.2">
      <c r="A62">
        <v>61</v>
      </c>
      <c r="B62" t="s">
        <v>8</v>
      </c>
      <c r="C62" t="s">
        <v>166</v>
      </c>
    </row>
    <row r="63" spans="1:3" x14ac:dyDescent="0.2">
      <c r="A63">
        <v>62</v>
      </c>
      <c r="B63" t="s">
        <v>8</v>
      </c>
      <c r="C63" t="s">
        <v>166</v>
      </c>
    </row>
    <row r="64" spans="1:3" x14ac:dyDescent="0.2">
      <c r="A64">
        <v>63</v>
      </c>
      <c r="B64" t="s">
        <v>128</v>
      </c>
      <c r="C64" t="s">
        <v>166</v>
      </c>
    </row>
    <row r="65" spans="1:3" x14ac:dyDescent="0.2">
      <c r="A65">
        <v>64</v>
      </c>
      <c r="B65" t="s">
        <v>129</v>
      </c>
      <c r="C65" t="s">
        <v>169</v>
      </c>
    </row>
    <row r="66" spans="1:3" x14ac:dyDescent="0.2">
      <c r="A66">
        <v>65</v>
      </c>
      <c r="B66" t="s">
        <v>130</v>
      </c>
      <c r="C66" t="s">
        <v>169</v>
      </c>
    </row>
    <row r="67" spans="1:3" x14ac:dyDescent="0.2">
      <c r="A67">
        <v>66</v>
      </c>
      <c r="B67" t="s">
        <v>131</v>
      </c>
      <c r="C67" t="s">
        <v>169</v>
      </c>
    </row>
    <row r="68" spans="1:3" x14ac:dyDescent="0.2">
      <c r="A68">
        <v>67</v>
      </c>
      <c r="B68" t="s">
        <v>132</v>
      </c>
      <c r="C68" t="s">
        <v>169</v>
      </c>
    </row>
    <row r="69" spans="1:3" x14ac:dyDescent="0.2">
      <c r="A69">
        <v>68</v>
      </c>
      <c r="B69" t="s">
        <v>133</v>
      </c>
      <c r="C69" t="s">
        <v>166</v>
      </c>
    </row>
    <row r="70" spans="1:3" x14ac:dyDescent="0.2">
      <c r="A70">
        <v>69</v>
      </c>
      <c r="B70" t="s">
        <v>134</v>
      </c>
      <c r="C70" t="s">
        <v>166</v>
      </c>
    </row>
    <row r="71" spans="1:3" x14ac:dyDescent="0.2">
      <c r="A71">
        <v>70</v>
      </c>
      <c r="B71" t="s">
        <v>135</v>
      </c>
      <c r="C71" t="s">
        <v>166</v>
      </c>
    </row>
    <row r="72" spans="1:3" x14ac:dyDescent="0.2">
      <c r="A72">
        <v>71</v>
      </c>
      <c r="B72" t="s">
        <v>136</v>
      </c>
      <c r="C72" t="s">
        <v>166</v>
      </c>
    </row>
    <row r="73" spans="1:3" x14ac:dyDescent="0.2">
      <c r="A73">
        <v>72</v>
      </c>
      <c r="B73" t="s">
        <v>137</v>
      </c>
      <c r="C73" t="s">
        <v>166</v>
      </c>
    </row>
    <row r="74" spans="1:3" x14ac:dyDescent="0.2">
      <c r="A74">
        <v>73</v>
      </c>
      <c r="B74" t="s">
        <v>8</v>
      </c>
      <c r="C74" t="s">
        <v>166</v>
      </c>
    </row>
    <row r="75" spans="1:3" x14ac:dyDescent="0.2">
      <c r="A75">
        <v>74</v>
      </c>
      <c r="B75" t="s">
        <v>8</v>
      </c>
      <c r="C75" t="s">
        <v>166</v>
      </c>
    </row>
    <row r="76" spans="1:3" x14ac:dyDescent="0.2">
      <c r="A76">
        <v>75</v>
      </c>
      <c r="B76" t="s">
        <v>138</v>
      </c>
      <c r="C76" t="s">
        <v>166</v>
      </c>
    </row>
    <row r="77" spans="1:3" x14ac:dyDescent="0.2">
      <c r="A77">
        <v>76</v>
      </c>
      <c r="B77" t="s">
        <v>139</v>
      </c>
      <c r="C77" t="s">
        <v>166</v>
      </c>
    </row>
    <row r="78" spans="1:3" x14ac:dyDescent="0.2">
      <c r="A78">
        <v>77</v>
      </c>
      <c r="B78" t="s">
        <v>140</v>
      </c>
      <c r="C78" t="s">
        <v>166</v>
      </c>
    </row>
    <row r="79" spans="1:3" x14ac:dyDescent="0.2">
      <c r="A79">
        <v>78</v>
      </c>
      <c r="B79" t="s">
        <v>141</v>
      </c>
      <c r="C79" t="s">
        <v>166</v>
      </c>
    </row>
    <row r="80" spans="1:3" x14ac:dyDescent="0.2">
      <c r="A80">
        <v>79</v>
      </c>
      <c r="B80" t="s">
        <v>142</v>
      </c>
      <c r="C80" t="s">
        <v>166</v>
      </c>
    </row>
    <row r="81" spans="1:3" x14ac:dyDescent="0.2">
      <c r="A81">
        <v>80</v>
      </c>
      <c r="B81" t="s">
        <v>143</v>
      </c>
      <c r="C81" t="s">
        <v>166</v>
      </c>
    </row>
    <row r="82" spans="1:3" x14ac:dyDescent="0.2">
      <c r="A82">
        <v>81</v>
      </c>
      <c r="B82" t="s">
        <v>144</v>
      </c>
      <c r="C82" t="s">
        <v>166</v>
      </c>
    </row>
    <row r="83" spans="1:3" x14ac:dyDescent="0.2">
      <c r="A83">
        <v>82</v>
      </c>
      <c r="B83" t="s">
        <v>145</v>
      </c>
      <c r="C83" t="s">
        <v>166</v>
      </c>
    </row>
    <row r="84" spans="1:3" x14ac:dyDescent="0.2">
      <c r="A84">
        <v>83</v>
      </c>
      <c r="B84" t="s">
        <v>146</v>
      </c>
      <c r="C84" t="s">
        <v>166</v>
      </c>
    </row>
    <row r="85" spans="1:3" x14ac:dyDescent="0.2">
      <c r="A85">
        <v>84</v>
      </c>
      <c r="B85" t="s">
        <v>147</v>
      </c>
      <c r="C85" t="s">
        <v>166</v>
      </c>
    </row>
    <row r="86" spans="1:3" x14ac:dyDescent="0.2">
      <c r="A86">
        <v>85</v>
      </c>
      <c r="B86" t="s">
        <v>8</v>
      </c>
      <c r="C86" t="s">
        <v>166</v>
      </c>
    </row>
    <row r="87" spans="1:3" x14ac:dyDescent="0.2">
      <c r="A87">
        <v>86</v>
      </c>
      <c r="B87" t="s">
        <v>8</v>
      </c>
      <c r="C87" t="s">
        <v>166</v>
      </c>
    </row>
    <row r="88" spans="1:3" x14ac:dyDescent="0.2">
      <c r="A88">
        <v>87</v>
      </c>
      <c r="B88" t="s">
        <v>148</v>
      </c>
      <c r="C88" t="s">
        <v>166</v>
      </c>
    </row>
    <row r="89" spans="1:3" x14ac:dyDescent="0.2">
      <c r="A89">
        <v>88</v>
      </c>
      <c r="B89" t="s">
        <v>149</v>
      </c>
      <c r="C89" t="s">
        <v>166</v>
      </c>
    </row>
    <row r="90" spans="1:3" x14ac:dyDescent="0.2">
      <c r="A90">
        <v>89</v>
      </c>
      <c r="B90" t="s">
        <v>150</v>
      </c>
      <c r="C90" t="s">
        <v>166</v>
      </c>
    </row>
    <row r="91" spans="1:3" x14ac:dyDescent="0.2">
      <c r="A91">
        <v>90</v>
      </c>
      <c r="B91" t="s">
        <v>151</v>
      </c>
      <c r="C91" t="s">
        <v>166</v>
      </c>
    </row>
    <row r="92" spans="1:3" x14ac:dyDescent="0.2">
      <c r="A92">
        <v>91</v>
      </c>
      <c r="B92" t="s">
        <v>152</v>
      </c>
      <c r="C92" t="s">
        <v>166</v>
      </c>
    </row>
    <row r="93" spans="1:3" x14ac:dyDescent="0.2">
      <c r="A93">
        <v>92</v>
      </c>
      <c r="B93" t="s">
        <v>153</v>
      </c>
      <c r="C93" t="s">
        <v>166</v>
      </c>
    </row>
    <row r="94" spans="1:3" x14ac:dyDescent="0.2">
      <c r="A94">
        <v>93</v>
      </c>
      <c r="B94" t="s">
        <v>154</v>
      </c>
      <c r="C94" t="s">
        <v>166</v>
      </c>
    </row>
    <row r="95" spans="1:3" x14ac:dyDescent="0.2">
      <c r="A95">
        <v>94</v>
      </c>
      <c r="B95" t="s">
        <v>155</v>
      </c>
      <c r="C95" t="s">
        <v>166</v>
      </c>
    </row>
    <row r="96" spans="1:3" x14ac:dyDescent="0.2">
      <c r="A96">
        <v>95</v>
      </c>
      <c r="B96" t="s">
        <v>156</v>
      </c>
      <c r="C96" t="s">
        <v>166</v>
      </c>
    </row>
    <row r="97" spans="1:251" x14ac:dyDescent="0.2">
      <c r="A97">
        <v>96</v>
      </c>
      <c r="B97" t="s">
        <v>157</v>
      </c>
      <c r="C97" t="s">
        <v>166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4.140625" bestFit="1" customWidth="1"/>
    <col min="3" max="3" width="7.42578125" customWidth="1"/>
    <col min="4" max="4" width="8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158</v>
      </c>
      <c r="D1" s="65" t="s">
        <v>159</v>
      </c>
      <c r="E1" s="65" t="s">
        <v>160</v>
      </c>
      <c r="F1" s="65" t="s">
        <v>161</v>
      </c>
      <c r="G1" s="65" t="s">
        <v>162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3225</v>
      </c>
      <c r="D2" s="65">
        <v>46.034999999999997</v>
      </c>
      <c r="E2" s="65">
        <v>-37.819000000000003</v>
      </c>
      <c r="F2" s="65">
        <v>-25.448</v>
      </c>
      <c r="G2" s="108">
        <v>0.43677083333333333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3224</v>
      </c>
      <c r="D3" s="65">
        <v>46.314999999999998</v>
      </c>
      <c r="E3" s="65">
        <v>-39.26</v>
      </c>
      <c r="F3" s="65">
        <v>-25.54</v>
      </c>
      <c r="G3" s="108">
        <v>0.43677083333333333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3231</v>
      </c>
      <c r="D4" s="65">
        <v>46.412999999999997</v>
      </c>
      <c r="E4" s="65">
        <v>-40.459000000000003</v>
      </c>
      <c r="F4" s="65">
        <v>-25.564</v>
      </c>
      <c r="G4" s="108">
        <v>0.43677083333333333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3224</v>
      </c>
      <c r="D5" s="65">
        <v>46.286000000000001</v>
      </c>
      <c r="E5" s="65">
        <v>-41.466000000000001</v>
      </c>
      <c r="F5" s="65">
        <v>-25.658000000000001</v>
      </c>
      <c r="G5" s="108">
        <v>0.43677083333333333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3229</v>
      </c>
      <c r="D6" s="65">
        <v>46.375</v>
      </c>
      <c r="E6" s="65">
        <v>-42.332999999999998</v>
      </c>
      <c r="F6" s="65">
        <v>-25.626000000000001</v>
      </c>
      <c r="G6" s="108">
        <v>0.43677083333333333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396</v>
      </c>
      <c r="D7" s="65">
        <v>1.7270000000000001</v>
      </c>
      <c r="E7" s="65">
        <v>-15.156000000000001</v>
      </c>
      <c r="F7" s="65">
        <v>-3.7759999999999998</v>
      </c>
      <c r="G7" s="108">
        <v>0.43677083333333333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130</v>
      </c>
      <c r="D8" s="65">
        <v>0.49</v>
      </c>
      <c r="E8" s="65">
        <v>-15.785</v>
      </c>
      <c r="F8" s="65">
        <v>-4.2110000000000003</v>
      </c>
      <c r="G8" s="108">
        <v>0.43677083333333333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3225</v>
      </c>
      <c r="D9" s="65">
        <v>45.911999999999999</v>
      </c>
      <c r="E9" s="65">
        <v>-39.152000000000001</v>
      </c>
      <c r="F9" s="65">
        <v>-25.463999999999999</v>
      </c>
      <c r="G9" s="108">
        <v>0.44628472222222221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3227</v>
      </c>
      <c r="D10" s="65">
        <v>46.326000000000001</v>
      </c>
      <c r="E10" s="65">
        <v>-39.26</v>
      </c>
      <c r="F10" s="65">
        <v>-25.54</v>
      </c>
      <c r="G10" s="108">
        <v>0.44628472222222221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3233</v>
      </c>
      <c r="D11" s="65">
        <v>46.423000000000002</v>
      </c>
      <c r="E11" s="65">
        <v>-39.314999999999998</v>
      </c>
      <c r="F11" s="65">
        <v>-25.553000000000001</v>
      </c>
      <c r="G11" s="108">
        <v>0.44628472222222221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3229</v>
      </c>
      <c r="D12" s="65">
        <v>46.341999999999999</v>
      </c>
      <c r="E12" s="65">
        <v>-39.366999999999997</v>
      </c>
      <c r="F12" s="65">
        <v>-25.494</v>
      </c>
      <c r="G12" s="108">
        <v>0.44628472222222221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3234</v>
      </c>
      <c r="D13" s="65">
        <v>46.433</v>
      </c>
      <c r="E13" s="65">
        <v>-39.424999999999997</v>
      </c>
      <c r="F13" s="65">
        <v>-25.524999999999999</v>
      </c>
      <c r="G13" s="108">
        <v>0.44628472222222221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11856</v>
      </c>
      <c r="D14" s="65">
        <v>49.011000000000003</v>
      </c>
      <c r="E14" s="65">
        <v>-2.9860000000000002</v>
      </c>
      <c r="F14" s="65">
        <v>-22.427</v>
      </c>
      <c r="G14" s="108">
        <v>0.44628472222222221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13351</v>
      </c>
      <c r="D15" s="65">
        <v>57.2</v>
      </c>
      <c r="E15" s="65">
        <v>-3.0790000000000002</v>
      </c>
      <c r="F15" s="65">
        <v>-22.504999999999999</v>
      </c>
      <c r="G15" s="108">
        <v>0.44628472222222221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12936</v>
      </c>
      <c r="D16" s="65">
        <v>55.277999999999999</v>
      </c>
      <c r="E16" s="65">
        <v>-3.1440000000000001</v>
      </c>
      <c r="F16" s="65">
        <v>-22.494</v>
      </c>
      <c r="G16" s="108">
        <v>0.44628472222222221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12577</v>
      </c>
      <c r="D17" s="65">
        <v>53.752000000000002</v>
      </c>
      <c r="E17" s="65">
        <v>-3.1960000000000002</v>
      </c>
      <c r="F17" s="65">
        <v>-22.510999999999999</v>
      </c>
      <c r="G17" s="108">
        <v>0.44628472222222221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12190</v>
      </c>
      <c r="D18" s="65">
        <v>52.073999999999998</v>
      </c>
      <c r="E18" s="65">
        <v>-3.23</v>
      </c>
      <c r="F18" s="65">
        <v>-22.472000000000001</v>
      </c>
      <c r="G18" s="108">
        <v>0.44628472222222221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11823</v>
      </c>
      <c r="D19" s="65">
        <v>50.475000000000001</v>
      </c>
      <c r="E19" s="65">
        <v>-3.2850000000000001</v>
      </c>
      <c r="F19" s="65">
        <v>-22.516999999999999</v>
      </c>
      <c r="G19" s="108">
        <v>0.44628472222222221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11461</v>
      </c>
      <c r="D20" s="65">
        <v>48.862000000000002</v>
      </c>
      <c r="E20" s="65">
        <v>-3.3260000000000001</v>
      </c>
      <c r="F20" s="65">
        <v>-22.503</v>
      </c>
      <c r="G20" s="108">
        <v>0.44628472222222221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11098</v>
      </c>
      <c r="D21" s="65">
        <v>47.286999999999999</v>
      </c>
      <c r="E21" s="65">
        <v>-3.363</v>
      </c>
      <c r="F21" s="65">
        <v>-22.475000000000001</v>
      </c>
      <c r="G21" s="108">
        <v>0.44628472222222221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10772</v>
      </c>
      <c r="D22" s="65">
        <v>45.761000000000003</v>
      </c>
      <c r="E22" s="65">
        <v>-3.4</v>
      </c>
      <c r="F22" s="65">
        <v>-22.491</v>
      </c>
      <c r="G22" s="108">
        <v>0.44628472222222221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84</v>
      </c>
      <c r="C23" s="65">
        <v>3233</v>
      </c>
      <c r="D23" s="65">
        <v>46.115000000000002</v>
      </c>
      <c r="E23" s="65">
        <v>-39.249000000000002</v>
      </c>
      <c r="F23" s="65">
        <v>-25.556999999999999</v>
      </c>
      <c r="G23" s="108">
        <v>0.45633101851851854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84</v>
      </c>
      <c r="C24" s="65">
        <v>3235</v>
      </c>
      <c r="D24" s="65">
        <v>46.436</v>
      </c>
      <c r="E24" s="65">
        <v>-39.26</v>
      </c>
      <c r="F24" s="65">
        <v>-25.54</v>
      </c>
      <c r="G24" s="108">
        <v>0.45633101851851854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84</v>
      </c>
      <c r="C25" s="65">
        <v>3239</v>
      </c>
      <c r="D25" s="65">
        <v>46.518000000000001</v>
      </c>
      <c r="E25" s="65">
        <v>-39.277000000000001</v>
      </c>
      <c r="F25" s="65">
        <v>-25.507999999999999</v>
      </c>
      <c r="G25" s="108">
        <v>0.45633101851851854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84</v>
      </c>
      <c r="C26" s="65">
        <v>3236</v>
      </c>
      <c r="D26" s="65">
        <v>46.45</v>
      </c>
      <c r="E26" s="65">
        <v>-39.304000000000002</v>
      </c>
      <c r="F26" s="65">
        <v>-25.553999999999998</v>
      </c>
      <c r="G26" s="108">
        <v>0.45633101851851854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84</v>
      </c>
      <c r="C27" s="65">
        <v>3241</v>
      </c>
      <c r="D27" s="65">
        <v>46.540999999999997</v>
      </c>
      <c r="E27" s="65">
        <v>-39.314999999999998</v>
      </c>
      <c r="F27" s="65">
        <v>-25.600999999999999</v>
      </c>
      <c r="G27" s="108">
        <v>0.45633101851851854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84</v>
      </c>
      <c r="C28" s="65">
        <v>7834</v>
      </c>
      <c r="D28" s="65">
        <v>31.870999999999999</v>
      </c>
      <c r="E28" s="65">
        <v>4.476</v>
      </c>
      <c r="F28" s="65">
        <v>-1.5369999999999999</v>
      </c>
      <c r="G28" s="108">
        <v>0.45633101851851854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84</v>
      </c>
      <c r="C29" s="65">
        <v>9000</v>
      </c>
      <c r="D29" s="65">
        <v>37.924999999999997</v>
      </c>
      <c r="E29" s="65">
        <v>4.4329999999999998</v>
      </c>
      <c r="F29" s="65">
        <v>-1.5960000000000001</v>
      </c>
      <c r="G29" s="108">
        <v>0.45633101851851854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84</v>
      </c>
      <c r="C30" s="65">
        <v>8718</v>
      </c>
      <c r="D30" s="65">
        <v>36.595999999999997</v>
      </c>
      <c r="E30" s="65">
        <v>4.4009999999999998</v>
      </c>
      <c r="F30" s="65">
        <v>-1.546</v>
      </c>
      <c r="G30" s="108">
        <v>0.45633101851851854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8466</v>
      </c>
      <c r="D31" s="65">
        <v>35.512</v>
      </c>
      <c r="E31" s="65">
        <v>4.3540000000000001</v>
      </c>
      <c r="F31" s="65">
        <v>-1.579</v>
      </c>
      <c r="G31" s="108">
        <v>0.45633101851851854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8220</v>
      </c>
      <c r="D32" s="65">
        <v>34.448</v>
      </c>
      <c r="E32" s="65">
        <v>4.327</v>
      </c>
      <c r="F32" s="65">
        <v>-1.5389999999999999</v>
      </c>
      <c r="G32" s="108">
        <v>0.45633101851851854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7977</v>
      </c>
      <c r="D33" s="65">
        <v>33.409999999999997</v>
      </c>
      <c r="E33" s="65">
        <v>4.3220000000000001</v>
      </c>
      <c r="F33" s="65">
        <v>-1.548</v>
      </c>
      <c r="G33" s="108">
        <v>0.45633101851851854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7744</v>
      </c>
      <c r="D34" s="65">
        <v>32.412999999999997</v>
      </c>
      <c r="E34" s="65">
        <v>4.33</v>
      </c>
      <c r="F34" s="65">
        <v>-1.573</v>
      </c>
      <c r="G34" s="108">
        <v>0.45633101851851854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>
        <v>7527</v>
      </c>
      <c r="D35" s="65">
        <v>31.422999999999998</v>
      </c>
      <c r="E35" s="65">
        <v>4.29</v>
      </c>
      <c r="F35" s="65">
        <v>-1.59</v>
      </c>
      <c r="G35" s="108">
        <v>0.45633101851851854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>
        <v>7317</v>
      </c>
      <c r="D36" s="65">
        <v>30.495000000000001</v>
      </c>
      <c r="E36" s="65">
        <v>4.2720000000000002</v>
      </c>
      <c r="F36" s="65">
        <v>-1.593</v>
      </c>
      <c r="G36" s="108">
        <v>0.45633101851851854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83</v>
      </c>
      <c r="C37" s="65">
        <v>3240</v>
      </c>
      <c r="D37" s="65">
        <v>46.2</v>
      </c>
      <c r="E37" s="65">
        <v>-39.238999999999997</v>
      </c>
      <c r="F37" s="65">
        <v>-25.539000000000001</v>
      </c>
      <c r="G37" s="108">
        <v>0.46584490740740742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3242</v>
      </c>
      <c r="D38" s="65">
        <v>46.563000000000002</v>
      </c>
      <c r="E38" s="65">
        <v>-39.26</v>
      </c>
      <c r="F38" s="65">
        <v>-25.54</v>
      </c>
      <c r="G38" s="108">
        <v>0.46584490740740742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3248</v>
      </c>
      <c r="D39" s="65">
        <v>46.646999999999998</v>
      </c>
      <c r="E39" s="65">
        <v>-39.26</v>
      </c>
      <c r="F39" s="65">
        <v>-25.536999999999999</v>
      </c>
      <c r="G39" s="108">
        <v>0.46584490740740742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3244</v>
      </c>
      <c r="D40" s="65">
        <v>46.558999999999997</v>
      </c>
      <c r="E40" s="65">
        <v>-39.259</v>
      </c>
      <c r="F40" s="65">
        <v>-25.577000000000002</v>
      </c>
      <c r="G40" s="108">
        <v>0.46584490740740742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3249</v>
      </c>
      <c r="D41" s="65">
        <v>46.639000000000003</v>
      </c>
      <c r="E41" s="65">
        <v>-39.313000000000002</v>
      </c>
      <c r="F41" s="65">
        <v>-25.550999999999998</v>
      </c>
      <c r="G41" s="108">
        <v>0.46584490740740742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16383</v>
      </c>
      <c r="D42" s="65">
        <v>69.271000000000001</v>
      </c>
      <c r="E42" s="65">
        <v>-2.4239999999999999</v>
      </c>
      <c r="F42" s="65">
        <v>-22.486000000000001</v>
      </c>
      <c r="G42" s="108">
        <v>0.46584490740740742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18040</v>
      </c>
      <c r="D43" s="65">
        <v>78.712000000000003</v>
      </c>
      <c r="E43" s="65">
        <v>-2.4809999999999999</v>
      </c>
      <c r="F43" s="65">
        <v>-22.548999999999999</v>
      </c>
      <c r="G43" s="108">
        <v>0.46584490740740742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17465</v>
      </c>
      <c r="D44" s="65">
        <v>76.043000000000006</v>
      </c>
      <c r="E44" s="65">
        <v>-2.4809999999999999</v>
      </c>
      <c r="F44" s="65">
        <v>-22.548999999999999</v>
      </c>
      <c r="G44" s="108">
        <v>0.46584490740740742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16933</v>
      </c>
      <c r="D45" s="65">
        <v>73.647999999999996</v>
      </c>
      <c r="E45" s="65">
        <v>-2.4529999999999998</v>
      </c>
      <c r="F45" s="65">
        <v>-22.533999999999999</v>
      </c>
      <c r="G45" s="108">
        <v>0.46584490740740742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16440</v>
      </c>
      <c r="D46" s="65">
        <v>71.322999999999993</v>
      </c>
      <c r="E46" s="65">
        <v>-2.4849999999999999</v>
      </c>
      <c r="F46" s="65">
        <v>-22.556000000000001</v>
      </c>
      <c r="G46" s="108">
        <v>0.46584490740740742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15955</v>
      </c>
      <c r="D47" s="65">
        <v>69.114000000000004</v>
      </c>
      <c r="E47" s="65">
        <v>-2.48</v>
      </c>
      <c r="F47" s="65">
        <v>-22.523</v>
      </c>
      <c r="G47" s="108">
        <v>0.46584490740740742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15502</v>
      </c>
      <c r="D48" s="65">
        <v>66.923000000000002</v>
      </c>
      <c r="E48" s="65">
        <v>-2.4940000000000002</v>
      </c>
      <c r="F48" s="65">
        <v>-22.550999999999998</v>
      </c>
      <c r="G48" s="108">
        <v>0.46584490740740742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15045</v>
      </c>
      <c r="D49" s="65">
        <v>64.787000000000006</v>
      </c>
      <c r="E49" s="65">
        <v>-2.544</v>
      </c>
      <c r="F49" s="65">
        <v>-22.553000000000001</v>
      </c>
      <c r="G49" s="108">
        <v>0.46584490740740742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14627</v>
      </c>
      <c r="D50" s="65">
        <v>62.841999999999999</v>
      </c>
      <c r="E50" s="65">
        <v>-2.5249999999999999</v>
      </c>
      <c r="F50" s="65">
        <v>-22.535</v>
      </c>
      <c r="G50" s="108">
        <v>0.46584490740740742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3243</v>
      </c>
      <c r="D51" s="65">
        <v>46.262999999999998</v>
      </c>
      <c r="E51" s="65">
        <v>-39.262</v>
      </c>
      <c r="F51" s="65">
        <v>-25.529</v>
      </c>
      <c r="G51" s="108">
        <v>0.47589120370370369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3245</v>
      </c>
      <c r="D52" s="65">
        <v>46.588000000000001</v>
      </c>
      <c r="E52" s="65">
        <v>-39.26</v>
      </c>
      <c r="F52" s="65">
        <v>-25.54</v>
      </c>
      <c r="G52" s="108">
        <v>0.47589120370370369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3251</v>
      </c>
      <c r="D53" s="65">
        <v>46.683</v>
      </c>
      <c r="E53" s="65">
        <v>-39.261000000000003</v>
      </c>
      <c r="F53" s="65">
        <v>-25.539000000000001</v>
      </c>
      <c r="G53" s="108">
        <v>0.47589120370370369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3246</v>
      </c>
      <c r="D54" s="65">
        <v>46.597000000000001</v>
      </c>
      <c r="E54" s="65">
        <v>-39.28</v>
      </c>
      <c r="F54" s="65">
        <v>-25.577000000000002</v>
      </c>
      <c r="G54" s="108">
        <v>0.47589120370370369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3251</v>
      </c>
      <c r="D55" s="65">
        <v>46.67</v>
      </c>
      <c r="E55" s="65">
        <v>-39.293999999999997</v>
      </c>
      <c r="F55" s="65">
        <v>-25.571999999999999</v>
      </c>
      <c r="G55" s="108">
        <v>0.47589120370370369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11317</v>
      </c>
      <c r="D56" s="65">
        <v>47.011000000000003</v>
      </c>
      <c r="E56" s="65">
        <v>4.6230000000000002</v>
      </c>
      <c r="F56" s="65">
        <v>-1.492</v>
      </c>
      <c r="G56" s="108">
        <v>0.47589120370370369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12336</v>
      </c>
      <c r="D57" s="65">
        <v>52.418999999999997</v>
      </c>
      <c r="E57" s="65">
        <v>4.5679999999999996</v>
      </c>
      <c r="F57" s="65">
        <v>-1.508</v>
      </c>
      <c r="G57" s="108">
        <v>0.47589120370370369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11961</v>
      </c>
      <c r="D58" s="65">
        <v>50.683</v>
      </c>
      <c r="E58" s="65">
        <v>4.6109999999999998</v>
      </c>
      <c r="F58" s="65">
        <v>-1.492</v>
      </c>
      <c r="G58" s="108">
        <v>0.47589120370370369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11620</v>
      </c>
      <c r="D59" s="65">
        <v>49.171999999999997</v>
      </c>
      <c r="E59" s="65">
        <v>4.5830000000000002</v>
      </c>
      <c r="F59" s="65">
        <v>-1.5009999999999999</v>
      </c>
      <c r="G59" s="108">
        <v>0.47589120370370369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11297</v>
      </c>
      <c r="D60" s="65">
        <v>47.738999999999997</v>
      </c>
      <c r="E60" s="65">
        <v>4.5739999999999998</v>
      </c>
      <c r="F60" s="65">
        <v>-1.5249999999999999</v>
      </c>
      <c r="G60" s="108">
        <v>0.47589120370370369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10977</v>
      </c>
      <c r="D61" s="65">
        <v>46.313000000000002</v>
      </c>
      <c r="E61" s="65">
        <v>4.5720000000000001</v>
      </c>
      <c r="F61" s="65">
        <v>-1.492</v>
      </c>
      <c r="G61" s="108">
        <v>0.47589120370370369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10663</v>
      </c>
      <c r="D62" s="65">
        <v>44.929000000000002</v>
      </c>
      <c r="E62" s="65">
        <v>4.5490000000000004</v>
      </c>
      <c r="F62" s="65">
        <v>-1.496</v>
      </c>
      <c r="G62" s="108">
        <v>0.47589120370370369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10355</v>
      </c>
      <c r="D63" s="65">
        <v>43.576999999999998</v>
      </c>
      <c r="E63" s="65">
        <v>4.5449999999999999</v>
      </c>
      <c r="F63" s="65">
        <v>-1.53</v>
      </c>
      <c r="G63" s="108">
        <v>0.47589120370370369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10068</v>
      </c>
      <c r="D64" s="65">
        <v>42.311999999999998</v>
      </c>
      <c r="E64" s="65">
        <v>4.5119999999999996</v>
      </c>
      <c r="F64" s="65">
        <v>-1.5389999999999999</v>
      </c>
      <c r="G64" s="108">
        <v>0.47589120370370369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3248</v>
      </c>
      <c r="D65" s="65">
        <v>46.304000000000002</v>
      </c>
      <c r="E65" s="65">
        <v>-39.241999999999997</v>
      </c>
      <c r="F65" s="65">
        <v>-25.506</v>
      </c>
      <c r="G65" s="108">
        <v>0.48540509259259257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3250</v>
      </c>
      <c r="D66" s="65">
        <v>46.664999999999999</v>
      </c>
      <c r="E66" s="65">
        <v>-39.26</v>
      </c>
      <c r="F66" s="65">
        <v>-25.54</v>
      </c>
      <c r="G66" s="108">
        <v>0.48540509259259257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3256</v>
      </c>
      <c r="D67" s="65">
        <v>46.749000000000002</v>
      </c>
      <c r="E67" s="65">
        <v>-39.255000000000003</v>
      </c>
      <c r="F67" s="65">
        <v>-25.547999999999998</v>
      </c>
      <c r="G67" s="108">
        <v>0.48540509259259257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3252</v>
      </c>
      <c r="D68" s="65">
        <v>46.682000000000002</v>
      </c>
      <c r="E68" s="65">
        <v>-39.247999999999998</v>
      </c>
      <c r="F68" s="65">
        <v>-25.550999999999998</v>
      </c>
      <c r="G68" s="108">
        <v>0.48540509259259257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3256</v>
      </c>
      <c r="D69" s="65">
        <v>46.732999999999997</v>
      </c>
      <c r="E69" s="65">
        <v>-39.258000000000003</v>
      </c>
      <c r="F69" s="65">
        <v>-25.584</v>
      </c>
      <c r="G69" s="108">
        <v>0.48540509259259257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12816</v>
      </c>
      <c r="D70" s="65">
        <v>53.701000000000001</v>
      </c>
      <c r="E70" s="65">
        <v>7.0990000000000002</v>
      </c>
      <c r="F70" s="65">
        <v>-3.4969999999999999</v>
      </c>
      <c r="G70" s="108">
        <v>0.48540509259259257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13786</v>
      </c>
      <c r="D71" s="65">
        <v>59.188000000000002</v>
      </c>
      <c r="E71" s="65">
        <v>7.0750000000000002</v>
      </c>
      <c r="F71" s="65">
        <v>-3.5579999999999998</v>
      </c>
      <c r="G71" s="108">
        <v>0.48540509259259257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13330</v>
      </c>
      <c r="D72" s="65">
        <v>57.151000000000003</v>
      </c>
      <c r="E72" s="65">
        <v>7.077</v>
      </c>
      <c r="F72" s="65">
        <v>-3.5470000000000002</v>
      </c>
      <c r="G72" s="108">
        <v>0.48540509259259257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12918</v>
      </c>
      <c r="D73" s="65">
        <v>55.265000000000001</v>
      </c>
      <c r="E73" s="65">
        <v>7.0739999999999998</v>
      </c>
      <c r="F73" s="65">
        <v>-3.544</v>
      </c>
      <c r="G73" s="108">
        <v>0.48540509259259257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12506</v>
      </c>
      <c r="D74" s="65">
        <v>53.42</v>
      </c>
      <c r="E74" s="65">
        <v>7.0679999999999996</v>
      </c>
      <c r="F74" s="65">
        <v>-3.5830000000000002</v>
      </c>
      <c r="G74" s="108">
        <v>0.48540509259259257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12116</v>
      </c>
      <c r="D75" s="65">
        <v>51.68</v>
      </c>
      <c r="E75" s="65">
        <v>7.0750000000000002</v>
      </c>
      <c r="F75" s="65">
        <v>-3.5219999999999998</v>
      </c>
      <c r="G75" s="108">
        <v>0.48540509259259257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11735</v>
      </c>
      <c r="D76" s="65">
        <v>50.011000000000003</v>
      </c>
      <c r="E76" s="65">
        <v>7.0819999999999999</v>
      </c>
      <c r="F76" s="65">
        <v>-3.5659999999999998</v>
      </c>
      <c r="G76" s="108">
        <v>0.48540509259259257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11399</v>
      </c>
      <c r="D77" s="65">
        <v>48.417000000000002</v>
      </c>
      <c r="E77" s="65">
        <v>7.056</v>
      </c>
      <c r="F77" s="65">
        <v>-3.5750000000000002</v>
      </c>
      <c r="G77" s="108">
        <v>0.48540509259259257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11067</v>
      </c>
      <c r="D78" s="65">
        <v>46.927</v>
      </c>
      <c r="E78" s="65">
        <v>7.0590000000000002</v>
      </c>
      <c r="F78" s="65">
        <v>-3.5510000000000002</v>
      </c>
      <c r="G78" s="108">
        <v>0.48540509259259257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7</v>
      </c>
      <c r="B79" s="65" t="s">
        <v>8</v>
      </c>
      <c r="C79" s="65">
        <v>3249</v>
      </c>
      <c r="D79" s="65">
        <v>46.353000000000002</v>
      </c>
      <c r="E79" s="65">
        <v>-39.228000000000002</v>
      </c>
      <c r="F79" s="65">
        <v>-25.481000000000002</v>
      </c>
      <c r="G79" s="108">
        <v>0.4954513888888889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7</v>
      </c>
      <c r="B80" s="65" t="s">
        <v>8</v>
      </c>
      <c r="C80" s="65">
        <v>3250</v>
      </c>
      <c r="D80" s="65">
        <v>46.673999999999999</v>
      </c>
      <c r="E80" s="65">
        <v>-39.26</v>
      </c>
      <c r="F80" s="65">
        <v>-25.54</v>
      </c>
      <c r="G80" s="108">
        <v>0.4954513888888889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</v>
      </c>
      <c r="C81" s="65">
        <v>3256</v>
      </c>
      <c r="D81" s="65">
        <v>46.747</v>
      </c>
      <c r="E81" s="65">
        <v>-39.238999999999997</v>
      </c>
      <c r="F81" s="65">
        <v>-25.526</v>
      </c>
      <c r="G81" s="108">
        <v>0.4954513888888889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3251</v>
      </c>
      <c r="D82" s="65">
        <v>46.670999999999999</v>
      </c>
      <c r="E82" s="65">
        <v>-39.249000000000002</v>
      </c>
      <c r="F82" s="65">
        <v>-25.533999999999999</v>
      </c>
      <c r="G82" s="108">
        <v>0.4954513888888889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3255</v>
      </c>
      <c r="D83" s="65">
        <v>46.752000000000002</v>
      </c>
      <c r="E83" s="65">
        <v>-39.252000000000002</v>
      </c>
      <c r="F83" s="65">
        <v>-25.559000000000001</v>
      </c>
      <c r="G83" s="108">
        <v>0.4954513888888889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6864</v>
      </c>
      <c r="D84" s="65">
        <v>27.811</v>
      </c>
      <c r="E84" s="65">
        <v>7.1479999999999997</v>
      </c>
      <c r="F84" s="65">
        <v>-3.4159999999999999</v>
      </c>
      <c r="G84" s="108">
        <v>0.4954513888888889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7919</v>
      </c>
      <c r="D85" s="65">
        <v>33.188000000000002</v>
      </c>
      <c r="E85" s="65">
        <v>7.12</v>
      </c>
      <c r="F85" s="65">
        <v>-3.4409999999999998</v>
      </c>
      <c r="G85" s="108">
        <v>0.4954513888888889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7658</v>
      </c>
      <c r="D86" s="65">
        <v>32.015000000000001</v>
      </c>
      <c r="E86" s="65">
        <v>7.1230000000000002</v>
      </c>
      <c r="F86" s="65">
        <v>-3.431</v>
      </c>
      <c r="G86" s="108">
        <v>0.4954513888888889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7429</v>
      </c>
      <c r="D87" s="65">
        <v>31.045999999999999</v>
      </c>
      <c r="E87" s="65">
        <v>7.1289999999999996</v>
      </c>
      <c r="F87" s="65">
        <v>-3.4329999999999998</v>
      </c>
      <c r="G87" s="108">
        <v>0.4954513888888889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7211</v>
      </c>
      <c r="D88" s="65">
        <v>30.071999999999999</v>
      </c>
      <c r="E88" s="65">
        <v>7.1050000000000004</v>
      </c>
      <c r="F88" s="65">
        <v>-3.391</v>
      </c>
      <c r="G88" s="108">
        <v>0.4954513888888889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6997</v>
      </c>
      <c r="D89" s="65">
        <v>29.143000000000001</v>
      </c>
      <c r="E89" s="65">
        <v>7.1319999999999997</v>
      </c>
      <c r="F89" s="65">
        <v>-3.3580000000000001</v>
      </c>
      <c r="G89" s="108">
        <v>0.4954513888888889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6783</v>
      </c>
      <c r="D90" s="65">
        <v>28.238</v>
      </c>
      <c r="E90" s="65">
        <v>7.1</v>
      </c>
      <c r="F90" s="65">
        <v>-3.419</v>
      </c>
      <c r="G90" s="108">
        <v>0.4954513888888889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>
        <v>6577</v>
      </c>
      <c r="D91" s="65">
        <v>27.37</v>
      </c>
      <c r="E91" s="65">
        <v>7.0839999999999996</v>
      </c>
      <c r="F91" s="65">
        <v>-3.452</v>
      </c>
      <c r="G91" s="108">
        <v>0.4954513888888889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>
        <v>6402</v>
      </c>
      <c r="D92" s="65">
        <v>26.558</v>
      </c>
      <c r="E92" s="65">
        <v>7.11</v>
      </c>
      <c r="F92" s="65">
        <v>-3.4660000000000002</v>
      </c>
      <c r="G92" s="108">
        <v>0.4954513888888889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8</v>
      </c>
      <c r="B93" s="65" t="s">
        <v>85</v>
      </c>
      <c r="C93" s="65">
        <v>3251</v>
      </c>
      <c r="D93" s="65">
        <v>46.341000000000001</v>
      </c>
      <c r="E93" s="65">
        <v>-39.234999999999999</v>
      </c>
      <c r="F93" s="65">
        <v>-25.561</v>
      </c>
      <c r="G93" s="108">
        <v>0.50496527777777778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8</v>
      </c>
      <c r="B94" s="65" t="s">
        <v>85</v>
      </c>
      <c r="C94" s="65">
        <v>3252</v>
      </c>
      <c r="D94" s="65">
        <v>46.686</v>
      </c>
      <c r="E94" s="65">
        <v>-39.26</v>
      </c>
      <c r="F94" s="65">
        <v>-25.54</v>
      </c>
      <c r="G94" s="108">
        <v>0.50496527777777778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85</v>
      </c>
      <c r="C95" s="65">
        <v>3257</v>
      </c>
      <c r="D95" s="65">
        <v>46.765999999999998</v>
      </c>
      <c r="E95" s="65">
        <v>-39.216000000000001</v>
      </c>
      <c r="F95" s="65">
        <v>-25.568999999999999</v>
      </c>
      <c r="G95" s="108">
        <v>0.50496527777777778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85</v>
      </c>
      <c r="C96" s="65">
        <v>3252</v>
      </c>
      <c r="D96" s="65">
        <v>46.692999999999998</v>
      </c>
      <c r="E96" s="65">
        <v>-39.244</v>
      </c>
      <c r="F96" s="65">
        <v>-25.617000000000001</v>
      </c>
      <c r="G96" s="108">
        <v>0.50496527777777778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85</v>
      </c>
      <c r="C97" s="65">
        <v>3256</v>
      </c>
      <c r="D97" s="65">
        <v>46.750999999999998</v>
      </c>
      <c r="E97" s="65">
        <v>-39.264000000000003</v>
      </c>
      <c r="F97" s="65">
        <v>-25.622</v>
      </c>
      <c r="G97" s="108">
        <v>0.50496527777777778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85</v>
      </c>
      <c r="C98" s="65">
        <v>13178</v>
      </c>
      <c r="D98" s="65">
        <v>55.634999999999998</v>
      </c>
      <c r="E98" s="65">
        <v>-4.6669999999999998</v>
      </c>
      <c r="F98" s="65">
        <v>-4.4219999999999997</v>
      </c>
      <c r="G98" s="108">
        <v>0.50496527777777778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13750</v>
      </c>
      <c r="D99" s="65">
        <v>59.01</v>
      </c>
      <c r="E99" s="65">
        <v>-4.68</v>
      </c>
      <c r="F99" s="65">
        <v>-4.4779999999999998</v>
      </c>
      <c r="G99" s="108">
        <v>0.50496527777777778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13267</v>
      </c>
      <c r="D100" s="65">
        <v>56.814999999999998</v>
      </c>
      <c r="E100" s="65">
        <v>-4.6710000000000003</v>
      </c>
      <c r="F100" s="65">
        <v>-4.4409999999999998</v>
      </c>
      <c r="G100" s="108">
        <v>0.50496527777777778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12829</v>
      </c>
      <c r="D101" s="65">
        <v>54.872999999999998</v>
      </c>
      <c r="E101" s="65">
        <v>-4.6520000000000001</v>
      </c>
      <c r="F101" s="65">
        <v>-4.4320000000000004</v>
      </c>
      <c r="G101" s="108">
        <v>0.50496527777777778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12416</v>
      </c>
      <c r="D102" s="65">
        <v>52.996000000000002</v>
      </c>
      <c r="E102" s="65">
        <v>-4.6580000000000004</v>
      </c>
      <c r="F102" s="65">
        <v>-4.4400000000000004</v>
      </c>
      <c r="G102" s="108">
        <v>0.50496527777777778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12004</v>
      </c>
      <c r="D103" s="65">
        <v>51.23</v>
      </c>
      <c r="E103" s="65">
        <v>-4.6749999999999998</v>
      </c>
      <c r="F103" s="65">
        <v>-4.4569999999999999</v>
      </c>
      <c r="G103" s="108">
        <v>0.50496527777777778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11627</v>
      </c>
      <c r="D104" s="65">
        <v>49.475000000000001</v>
      </c>
      <c r="E104" s="65">
        <v>-4.6660000000000004</v>
      </c>
      <c r="F104" s="65">
        <v>-4.452</v>
      </c>
      <c r="G104" s="108">
        <v>0.50496527777777778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>
        <v>11288</v>
      </c>
      <c r="D105" s="65">
        <v>47.896000000000001</v>
      </c>
      <c r="E105" s="65">
        <v>-4.7030000000000003</v>
      </c>
      <c r="F105" s="65">
        <v>-4.4370000000000003</v>
      </c>
      <c r="G105" s="108">
        <v>0.50496527777777778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>
        <v>10950</v>
      </c>
      <c r="D106" s="65">
        <v>46.357999999999997</v>
      </c>
      <c r="E106" s="65">
        <v>-4.7009999999999996</v>
      </c>
      <c r="F106" s="65">
        <v>-4.4720000000000004</v>
      </c>
      <c r="G106" s="108">
        <v>0.50496527777777778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9</v>
      </c>
      <c r="B107" s="65" t="s">
        <v>86</v>
      </c>
      <c r="C107" s="65">
        <v>3249</v>
      </c>
      <c r="D107" s="65">
        <v>46.341999999999999</v>
      </c>
      <c r="E107" s="65">
        <v>-39.273000000000003</v>
      </c>
      <c r="F107" s="65">
        <v>-25.46</v>
      </c>
      <c r="G107" s="108">
        <v>0.51501157407407405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9</v>
      </c>
      <c r="B108" s="65" t="s">
        <v>86</v>
      </c>
      <c r="C108" s="65">
        <v>3250</v>
      </c>
      <c r="D108" s="65">
        <v>46.658999999999999</v>
      </c>
      <c r="E108" s="65">
        <v>-39.26</v>
      </c>
      <c r="F108" s="65">
        <v>-25.54</v>
      </c>
      <c r="G108" s="108">
        <v>0.51501157407407405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86</v>
      </c>
      <c r="C109" s="65">
        <v>3253</v>
      </c>
      <c r="D109" s="65">
        <v>46.722000000000001</v>
      </c>
      <c r="E109" s="65">
        <v>-39.276000000000003</v>
      </c>
      <c r="F109" s="65">
        <v>-25.489000000000001</v>
      </c>
      <c r="G109" s="108">
        <v>0.51501157407407405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86</v>
      </c>
      <c r="C110" s="65">
        <v>3249</v>
      </c>
      <c r="D110" s="65">
        <v>46.648000000000003</v>
      </c>
      <c r="E110" s="65">
        <v>-39.253999999999998</v>
      </c>
      <c r="F110" s="65">
        <v>-25.542999999999999</v>
      </c>
      <c r="G110" s="108">
        <v>0.51501157407407405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86</v>
      </c>
      <c r="C111" s="65">
        <v>3253</v>
      </c>
      <c r="D111" s="65">
        <v>46.722999999999999</v>
      </c>
      <c r="E111" s="65">
        <v>-39.268999999999998</v>
      </c>
      <c r="F111" s="65">
        <v>-25.52</v>
      </c>
      <c r="G111" s="108">
        <v>0.51501157407407405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86</v>
      </c>
      <c r="C112" s="65">
        <v>47064</v>
      </c>
      <c r="D112" s="65">
        <v>256.35000000000002</v>
      </c>
      <c r="E112" s="65">
        <v>-43.732999999999997</v>
      </c>
      <c r="F112" s="65">
        <v>-93.171000000000006</v>
      </c>
      <c r="G112" s="108">
        <v>0.51501157407407405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86</v>
      </c>
      <c r="C113" s="65">
        <v>46237</v>
      </c>
      <c r="D113" s="65">
        <v>249.512</v>
      </c>
      <c r="E113" s="65">
        <v>-37.570999999999998</v>
      </c>
      <c r="F113" s="65">
        <v>-85.388999999999996</v>
      </c>
      <c r="G113" s="108">
        <v>0.51501157407407405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45229</v>
      </c>
      <c r="D114" s="65">
        <v>241.3</v>
      </c>
      <c r="E114" s="65">
        <v>-30.283999999999999</v>
      </c>
      <c r="F114" s="65">
        <v>-75.858000000000004</v>
      </c>
      <c r="G114" s="108">
        <v>0.51501157407407405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44278</v>
      </c>
      <c r="D115" s="65">
        <v>234.179</v>
      </c>
      <c r="E115" s="65">
        <v>-23.959</v>
      </c>
      <c r="F115" s="65">
        <v>-67.247</v>
      </c>
      <c r="G115" s="108">
        <v>0.51501157407407405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43398</v>
      </c>
      <c r="D116" s="65">
        <v>227.17500000000001</v>
      </c>
      <c r="E116" s="65">
        <v>-18.113</v>
      </c>
      <c r="F116" s="65">
        <v>-58.762999999999998</v>
      </c>
      <c r="G116" s="108">
        <v>0.51501157407407405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42481</v>
      </c>
      <c r="D117" s="65">
        <v>220.22</v>
      </c>
      <c r="E117" s="65">
        <v>-12.737</v>
      </c>
      <c r="F117" s="65">
        <v>-50.335000000000001</v>
      </c>
      <c r="G117" s="108">
        <v>0.51501157407407405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41605</v>
      </c>
      <c r="D118" s="65">
        <v>213.70599999999999</v>
      </c>
      <c r="E118" s="65">
        <v>-8.3469999999999995</v>
      </c>
      <c r="F118" s="65">
        <v>-42.531999999999996</v>
      </c>
      <c r="G118" s="108">
        <v>0.51501157407407405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86</v>
      </c>
      <c r="C119" s="65">
        <v>40736</v>
      </c>
      <c r="D119" s="65">
        <v>206.922</v>
      </c>
      <c r="E119" s="65">
        <v>-5.1580000000000004</v>
      </c>
      <c r="F119" s="65">
        <v>-35.247</v>
      </c>
      <c r="G119" s="108">
        <v>0.51501157407407405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86</v>
      </c>
      <c r="C120" s="65">
        <v>39959</v>
      </c>
      <c r="D120" s="65">
        <v>201.03</v>
      </c>
      <c r="E120" s="65">
        <v>-3.78</v>
      </c>
      <c r="F120" s="65">
        <v>-28.76</v>
      </c>
      <c r="G120" s="108">
        <v>0.51501157407407405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10</v>
      </c>
      <c r="B121" s="65" t="s">
        <v>87</v>
      </c>
      <c r="C121" s="65">
        <v>3255</v>
      </c>
      <c r="D121" s="65">
        <v>46.439</v>
      </c>
      <c r="E121" s="65">
        <v>-39.268999999999998</v>
      </c>
      <c r="F121" s="65">
        <v>-25.446999999999999</v>
      </c>
      <c r="G121" s="108">
        <v>0.52452546296296299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10</v>
      </c>
      <c r="B122" s="65" t="s">
        <v>87</v>
      </c>
      <c r="C122" s="65">
        <v>3258</v>
      </c>
      <c r="D122" s="65">
        <v>46.774000000000001</v>
      </c>
      <c r="E122" s="65">
        <v>-39.26</v>
      </c>
      <c r="F122" s="65">
        <v>-25.54</v>
      </c>
      <c r="G122" s="108">
        <v>0.52452546296296299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10</v>
      </c>
      <c r="B123" s="65" t="s">
        <v>87</v>
      </c>
      <c r="C123" s="65">
        <v>3263</v>
      </c>
      <c r="D123" s="65">
        <v>46.847999999999999</v>
      </c>
      <c r="E123" s="65">
        <v>-39.262999999999998</v>
      </c>
      <c r="F123" s="65">
        <v>-25.484000000000002</v>
      </c>
      <c r="G123" s="108">
        <v>0.52452546296296299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10</v>
      </c>
      <c r="B124" s="65" t="s">
        <v>87</v>
      </c>
      <c r="C124" s="65">
        <v>3258</v>
      </c>
      <c r="D124" s="65">
        <v>46.784999999999997</v>
      </c>
      <c r="E124" s="65">
        <v>-39.265999999999998</v>
      </c>
      <c r="F124" s="65">
        <v>-25.489000000000001</v>
      </c>
      <c r="G124" s="108">
        <v>0.52452546296296299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10</v>
      </c>
      <c r="B125" s="65" t="s">
        <v>87</v>
      </c>
      <c r="C125" s="65">
        <v>3263</v>
      </c>
      <c r="D125" s="65">
        <v>46.834000000000003</v>
      </c>
      <c r="E125" s="65">
        <v>-39.253999999999998</v>
      </c>
      <c r="F125" s="65">
        <v>-25.472999999999999</v>
      </c>
      <c r="G125" s="108">
        <v>0.52452546296296299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10</v>
      </c>
      <c r="B126" s="65" t="s">
        <v>87</v>
      </c>
      <c r="C126" s="65">
        <v>32842</v>
      </c>
      <c r="D126" s="65">
        <v>155.524</v>
      </c>
      <c r="E126" s="65">
        <v>-5.3949999999999996</v>
      </c>
      <c r="F126" s="65">
        <v>-4.47</v>
      </c>
      <c r="G126" s="108">
        <v>0.52452546296296299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87</v>
      </c>
      <c r="C127" s="65">
        <v>32093</v>
      </c>
      <c r="D127" s="65">
        <v>151.02099999999999</v>
      </c>
      <c r="E127" s="65">
        <v>-5.3680000000000003</v>
      </c>
      <c r="F127" s="65">
        <v>-4.4660000000000002</v>
      </c>
      <c r="G127" s="108">
        <v>0.52452546296296299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87</v>
      </c>
      <c r="C128" s="65">
        <v>31152</v>
      </c>
      <c r="D128" s="65">
        <v>145.387</v>
      </c>
      <c r="E128" s="65">
        <v>-5.3250000000000002</v>
      </c>
      <c r="F128" s="65">
        <v>-4.4560000000000004</v>
      </c>
      <c r="G128" s="108">
        <v>0.52452546296296299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87</v>
      </c>
      <c r="C129" s="65">
        <v>30337</v>
      </c>
      <c r="D129" s="65">
        <v>140.55799999999999</v>
      </c>
      <c r="E129" s="65">
        <v>-5.3109999999999999</v>
      </c>
      <c r="F129" s="65">
        <v>-4.452</v>
      </c>
      <c r="G129" s="108">
        <v>0.52452546296296299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87</v>
      </c>
      <c r="C130" s="65">
        <v>29493</v>
      </c>
      <c r="D130" s="65">
        <v>135.85499999999999</v>
      </c>
      <c r="E130" s="65">
        <v>-5.2969999999999997</v>
      </c>
      <c r="F130" s="65">
        <v>-4.4740000000000002</v>
      </c>
      <c r="G130" s="108">
        <v>0.52452546296296299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87</v>
      </c>
      <c r="C131" s="65">
        <v>28642</v>
      </c>
      <c r="D131" s="65">
        <v>131.24100000000001</v>
      </c>
      <c r="E131" s="65">
        <v>-5.2709999999999999</v>
      </c>
      <c r="F131" s="65">
        <v>-4.45</v>
      </c>
      <c r="G131" s="108">
        <v>0.52452546296296299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87</v>
      </c>
      <c r="C132" s="65">
        <v>27875</v>
      </c>
      <c r="D132" s="65">
        <v>127.11499999999999</v>
      </c>
      <c r="E132" s="65">
        <v>-5.2590000000000003</v>
      </c>
      <c r="F132" s="65">
        <v>-4.4480000000000004</v>
      </c>
      <c r="G132" s="108">
        <v>0.52452546296296299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87</v>
      </c>
      <c r="C133" s="65">
        <v>27141</v>
      </c>
      <c r="D133" s="65">
        <v>122.88500000000001</v>
      </c>
      <c r="E133" s="65">
        <v>-5.27</v>
      </c>
      <c r="F133" s="65">
        <v>-4.4329999999999998</v>
      </c>
      <c r="G133" s="108">
        <v>0.52452546296296299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87</v>
      </c>
      <c r="C134" s="65">
        <v>26415</v>
      </c>
      <c r="D134" s="65">
        <v>118.962</v>
      </c>
      <c r="E134" s="65">
        <v>-5.282</v>
      </c>
      <c r="F134" s="65">
        <v>-4.4470000000000001</v>
      </c>
      <c r="G134" s="108">
        <v>0.52452546296296299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11</v>
      </c>
      <c r="B135" s="65" t="s">
        <v>88</v>
      </c>
      <c r="C135" s="65">
        <v>3249</v>
      </c>
      <c r="D135" s="65">
        <v>46.356999999999999</v>
      </c>
      <c r="E135" s="65">
        <v>-39.265000000000001</v>
      </c>
      <c r="F135" s="65">
        <v>-25.481999999999999</v>
      </c>
      <c r="G135" s="108">
        <v>0.53457175925925926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11</v>
      </c>
      <c r="B136" s="65" t="s">
        <v>88</v>
      </c>
      <c r="C136" s="65">
        <v>3250</v>
      </c>
      <c r="D136" s="65">
        <v>46.679000000000002</v>
      </c>
      <c r="E136" s="65">
        <v>-39.26</v>
      </c>
      <c r="F136" s="65">
        <v>-25.54</v>
      </c>
      <c r="G136" s="108">
        <v>0.53457175925925926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11</v>
      </c>
      <c r="B137" s="65" t="s">
        <v>88</v>
      </c>
      <c r="C137" s="65">
        <v>3253</v>
      </c>
      <c r="D137" s="65">
        <v>46.725999999999999</v>
      </c>
      <c r="E137" s="65">
        <v>-39.258000000000003</v>
      </c>
      <c r="F137" s="65">
        <v>-25.469000000000001</v>
      </c>
      <c r="G137" s="108">
        <v>0.53457175925925926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11</v>
      </c>
      <c r="B138" s="65" t="s">
        <v>88</v>
      </c>
      <c r="C138" s="65">
        <v>3250</v>
      </c>
      <c r="D138" s="65">
        <v>46.667000000000002</v>
      </c>
      <c r="E138" s="65">
        <v>-39.259</v>
      </c>
      <c r="F138" s="65">
        <v>-25.533000000000001</v>
      </c>
      <c r="G138" s="108">
        <v>0.53457175925925926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11</v>
      </c>
      <c r="B139" s="65" t="s">
        <v>88</v>
      </c>
      <c r="C139" s="65">
        <v>3255</v>
      </c>
      <c r="D139" s="65">
        <v>46.725999999999999</v>
      </c>
      <c r="E139" s="65">
        <v>-39.292000000000002</v>
      </c>
      <c r="F139" s="65">
        <v>-25.497</v>
      </c>
      <c r="G139" s="108">
        <v>0.53457175925925926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11</v>
      </c>
      <c r="B140" s="65" t="s">
        <v>88</v>
      </c>
      <c r="C140" s="65">
        <v>30510</v>
      </c>
      <c r="D140" s="65">
        <v>141.774</v>
      </c>
      <c r="E140" s="65">
        <v>-1.9790000000000001</v>
      </c>
      <c r="F140" s="65">
        <v>-3.7130000000000001</v>
      </c>
      <c r="G140" s="108">
        <v>0.53457175925925926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11</v>
      </c>
      <c r="B141" s="65" t="s">
        <v>88</v>
      </c>
      <c r="C141" s="65">
        <v>30110</v>
      </c>
      <c r="D141" s="65">
        <v>139.679</v>
      </c>
      <c r="E141" s="65">
        <v>-1.978</v>
      </c>
      <c r="F141" s="65">
        <v>-3.706</v>
      </c>
      <c r="G141" s="108">
        <v>0.53457175925925926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88</v>
      </c>
      <c r="C142" s="65">
        <v>29284</v>
      </c>
      <c r="D142" s="65">
        <v>134.99199999999999</v>
      </c>
      <c r="E142" s="65">
        <v>-1.956</v>
      </c>
      <c r="F142" s="65">
        <v>-3.72</v>
      </c>
      <c r="G142" s="108">
        <v>0.53457175925925926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88</v>
      </c>
      <c r="C143" s="65">
        <v>28538</v>
      </c>
      <c r="D143" s="65">
        <v>130.928</v>
      </c>
      <c r="E143" s="65">
        <v>-1.9319999999999999</v>
      </c>
      <c r="F143" s="65">
        <v>-3.702</v>
      </c>
      <c r="G143" s="108">
        <v>0.53457175925925926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88</v>
      </c>
      <c r="C144" s="65">
        <v>27807</v>
      </c>
      <c r="D144" s="65">
        <v>126.932</v>
      </c>
      <c r="E144" s="65">
        <v>-1.9350000000000001</v>
      </c>
      <c r="F144" s="65">
        <v>-3.7210000000000001</v>
      </c>
      <c r="G144" s="108">
        <v>0.53457175925925926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88</v>
      </c>
      <c r="C145" s="65">
        <v>27092</v>
      </c>
      <c r="D145" s="65">
        <v>123.06100000000001</v>
      </c>
      <c r="E145" s="65">
        <v>-1.931</v>
      </c>
      <c r="F145" s="65">
        <v>-3.6970000000000001</v>
      </c>
      <c r="G145" s="108">
        <v>0.53457175925925926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88</v>
      </c>
      <c r="C146" s="65">
        <v>26396</v>
      </c>
      <c r="D146" s="65">
        <v>119.393</v>
      </c>
      <c r="E146" s="65">
        <v>-1.9119999999999999</v>
      </c>
      <c r="F146" s="65">
        <v>-3.681</v>
      </c>
      <c r="G146" s="108">
        <v>0.53457175925925926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88</v>
      </c>
      <c r="C147" s="65">
        <v>25762</v>
      </c>
      <c r="D147" s="65">
        <v>115.724</v>
      </c>
      <c r="E147" s="65">
        <v>-1.9330000000000001</v>
      </c>
      <c r="F147" s="65">
        <v>-3.6869999999999998</v>
      </c>
      <c r="G147" s="108">
        <v>0.53457175925925926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88</v>
      </c>
      <c r="C148" s="65">
        <v>25108</v>
      </c>
      <c r="D148" s="65">
        <v>112.44199999999999</v>
      </c>
      <c r="E148" s="65">
        <v>-1.9410000000000001</v>
      </c>
      <c r="F148" s="65">
        <v>-3.6880000000000002</v>
      </c>
      <c r="G148" s="108">
        <v>0.53457175925925926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12</v>
      </c>
      <c r="B149" s="65" t="s">
        <v>89</v>
      </c>
      <c r="C149" s="65">
        <v>3251</v>
      </c>
      <c r="D149" s="65">
        <v>46.35</v>
      </c>
      <c r="E149" s="65">
        <v>-39.247999999999998</v>
      </c>
      <c r="F149" s="65">
        <v>-25.541</v>
      </c>
      <c r="G149" s="108">
        <v>0.54407407407407404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12</v>
      </c>
      <c r="B150" s="65" t="s">
        <v>89</v>
      </c>
      <c r="C150" s="65">
        <v>3252</v>
      </c>
      <c r="D150" s="65">
        <v>46.698</v>
      </c>
      <c r="E150" s="65">
        <v>-39.26</v>
      </c>
      <c r="F150" s="65">
        <v>-25.54</v>
      </c>
      <c r="G150" s="108">
        <v>0.54407407407407404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12</v>
      </c>
      <c r="B151" s="65" t="s">
        <v>89</v>
      </c>
      <c r="C151" s="65">
        <v>3256</v>
      </c>
      <c r="D151" s="65">
        <v>46.773000000000003</v>
      </c>
      <c r="E151" s="65">
        <v>-39.262999999999998</v>
      </c>
      <c r="F151" s="65">
        <v>-25.573</v>
      </c>
      <c r="G151" s="108">
        <v>0.54407407407407404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12</v>
      </c>
      <c r="B152" s="65" t="s">
        <v>89</v>
      </c>
      <c r="C152" s="65">
        <v>3254</v>
      </c>
      <c r="D152" s="65">
        <v>46.707999999999998</v>
      </c>
      <c r="E152" s="65">
        <v>-39.244999999999997</v>
      </c>
      <c r="F152" s="65">
        <v>-25.571999999999999</v>
      </c>
      <c r="G152" s="108">
        <v>0.54407407407407404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12</v>
      </c>
      <c r="B153" s="65" t="s">
        <v>89</v>
      </c>
      <c r="C153" s="65">
        <v>3257</v>
      </c>
      <c r="D153" s="65">
        <v>46.771000000000001</v>
      </c>
      <c r="E153" s="65">
        <v>-39.268999999999998</v>
      </c>
      <c r="F153" s="65">
        <v>-25.559000000000001</v>
      </c>
      <c r="G153" s="108">
        <v>0.54407407407407404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12</v>
      </c>
      <c r="B154" s="65" t="s">
        <v>89</v>
      </c>
      <c r="C154" s="65">
        <v>8597</v>
      </c>
      <c r="D154" s="65">
        <v>35.619999999999997</v>
      </c>
      <c r="E154" s="65">
        <v>-4.4580000000000002</v>
      </c>
      <c r="F154" s="65">
        <v>-4.4569999999999999</v>
      </c>
      <c r="G154" s="108">
        <v>0.54407407407407404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12</v>
      </c>
      <c r="B155" s="65" t="s">
        <v>89</v>
      </c>
      <c r="C155" s="65">
        <v>9325</v>
      </c>
      <c r="D155" s="65">
        <v>39.500999999999998</v>
      </c>
      <c r="E155" s="65">
        <v>-4.484</v>
      </c>
      <c r="F155" s="65">
        <v>-4.5019999999999998</v>
      </c>
      <c r="G155" s="108">
        <v>0.54407407407407404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12</v>
      </c>
      <c r="B156" s="65" t="s">
        <v>89</v>
      </c>
      <c r="C156" s="65">
        <v>9016</v>
      </c>
      <c r="D156" s="65">
        <v>38.133000000000003</v>
      </c>
      <c r="E156" s="65">
        <v>-4.4770000000000003</v>
      </c>
      <c r="F156" s="65">
        <v>-4.4909999999999997</v>
      </c>
      <c r="G156" s="108">
        <v>0.54407407407407404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12</v>
      </c>
      <c r="B157" s="65" t="s">
        <v>89</v>
      </c>
      <c r="C157" s="65">
        <v>8732</v>
      </c>
      <c r="D157" s="65">
        <v>36.871000000000002</v>
      </c>
      <c r="E157" s="65">
        <v>-4.4820000000000002</v>
      </c>
      <c r="F157" s="65">
        <v>-4.4829999999999997</v>
      </c>
      <c r="G157" s="108">
        <v>0.54407407407407404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89</v>
      </c>
      <c r="C158" s="65">
        <v>8472</v>
      </c>
      <c r="D158" s="65">
        <v>35.716999999999999</v>
      </c>
      <c r="E158" s="65">
        <v>-4.53</v>
      </c>
      <c r="F158" s="65">
        <v>-4.4820000000000002</v>
      </c>
      <c r="G158" s="108">
        <v>0.54407407407407404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89</v>
      </c>
      <c r="C159" s="65">
        <v>8199</v>
      </c>
      <c r="D159" s="65">
        <v>34.573</v>
      </c>
      <c r="E159" s="65">
        <v>-4.51</v>
      </c>
      <c r="F159" s="65">
        <v>-4.4969999999999999</v>
      </c>
      <c r="G159" s="108">
        <v>0.54407407407407404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89</v>
      </c>
      <c r="C160" s="65">
        <v>7967</v>
      </c>
      <c r="D160" s="65">
        <v>33.521000000000001</v>
      </c>
      <c r="E160" s="65">
        <v>-4.5010000000000003</v>
      </c>
      <c r="F160" s="65">
        <v>-4.4740000000000002</v>
      </c>
      <c r="G160" s="108">
        <v>0.54407407407407404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89</v>
      </c>
      <c r="C161" s="65">
        <v>7735</v>
      </c>
      <c r="D161" s="65">
        <v>32.473999999999997</v>
      </c>
      <c r="E161" s="65">
        <v>-4.4950000000000001</v>
      </c>
      <c r="F161" s="65">
        <v>-4.484</v>
      </c>
      <c r="G161" s="108">
        <v>0.54407407407407404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89</v>
      </c>
      <c r="C162" s="65">
        <v>7521</v>
      </c>
      <c r="D162" s="65">
        <v>31.494</v>
      </c>
      <c r="E162" s="65">
        <v>-4.5449999999999999</v>
      </c>
      <c r="F162" s="65">
        <v>-4.5140000000000002</v>
      </c>
      <c r="G162" s="108">
        <v>0.54407407407407404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13</v>
      </c>
      <c r="B163" s="65" t="s">
        <v>8</v>
      </c>
      <c r="C163" s="65">
        <v>3248</v>
      </c>
      <c r="D163" s="65">
        <v>46.338999999999999</v>
      </c>
      <c r="E163" s="65">
        <v>-39.271999999999998</v>
      </c>
      <c r="F163" s="65">
        <v>-25.481000000000002</v>
      </c>
      <c r="G163" s="108">
        <v>0.55412037037037043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13</v>
      </c>
      <c r="B164" s="65" t="s">
        <v>8</v>
      </c>
      <c r="C164" s="65">
        <v>3248</v>
      </c>
      <c r="D164" s="65">
        <v>46.664000000000001</v>
      </c>
      <c r="E164" s="65">
        <v>-39.26</v>
      </c>
      <c r="F164" s="65">
        <v>-25.54</v>
      </c>
      <c r="G164" s="108">
        <v>0.55412037037037043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13</v>
      </c>
      <c r="B165" s="65" t="s">
        <v>8</v>
      </c>
      <c r="C165" s="65">
        <v>3253</v>
      </c>
      <c r="D165" s="65">
        <v>46.71</v>
      </c>
      <c r="E165" s="65">
        <v>-39.280999999999999</v>
      </c>
      <c r="F165" s="65">
        <v>-25.533000000000001</v>
      </c>
      <c r="G165" s="108">
        <v>0.55412037037037043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13</v>
      </c>
      <c r="B166" s="65" t="s">
        <v>8</v>
      </c>
      <c r="C166" s="65">
        <v>3249</v>
      </c>
      <c r="D166" s="65">
        <v>46.661000000000001</v>
      </c>
      <c r="E166" s="65">
        <v>-39.271000000000001</v>
      </c>
      <c r="F166" s="65">
        <v>-25.535</v>
      </c>
      <c r="G166" s="108">
        <v>0.55412037037037043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13</v>
      </c>
      <c r="B167" s="65" t="s">
        <v>8</v>
      </c>
      <c r="C167" s="65">
        <v>3254</v>
      </c>
      <c r="D167" s="65">
        <v>46.715000000000003</v>
      </c>
      <c r="E167" s="65">
        <v>-39.277000000000001</v>
      </c>
      <c r="F167" s="65">
        <v>-25.498999999999999</v>
      </c>
      <c r="G167" s="108">
        <v>0.55412037037037043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13</v>
      </c>
      <c r="B168" s="65" t="s">
        <v>8</v>
      </c>
      <c r="C168" s="65">
        <v>10291</v>
      </c>
      <c r="D168" s="65">
        <v>42.338999999999999</v>
      </c>
      <c r="E168" s="65">
        <v>7.1909999999999998</v>
      </c>
      <c r="F168" s="65">
        <v>-3.3260000000000001</v>
      </c>
      <c r="G168" s="108">
        <v>0.55412037037037043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13</v>
      </c>
      <c r="B169" s="65" t="s">
        <v>8</v>
      </c>
      <c r="C169" s="65">
        <v>11459</v>
      </c>
      <c r="D169" s="65">
        <v>48.478999999999999</v>
      </c>
      <c r="E169" s="65">
        <v>7.2089999999999996</v>
      </c>
      <c r="F169" s="65">
        <v>-3.3980000000000001</v>
      </c>
      <c r="G169" s="108">
        <v>0.55412037037037043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13</v>
      </c>
      <c r="B170" s="65" t="s">
        <v>8</v>
      </c>
      <c r="C170" s="65">
        <v>11103</v>
      </c>
      <c r="D170" s="65">
        <v>46.890999999999998</v>
      </c>
      <c r="E170" s="65">
        <v>7.1760000000000002</v>
      </c>
      <c r="F170" s="65">
        <v>-3.3730000000000002</v>
      </c>
      <c r="G170" s="108">
        <v>0.55412037037037043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13</v>
      </c>
      <c r="B171" s="65" t="s">
        <v>8</v>
      </c>
      <c r="C171" s="65">
        <v>10792</v>
      </c>
      <c r="D171" s="65">
        <v>45.493000000000002</v>
      </c>
      <c r="E171" s="65">
        <v>7.1829999999999998</v>
      </c>
      <c r="F171" s="65">
        <v>-3.4060000000000001</v>
      </c>
      <c r="G171" s="108">
        <v>0.55412037037037043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8</v>
      </c>
      <c r="C172" s="65">
        <v>10470</v>
      </c>
      <c r="D172" s="65">
        <v>44.085999999999999</v>
      </c>
      <c r="E172" s="65">
        <v>7.1639999999999997</v>
      </c>
      <c r="F172" s="65">
        <v>-3.3809999999999998</v>
      </c>
      <c r="G172" s="108">
        <v>0.55412037037037043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8</v>
      </c>
      <c r="C173" s="65">
        <v>10167</v>
      </c>
      <c r="D173" s="65">
        <v>42.728000000000002</v>
      </c>
      <c r="E173" s="65">
        <v>7.1539999999999999</v>
      </c>
      <c r="F173" s="65">
        <v>-3.41</v>
      </c>
      <c r="G173" s="108">
        <v>0.55412037037037043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8</v>
      </c>
      <c r="C174" s="65">
        <v>9895</v>
      </c>
      <c r="D174" s="65">
        <v>41.454000000000001</v>
      </c>
      <c r="E174" s="65">
        <v>7.1680000000000001</v>
      </c>
      <c r="F174" s="65">
        <v>-3.391</v>
      </c>
      <c r="G174" s="108">
        <v>0.55412037037037043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8</v>
      </c>
      <c r="C175" s="65">
        <v>9620</v>
      </c>
      <c r="D175" s="65">
        <v>40.265000000000001</v>
      </c>
      <c r="E175" s="65">
        <v>7.149</v>
      </c>
      <c r="F175" s="65">
        <v>-3.4049999999999998</v>
      </c>
      <c r="G175" s="108">
        <v>0.55412037037037043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8</v>
      </c>
      <c r="C176" s="65">
        <v>9360</v>
      </c>
      <c r="D176" s="65">
        <v>39.176000000000002</v>
      </c>
      <c r="E176" s="65">
        <v>7.1580000000000004</v>
      </c>
      <c r="F176" s="65">
        <v>-3.431</v>
      </c>
      <c r="G176" s="108">
        <v>0.55412037037037043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14</v>
      </c>
      <c r="B177" s="65" t="s">
        <v>8</v>
      </c>
      <c r="C177" s="65">
        <v>3249</v>
      </c>
      <c r="D177" s="65">
        <v>46.319000000000003</v>
      </c>
      <c r="E177" s="65">
        <v>-39.235999999999997</v>
      </c>
      <c r="F177" s="65">
        <v>-25.515000000000001</v>
      </c>
      <c r="G177" s="108">
        <v>0.56363425925925925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14</v>
      </c>
      <c r="B178" s="65" t="s">
        <v>8</v>
      </c>
      <c r="C178" s="65">
        <v>3250</v>
      </c>
      <c r="D178" s="65">
        <v>46.67</v>
      </c>
      <c r="E178" s="65">
        <v>-39.26</v>
      </c>
      <c r="F178" s="65">
        <v>-25.54</v>
      </c>
      <c r="G178" s="108">
        <v>0.56363425925925925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14</v>
      </c>
      <c r="B179" s="65" t="s">
        <v>8</v>
      </c>
      <c r="C179" s="65">
        <v>3253</v>
      </c>
      <c r="D179" s="65">
        <v>46.716000000000001</v>
      </c>
      <c r="E179" s="65">
        <v>-39.253999999999998</v>
      </c>
      <c r="F179" s="65">
        <v>-25.492000000000001</v>
      </c>
      <c r="G179" s="108">
        <v>0.56363425925925925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14</v>
      </c>
      <c r="B180" s="65" t="s">
        <v>8</v>
      </c>
      <c r="C180" s="65">
        <v>3251</v>
      </c>
      <c r="D180" s="65">
        <v>46.665999999999997</v>
      </c>
      <c r="E180" s="65">
        <v>-39.283999999999999</v>
      </c>
      <c r="F180" s="65">
        <v>-25.565999999999999</v>
      </c>
      <c r="G180" s="108">
        <v>0.56363425925925925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14</v>
      </c>
      <c r="B181" s="65" t="s">
        <v>8</v>
      </c>
      <c r="C181" s="65">
        <v>3255</v>
      </c>
      <c r="D181" s="65">
        <v>46.728000000000002</v>
      </c>
      <c r="E181" s="65">
        <v>-39.295000000000002</v>
      </c>
      <c r="F181" s="65">
        <v>-25.556000000000001</v>
      </c>
      <c r="G181" s="108">
        <v>0.56363425925925925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14</v>
      </c>
      <c r="B182" s="65" t="s">
        <v>8</v>
      </c>
      <c r="C182" s="65">
        <v>81</v>
      </c>
      <c r="D182" s="65">
        <v>0.32200000000000001</v>
      </c>
      <c r="E182" s="65">
        <v>-4.1360000000000001</v>
      </c>
      <c r="F182" s="65">
        <v>-3.73</v>
      </c>
      <c r="G182" s="108">
        <v>0.56363425925925925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14</v>
      </c>
      <c r="B183" s="65" t="s">
        <v>8</v>
      </c>
      <c r="C183" s="65">
        <v>95</v>
      </c>
      <c r="D183" s="65">
        <v>0.39600000000000002</v>
      </c>
      <c r="E183" s="65">
        <v>-5.9429999999999996</v>
      </c>
      <c r="F183" s="65">
        <v>-8.26</v>
      </c>
      <c r="G183" s="108">
        <v>0.56363425925925925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14</v>
      </c>
      <c r="B184" s="65" t="s">
        <v>8</v>
      </c>
      <c r="C184" s="65">
        <v>92</v>
      </c>
      <c r="D184" s="65">
        <v>0.38300000000000001</v>
      </c>
      <c r="E184" s="65">
        <v>-6.9260000000000002</v>
      </c>
      <c r="F184" s="65">
        <v>-8.3680000000000003</v>
      </c>
      <c r="G184" s="108">
        <v>0.56363425925925925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14</v>
      </c>
      <c r="B185" s="65" t="s">
        <v>8</v>
      </c>
      <c r="C185" s="65">
        <v>90</v>
      </c>
      <c r="D185" s="65">
        <v>0.371</v>
      </c>
      <c r="E185" s="65">
        <v>-6.6529999999999996</v>
      </c>
      <c r="F185" s="65">
        <v>-7.7409999999999997</v>
      </c>
      <c r="G185" s="108">
        <v>0.56363425925925925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8</v>
      </c>
      <c r="C186" s="65">
        <v>87</v>
      </c>
      <c r="D186" s="65">
        <v>0.36</v>
      </c>
      <c r="E186" s="65">
        <v>-6.4169999999999998</v>
      </c>
      <c r="F186" s="65">
        <v>-8.8559999999999999</v>
      </c>
      <c r="G186" s="108">
        <v>0.56363425925925925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8</v>
      </c>
      <c r="C187" s="65">
        <v>85</v>
      </c>
      <c r="D187" s="65">
        <v>0.34899999999999998</v>
      </c>
      <c r="E187" s="65">
        <v>-5.7830000000000004</v>
      </c>
      <c r="F187" s="65">
        <v>-9.2479999999999993</v>
      </c>
      <c r="G187" s="108">
        <v>0.56363425925925925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8</v>
      </c>
      <c r="C188" s="65">
        <v>82</v>
      </c>
      <c r="D188" s="65">
        <v>0.33900000000000002</v>
      </c>
      <c r="E188" s="65">
        <v>-5.4619999999999997</v>
      </c>
      <c r="F188" s="65">
        <v>-10.183</v>
      </c>
      <c r="G188" s="108">
        <v>0.56363425925925925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8</v>
      </c>
      <c r="C189" s="65">
        <v>80</v>
      </c>
      <c r="D189" s="65">
        <v>0.32900000000000001</v>
      </c>
      <c r="E189" s="65">
        <v>-5.9009999999999998</v>
      </c>
      <c r="F189" s="65">
        <v>-9.8460000000000001</v>
      </c>
      <c r="G189" s="108">
        <v>0.56363425925925925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8</v>
      </c>
      <c r="C190" s="65">
        <v>78</v>
      </c>
      <c r="D190" s="65">
        <v>0.32</v>
      </c>
      <c r="E190" s="65">
        <v>-6.4139999999999997</v>
      </c>
      <c r="F190" s="65">
        <v>-4.298</v>
      </c>
      <c r="G190" s="108">
        <v>0.56363425925925925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15</v>
      </c>
      <c r="B191" s="65" t="s">
        <v>90</v>
      </c>
      <c r="C191" s="65">
        <v>3248</v>
      </c>
      <c r="D191" s="65">
        <v>46.344999999999999</v>
      </c>
      <c r="E191" s="65">
        <v>-39.283999999999999</v>
      </c>
      <c r="F191" s="65">
        <v>-25.532</v>
      </c>
      <c r="G191" s="108">
        <v>0.57368055555555553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15</v>
      </c>
      <c r="B192" s="65" t="s">
        <v>90</v>
      </c>
      <c r="C192" s="65">
        <v>3249</v>
      </c>
      <c r="D192" s="65">
        <v>46.652999999999999</v>
      </c>
      <c r="E192" s="65">
        <v>-39.26</v>
      </c>
      <c r="F192" s="65">
        <v>-25.54</v>
      </c>
      <c r="G192" s="108">
        <v>0.57368055555555553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15</v>
      </c>
      <c r="B193" s="65" t="s">
        <v>90</v>
      </c>
      <c r="C193" s="65">
        <v>3252</v>
      </c>
      <c r="D193" s="65">
        <v>46.716999999999999</v>
      </c>
      <c r="E193" s="65">
        <v>-39.255000000000003</v>
      </c>
      <c r="F193" s="65">
        <v>-25.565999999999999</v>
      </c>
      <c r="G193" s="108">
        <v>0.57368055555555553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15</v>
      </c>
      <c r="B194" s="65" t="s">
        <v>90</v>
      </c>
      <c r="C194" s="65">
        <v>3248</v>
      </c>
      <c r="D194" s="65">
        <v>46.639000000000003</v>
      </c>
      <c r="E194" s="65">
        <v>-39.302</v>
      </c>
      <c r="F194" s="65">
        <v>-25.585000000000001</v>
      </c>
      <c r="G194" s="108">
        <v>0.57368055555555553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15</v>
      </c>
      <c r="B195" s="65" t="s">
        <v>90</v>
      </c>
      <c r="C195" s="65">
        <v>3252</v>
      </c>
      <c r="D195" s="65">
        <v>46.7</v>
      </c>
      <c r="E195" s="65">
        <v>-39.276000000000003</v>
      </c>
      <c r="F195" s="65">
        <v>-25.603000000000002</v>
      </c>
      <c r="G195" s="108">
        <v>0.57368055555555553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15</v>
      </c>
      <c r="B196" s="65" t="s">
        <v>90</v>
      </c>
      <c r="C196" s="65">
        <v>23350</v>
      </c>
      <c r="D196" s="65">
        <v>101.501</v>
      </c>
      <c r="E196" s="65">
        <v>-1.992</v>
      </c>
      <c r="F196" s="65">
        <v>-3.7559999999999998</v>
      </c>
      <c r="G196" s="108">
        <v>0.57368055555555553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15</v>
      </c>
      <c r="B197" s="65" t="s">
        <v>90</v>
      </c>
      <c r="C197" s="65">
        <v>25701</v>
      </c>
      <c r="D197" s="65">
        <v>115.85599999999999</v>
      </c>
      <c r="E197" s="65">
        <v>-2.0249999999999999</v>
      </c>
      <c r="F197" s="65">
        <v>-3.7879999999999998</v>
      </c>
      <c r="G197" s="108">
        <v>0.57368055555555553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15</v>
      </c>
      <c r="B198" s="65" t="s">
        <v>90</v>
      </c>
      <c r="C198" s="65">
        <v>24962</v>
      </c>
      <c r="D198" s="65">
        <v>112.098</v>
      </c>
      <c r="E198" s="65">
        <v>-2.0139999999999998</v>
      </c>
      <c r="F198" s="65">
        <v>-3.7440000000000002</v>
      </c>
      <c r="G198" s="108">
        <v>0.57368055555555553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15</v>
      </c>
      <c r="B199" s="65" t="s">
        <v>90</v>
      </c>
      <c r="C199" s="65">
        <v>24328</v>
      </c>
      <c r="D199" s="65">
        <v>108.76300000000001</v>
      </c>
      <c r="E199" s="65">
        <v>-1.9990000000000001</v>
      </c>
      <c r="F199" s="65">
        <v>-3.7639999999999998</v>
      </c>
      <c r="G199" s="108">
        <v>0.57368055555555553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15</v>
      </c>
      <c r="B200" s="65" t="s">
        <v>90</v>
      </c>
      <c r="C200" s="65">
        <v>23688</v>
      </c>
      <c r="D200" s="65">
        <v>105.43600000000001</v>
      </c>
      <c r="E200" s="65">
        <v>-2.0129999999999999</v>
      </c>
      <c r="F200" s="65">
        <v>-3.7570000000000001</v>
      </c>
      <c r="G200" s="108">
        <v>0.57368055555555553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15</v>
      </c>
      <c r="B201" s="65" t="s">
        <v>90</v>
      </c>
      <c r="C201" s="65">
        <v>23072</v>
      </c>
      <c r="D201" s="65">
        <v>102.32299999999999</v>
      </c>
      <c r="E201" s="65">
        <v>-1.998</v>
      </c>
      <c r="F201" s="65">
        <v>-3.7970000000000002</v>
      </c>
      <c r="G201" s="108">
        <v>0.57368055555555553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90</v>
      </c>
      <c r="C202" s="65">
        <v>22455</v>
      </c>
      <c r="D202" s="65">
        <v>99.27</v>
      </c>
      <c r="E202" s="65">
        <v>-1.9870000000000001</v>
      </c>
      <c r="F202" s="65">
        <v>-3.7530000000000001</v>
      </c>
      <c r="G202" s="108">
        <v>0.57368055555555553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90</v>
      </c>
      <c r="C203" s="65">
        <v>21929</v>
      </c>
      <c r="D203" s="65">
        <v>96.356999999999999</v>
      </c>
      <c r="E203" s="65">
        <v>-2.0219999999999998</v>
      </c>
      <c r="F203" s="65">
        <v>-3.823</v>
      </c>
      <c r="G203" s="108">
        <v>0.57368055555555553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90</v>
      </c>
      <c r="C204" s="65">
        <v>21415</v>
      </c>
      <c r="D204" s="65">
        <v>93.817999999999998</v>
      </c>
      <c r="E204" s="65">
        <v>-2.0169999999999999</v>
      </c>
      <c r="F204" s="65">
        <v>-3.802</v>
      </c>
      <c r="G204" s="108">
        <v>0.57368055555555553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16</v>
      </c>
      <c r="B205" s="65" t="s">
        <v>91</v>
      </c>
      <c r="C205" s="65">
        <v>3250</v>
      </c>
      <c r="D205" s="65">
        <v>46.345999999999997</v>
      </c>
      <c r="E205" s="65">
        <v>-39.262</v>
      </c>
      <c r="F205" s="65">
        <v>-25.544</v>
      </c>
      <c r="G205" s="108">
        <v>0.58319444444444446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16</v>
      </c>
      <c r="B206" s="65" t="s">
        <v>91</v>
      </c>
      <c r="C206" s="65">
        <v>3252</v>
      </c>
      <c r="D206" s="65">
        <v>46.682000000000002</v>
      </c>
      <c r="E206" s="65">
        <v>-39.26</v>
      </c>
      <c r="F206" s="65">
        <v>-25.54</v>
      </c>
      <c r="G206" s="108">
        <v>0.58319444444444446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16</v>
      </c>
      <c r="B207" s="65" t="s">
        <v>91</v>
      </c>
      <c r="C207" s="65">
        <v>3257</v>
      </c>
      <c r="D207" s="65">
        <v>46.758000000000003</v>
      </c>
      <c r="E207" s="65">
        <v>-39.270000000000003</v>
      </c>
      <c r="F207" s="65">
        <v>-25.533999999999999</v>
      </c>
      <c r="G207" s="108">
        <v>0.58319444444444446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16</v>
      </c>
      <c r="B208" s="65" t="s">
        <v>91</v>
      </c>
      <c r="C208" s="65">
        <v>3252</v>
      </c>
      <c r="D208" s="65">
        <v>46.695999999999998</v>
      </c>
      <c r="E208" s="65">
        <v>-39.265000000000001</v>
      </c>
      <c r="F208" s="65">
        <v>-25.553000000000001</v>
      </c>
      <c r="G208" s="108">
        <v>0.58319444444444446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16</v>
      </c>
      <c r="B209" s="65" t="s">
        <v>91</v>
      </c>
      <c r="C209" s="65">
        <v>3256</v>
      </c>
      <c r="D209" s="65">
        <v>46.746000000000002</v>
      </c>
      <c r="E209" s="65">
        <v>-39.250999999999998</v>
      </c>
      <c r="F209" s="65">
        <v>-25.548999999999999</v>
      </c>
      <c r="G209" s="108">
        <v>0.58319444444444446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16</v>
      </c>
      <c r="B210" s="65" t="s">
        <v>91</v>
      </c>
      <c r="C210" s="65">
        <v>41443</v>
      </c>
      <c r="D210" s="65">
        <v>209.98099999999999</v>
      </c>
      <c r="E210" s="65">
        <v>-7.4390000000000001</v>
      </c>
      <c r="F210" s="65">
        <v>-41.576000000000001</v>
      </c>
      <c r="G210" s="108">
        <v>0.58319444444444446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16</v>
      </c>
      <c r="B211" s="65" t="s">
        <v>91</v>
      </c>
      <c r="C211" s="65">
        <v>40434</v>
      </c>
      <c r="D211" s="65">
        <v>202.59</v>
      </c>
      <c r="E211" s="65">
        <v>-4.6059999999999999</v>
      </c>
      <c r="F211" s="65">
        <v>-33.298999999999999</v>
      </c>
      <c r="G211" s="108">
        <v>0.58319444444444446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16</v>
      </c>
      <c r="B212" s="65" t="s">
        <v>91</v>
      </c>
      <c r="C212" s="65">
        <v>39454</v>
      </c>
      <c r="D212" s="65">
        <v>195.678</v>
      </c>
      <c r="E212" s="65">
        <v>-4.7610000000000001</v>
      </c>
      <c r="F212" s="65">
        <v>-25.488</v>
      </c>
      <c r="G212" s="108">
        <v>0.58319444444444446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16</v>
      </c>
      <c r="B213" s="65" t="s">
        <v>91</v>
      </c>
      <c r="C213" s="65">
        <v>38620</v>
      </c>
      <c r="D213" s="65">
        <v>189.809</v>
      </c>
      <c r="E213" s="65">
        <v>-4.9740000000000002</v>
      </c>
      <c r="F213" s="65">
        <v>-19.050999999999998</v>
      </c>
      <c r="G213" s="108">
        <v>0.58319444444444446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16</v>
      </c>
      <c r="B214" s="65" t="s">
        <v>91</v>
      </c>
      <c r="C214" s="65">
        <v>37747</v>
      </c>
      <c r="D214" s="65">
        <v>184.018</v>
      </c>
      <c r="E214" s="65">
        <v>-5.1909999999999998</v>
      </c>
      <c r="F214" s="65">
        <v>-13.071</v>
      </c>
      <c r="G214" s="108">
        <v>0.58319444444444446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16</v>
      </c>
      <c r="B215" s="65" t="s">
        <v>91</v>
      </c>
      <c r="C215" s="65">
        <v>36886</v>
      </c>
      <c r="D215" s="65">
        <v>178.47</v>
      </c>
      <c r="E215" s="65">
        <v>-5.343</v>
      </c>
      <c r="F215" s="65">
        <v>-8.1980000000000004</v>
      </c>
      <c r="G215" s="108">
        <v>0.58319444444444446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16</v>
      </c>
      <c r="B216" s="65" t="s">
        <v>91</v>
      </c>
      <c r="C216" s="65">
        <v>36006</v>
      </c>
      <c r="D216" s="65">
        <v>173.2</v>
      </c>
      <c r="E216" s="65">
        <v>-5.4279999999999999</v>
      </c>
      <c r="F216" s="65">
        <v>-4.7720000000000002</v>
      </c>
      <c r="G216" s="108">
        <v>0.58319444444444446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16</v>
      </c>
      <c r="B217" s="65" t="s">
        <v>91</v>
      </c>
      <c r="C217" s="65">
        <v>35209</v>
      </c>
      <c r="D217" s="65">
        <v>167.672</v>
      </c>
      <c r="E217" s="65">
        <v>-5.4790000000000001</v>
      </c>
      <c r="F217" s="65">
        <v>-4.5359999999999996</v>
      </c>
      <c r="G217" s="108">
        <v>0.58319444444444446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16</v>
      </c>
      <c r="B218" s="65" t="s">
        <v>91</v>
      </c>
      <c r="C218" s="65">
        <v>34355</v>
      </c>
      <c r="D218" s="65">
        <v>162.75200000000001</v>
      </c>
      <c r="E218" s="65">
        <v>-5.4589999999999996</v>
      </c>
      <c r="F218" s="65">
        <v>-4.5350000000000001</v>
      </c>
      <c r="G218" s="108">
        <v>0.58319444444444446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17</v>
      </c>
      <c r="B219" s="65" t="s">
        <v>92</v>
      </c>
      <c r="C219" s="65">
        <v>3252</v>
      </c>
      <c r="D219" s="65">
        <v>46.408999999999999</v>
      </c>
      <c r="E219" s="65">
        <v>-39.290999999999997</v>
      </c>
      <c r="F219" s="65">
        <v>-25.495000000000001</v>
      </c>
      <c r="G219" s="108">
        <v>0.59324074074074074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17</v>
      </c>
      <c r="B220" s="65" t="s">
        <v>92</v>
      </c>
      <c r="C220" s="65">
        <v>3251</v>
      </c>
      <c r="D220" s="65">
        <v>46.691000000000003</v>
      </c>
      <c r="E220" s="65">
        <v>-39.26</v>
      </c>
      <c r="F220" s="65">
        <v>-25.54</v>
      </c>
      <c r="G220" s="108">
        <v>0.59324074074074074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17</v>
      </c>
      <c r="B221" s="65" t="s">
        <v>92</v>
      </c>
      <c r="C221" s="65">
        <v>3255</v>
      </c>
      <c r="D221" s="65">
        <v>46.738</v>
      </c>
      <c r="E221" s="65">
        <v>-39.273000000000003</v>
      </c>
      <c r="F221" s="65">
        <v>-25.512</v>
      </c>
      <c r="G221" s="108">
        <v>0.59324074074074074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17</v>
      </c>
      <c r="B222" s="65" t="s">
        <v>92</v>
      </c>
      <c r="C222" s="65">
        <v>3252</v>
      </c>
      <c r="D222" s="65">
        <v>46.689</v>
      </c>
      <c r="E222" s="65">
        <v>-39.262</v>
      </c>
      <c r="F222" s="65">
        <v>-25.527999999999999</v>
      </c>
      <c r="G222" s="108">
        <v>0.59324074074074074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17</v>
      </c>
      <c r="B223" s="65" t="s">
        <v>92</v>
      </c>
      <c r="C223" s="65">
        <v>3256</v>
      </c>
      <c r="D223" s="65">
        <v>46.744999999999997</v>
      </c>
      <c r="E223" s="65">
        <v>-39.270000000000003</v>
      </c>
      <c r="F223" s="65">
        <v>-25.547000000000001</v>
      </c>
      <c r="G223" s="108">
        <v>0.59324074074074074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17</v>
      </c>
      <c r="B224" s="65" t="s">
        <v>92</v>
      </c>
      <c r="C224" s="65">
        <v>27459</v>
      </c>
      <c r="D224" s="65">
        <v>124.032</v>
      </c>
      <c r="E224" s="65">
        <v>-2.9910000000000001</v>
      </c>
      <c r="F224" s="65">
        <v>-3.823</v>
      </c>
      <c r="G224" s="108">
        <v>0.59324074074074074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17</v>
      </c>
      <c r="B225" s="65" t="s">
        <v>92</v>
      </c>
      <c r="C225" s="65">
        <v>28016</v>
      </c>
      <c r="D225" s="65">
        <v>128.209</v>
      </c>
      <c r="E225" s="65">
        <v>-2.9870000000000001</v>
      </c>
      <c r="F225" s="65">
        <v>-3.8340000000000001</v>
      </c>
      <c r="G225" s="108">
        <v>0.59324074074074074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17</v>
      </c>
      <c r="B226" s="65" t="s">
        <v>92</v>
      </c>
      <c r="C226" s="65">
        <v>27271</v>
      </c>
      <c r="D226" s="65">
        <v>123.94</v>
      </c>
      <c r="E226" s="65">
        <v>-2.9790000000000001</v>
      </c>
      <c r="F226" s="65">
        <v>-3.8220000000000001</v>
      </c>
      <c r="G226" s="108">
        <v>0.59324074074074074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17</v>
      </c>
      <c r="B227" s="65" t="s">
        <v>92</v>
      </c>
      <c r="C227" s="65">
        <v>26523</v>
      </c>
      <c r="D227" s="65">
        <v>120.214</v>
      </c>
      <c r="E227" s="65">
        <v>-2.9569999999999999</v>
      </c>
      <c r="F227" s="65">
        <v>-3.806</v>
      </c>
      <c r="G227" s="108">
        <v>0.59324074074074074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17</v>
      </c>
      <c r="B228" s="65" t="s">
        <v>92</v>
      </c>
      <c r="C228" s="65">
        <v>25830</v>
      </c>
      <c r="D228" s="65">
        <v>116.55</v>
      </c>
      <c r="E228" s="65">
        <v>-2.9460000000000002</v>
      </c>
      <c r="F228" s="65">
        <v>-3.8159999999999998</v>
      </c>
      <c r="G228" s="108">
        <v>0.59324074074074074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17</v>
      </c>
      <c r="B229" s="65" t="s">
        <v>92</v>
      </c>
      <c r="C229" s="65">
        <v>25224</v>
      </c>
      <c r="D229" s="65">
        <v>113.184</v>
      </c>
      <c r="E229" s="65">
        <v>-2.9510000000000001</v>
      </c>
      <c r="F229" s="65">
        <v>-3.8109999999999999</v>
      </c>
      <c r="G229" s="108">
        <v>0.59324074074074074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17</v>
      </c>
      <c r="B230" s="65" t="s">
        <v>92</v>
      </c>
      <c r="C230" s="65">
        <v>24602</v>
      </c>
      <c r="D230" s="65">
        <v>109.866</v>
      </c>
      <c r="E230" s="65">
        <v>-2.948</v>
      </c>
      <c r="F230" s="65">
        <v>-3.8010000000000002</v>
      </c>
      <c r="G230" s="108">
        <v>0.59324074074074074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17</v>
      </c>
      <c r="B231" s="65" t="s">
        <v>92</v>
      </c>
      <c r="C231" s="65">
        <v>24029</v>
      </c>
      <c r="D231" s="65">
        <v>106.709</v>
      </c>
      <c r="E231" s="65">
        <v>-2.976</v>
      </c>
      <c r="F231" s="65">
        <v>-3.8319999999999999</v>
      </c>
      <c r="G231" s="108">
        <v>0.59324074074074074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17</v>
      </c>
      <c r="B232" s="65" t="s">
        <v>92</v>
      </c>
      <c r="C232" s="65">
        <v>23442</v>
      </c>
      <c r="D232" s="65">
        <v>103.86499999999999</v>
      </c>
      <c r="E232" s="65">
        <v>-2.964</v>
      </c>
      <c r="F232" s="65">
        <v>-3.81</v>
      </c>
      <c r="G232" s="108">
        <v>0.59324074074074074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18</v>
      </c>
      <c r="B233" s="65" t="s">
        <v>93</v>
      </c>
      <c r="C233" s="65">
        <v>3250</v>
      </c>
      <c r="D233" s="65">
        <v>46.347000000000001</v>
      </c>
      <c r="E233" s="65">
        <v>-39.276000000000003</v>
      </c>
      <c r="F233" s="65">
        <v>-25.513000000000002</v>
      </c>
      <c r="G233" s="108">
        <v>0.60275462962962967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18</v>
      </c>
      <c r="B234" s="65" t="s">
        <v>93</v>
      </c>
      <c r="C234" s="65">
        <v>3251</v>
      </c>
      <c r="D234" s="65">
        <v>46.697000000000003</v>
      </c>
      <c r="E234" s="65">
        <v>-39.26</v>
      </c>
      <c r="F234" s="65">
        <v>-25.54</v>
      </c>
      <c r="G234" s="108">
        <v>0.60275462962962967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18</v>
      </c>
      <c r="B235" s="65" t="s">
        <v>93</v>
      </c>
      <c r="C235" s="65">
        <v>3255</v>
      </c>
      <c r="D235" s="65">
        <v>46.74</v>
      </c>
      <c r="E235" s="65">
        <v>-39.28</v>
      </c>
      <c r="F235" s="65">
        <v>-25.550999999999998</v>
      </c>
      <c r="G235" s="108">
        <v>0.60275462962962967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18</v>
      </c>
      <c r="B236" s="65" t="s">
        <v>93</v>
      </c>
      <c r="C236" s="65">
        <v>3253</v>
      </c>
      <c r="D236" s="65">
        <v>46.698999999999998</v>
      </c>
      <c r="E236" s="65">
        <v>-39.271000000000001</v>
      </c>
      <c r="F236" s="65">
        <v>-25.58</v>
      </c>
      <c r="G236" s="108">
        <v>0.60275462962962967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18</v>
      </c>
      <c r="B237" s="65" t="s">
        <v>93</v>
      </c>
      <c r="C237" s="65">
        <v>3257</v>
      </c>
      <c r="D237" s="65">
        <v>46.75</v>
      </c>
      <c r="E237" s="65">
        <v>-39.255000000000003</v>
      </c>
      <c r="F237" s="65">
        <v>-25.553999999999998</v>
      </c>
      <c r="G237" s="108">
        <v>0.60275462962962967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18</v>
      </c>
      <c r="B238" s="65" t="s">
        <v>93</v>
      </c>
      <c r="C238" s="65">
        <v>44093</v>
      </c>
      <c r="D238" s="65">
        <v>221.66499999999999</v>
      </c>
      <c r="E238" s="65">
        <v>-22.672000000000001</v>
      </c>
      <c r="F238" s="65">
        <v>-64.509</v>
      </c>
      <c r="G238" s="108">
        <v>0.60275462962962967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18</v>
      </c>
      <c r="B239" s="65" t="s">
        <v>93</v>
      </c>
      <c r="C239" s="65">
        <v>49922</v>
      </c>
      <c r="D239" s="65">
        <v>307.05200000000002</v>
      </c>
      <c r="E239" s="65">
        <v>-85.203000000000003</v>
      </c>
      <c r="F239" s="65">
        <v>-144.48099999999999</v>
      </c>
      <c r="G239" s="108">
        <v>0.60275462962962967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18</v>
      </c>
      <c r="B240" s="65" t="s">
        <v>93</v>
      </c>
      <c r="C240" s="65">
        <v>49905</v>
      </c>
      <c r="D240" s="65">
        <v>298.53199999999998</v>
      </c>
      <c r="E240" s="65">
        <v>-81.513999999999996</v>
      </c>
      <c r="F240" s="65">
        <v>-139.70400000000001</v>
      </c>
      <c r="G240" s="108">
        <v>0.60275462962962967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18</v>
      </c>
      <c r="B241" s="65" t="s">
        <v>93</v>
      </c>
      <c r="C241" s="65">
        <v>49895</v>
      </c>
      <c r="D241" s="65">
        <v>289.53899999999999</v>
      </c>
      <c r="E241" s="65">
        <v>-76.826999999999998</v>
      </c>
      <c r="F241" s="65">
        <v>-133.64400000000001</v>
      </c>
      <c r="G241" s="108">
        <v>0.60275462962962967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18</v>
      </c>
      <c r="B242" s="65" t="s">
        <v>93</v>
      </c>
      <c r="C242" s="65">
        <v>49885</v>
      </c>
      <c r="D242" s="65">
        <v>281.904</v>
      </c>
      <c r="E242" s="65">
        <v>-71.962999999999994</v>
      </c>
      <c r="F242" s="65">
        <v>-127.577</v>
      </c>
      <c r="G242" s="108">
        <v>0.60275462962962967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18</v>
      </c>
      <c r="B243" s="65" t="s">
        <v>93</v>
      </c>
      <c r="C243" s="65">
        <v>49781</v>
      </c>
      <c r="D243" s="65">
        <v>273.75900000000001</v>
      </c>
      <c r="E243" s="65">
        <v>-65.733000000000004</v>
      </c>
      <c r="F243" s="65">
        <v>-119.994</v>
      </c>
      <c r="G243" s="108">
        <v>0.60275462962962967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18</v>
      </c>
      <c r="B244" s="65" t="s">
        <v>93</v>
      </c>
      <c r="C244" s="65">
        <v>48896</v>
      </c>
      <c r="D244" s="65">
        <v>265.779</v>
      </c>
      <c r="E244" s="65">
        <v>-58.15</v>
      </c>
      <c r="F244" s="65">
        <v>-111.15900000000001</v>
      </c>
      <c r="G244" s="108">
        <v>0.60275462962962967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18</v>
      </c>
      <c r="B245" s="65" t="s">
        <v>93</v>
      </c>
      <c r="C245" s="65">
        <v>47918</v>
      </c>
      <c r="D245" s="65">
        <v>257.93200000000002</v>
      </c>
      <c r="E245" s="65">
        <v>-50.534999999999997</v>
      </c>
      <c r="F245" s="65">
        <v>-102.062</v>
      </c>
      <c r="G245" s="108">
        <v>0.60275462962962967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18</v>
      </c>
      <c r="B246" s="65" t="s">
        <v>93</v>
      </c>
      <c r="C246" s="65">
        <v>47025</v>
      </c>
      <c r="D246" s="65">
        <v>249.53100000000001</v>
      </c>
      <c r="E246" s="65">
        <v>-43.292999999999999</v>
      </c>
      <c r="F246" s="65">
        <v>-93.132000000000005</v>
      </c>
      <c r="G246" s="108">
        <v>0.60275462962962967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18</v>
      </c>
      <c r="B247" s="65" t="s">
        <v>93</v>
      </c>
      <c r="C247" s="65">
        <v>46055</v>
      </c>
      <c r="D247" s="65">
        <v>242.18100000000001</v>
      </c>
      <c r="E247" s="65">
        <v>-36.119999999999997</v>
      </c>
      <c r="F247" s="65">
        <v>-84.102999999999994</v>
      </c>
      <c r="G247" s="108">
        <v>0.60275462962962967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19</v>
      </c>
      <c r="B248" s="65" t="s">
        <v>94</v>
      </c>
      <c r="C248" s="65">
        <v>3250</v>
      </c>
      <c r="D248" s="65">
        <v>46.375</v>
      </c>
      <c r="E248" s="65">
        <v>-39.270000000000003</v>
      </c>
      <c r="F248" s="65">
        <v>-25.506</v>
      </c>
      <c r="G248" s="108">
        <v>0.61280092592592594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19</v>
      </c>
      <c r="B249" s="65" t="s">
        <v>94</v>
      </c>
      <c r="C249" s="65">
        <v>3249</v>
      </c>
      <c r="D249" s="65">
        <v>46.664999999999999</v>
      </c>
      <c r="E249" s="65">
        <v>-39.26</v>
      </c>
      <c r="F249" s="65">
        <v>-25.54</v>
      </c>
      <c r="G249" s="108">
        <v>0.61280092592592594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19</v>
      </c>
      <c r="B250" s="65" t="s">
        <v>94</v>
      </c>
      <c r="C250" s="65">
        <v>3253</v>
      </c>
      <c r="D250" s="65">
        <v>46.709000000000003</v>
      </c>
      <c r="E250" s="65">
        <v>-39.264000000000003</v>
      </c>
      <c r="F250" s="65">
        <v>-25.54</v>
      </c>
      <c r="G250" s="108">
        <v>0.61280092592592594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19</v>
      </c>
      <c r="B251" s="65" t="s">
        <v>94</v>
      </c>
      <c r="C251" s="65">
        <v>3250</v>
      </c>
      <c r="D251" s="65">
        <v>46.658999999999999</v>
      </c>
      <c r="E251" s="65">
        <v>-39.247999999999998</v>
      </c>
      <c r="F251" s="65">
        <v>-25.523</v>
      </c>
      <c r="G251" s="108">
        <v>0.61280092592592594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19</v>
      </c>
      <c r="B252" s="65" t="s">
        <v>94</v>
      </c>
      <c r="C252" s="65">
        <v>3254</v>
      </c>
      <c r="D252" s="65">
        <v>46.704000000000001</v>
      </c>
      <c r="E252" s="65">
        <v>-39.264000000000003</v>
      </c>
      <c r="F252" s="65">
        <v>-25.483000000000001</v>
      </c>
      <c r="G252" s="108">
        <v>0.61280092592592594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19</v>
      </c>
      <c r="B253" s="65" t="s">
        <v>94</v>
      </c>
      <c r="C253" s="65">
        <v>23667</v>
      </c>
      <c r="D253" s="65">
        <v>103.749</v>
      </c>
      <c r="E253" s="65">
        <v>-2.9</v>
      </c>
      <c r="F253" s="65">
        <v>-3.9940000000000002</v>
      </c>
      <c r="G253" s="108">
        <v>0.61280092592592594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19</v>
      </c>
      <c r="B254" s="65" t="s">
        <v>94</v>
      </c>
      <c r="C254" s="65">
        <v>25296</v>
      </c>
      <c r="D254" s="65">
        <v>113.68899999999999</v>
      </c>
      <c r="E254" s="65">
        <v>-2.9409999999999998</v>
      </c>
      <c r="F254" s="65">
        <v>-3.98</v>
      </c>
      <c r="G254" s="108">
        <v>0.61280092592592594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19</v>
      </c>
      <c r="B255" s="65" t="s">
        <v>94</v>
      </c>
      <c r="C255" s="65">
        <v>24589</v>
      </c>
      <c r="D255" s="65">
        <v>110.069</v>
      </c>
      <c r="E255" s="65">
        <v>-2.9089999999999998</v>
      </c>
      <c r="F255" s="65">
        <v>-3.9849999999999999</v>
      </c>
      <c r="G255" s="108">
        <v>0.61280092592592594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19</v>
      </c>
      <c r="B256" s="65" t="s">
        <v>94</v>
      </c>
      <c r="C256" s="65">
        <v>23978</v>
      </c>
      <c r="D256" s="65">
        <v>106.873</v>
      </c>
      <c r="E256" s="65">
        <v>-2.9180000000000001</v>
      </c>
      <c r="F256" s="65">
        <v>-4.0049999999999999</v>
      </c>
      <c r="G256" s="108">
        <v>0.61280092592592594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19</v>
      </c>
      <c r="B257" s="65" t="s">
        <v>94</v>
      </c>
      <c r="C257" s="65">
        <v>23369</v>
      </c>
      <c r="D257" s="65">
        <v>103.751</v>
      </c>
      <c r="E257" s="65">
        <v>-2.911</v>
      </c>
      <c r="F257" s="65">
        <v>-3.9750000000000001</v>
      </c>
      <c r="G257" s="108">
        <v>0.61280092592592594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19</v>
      </c>
      <c r="B258" s="65" t="s">
        <v>94</v>
      </c>
      <c r="C258" s="65">
        <v>22772</v>
      </c>
      <c r="D258" s="65">
        <v>100.786</v>
      </c>
      <c r="E258" s="65">
        <v>-2.8849999999999998</v>
      </c>
      <c r="F258" s="65">
        <v>-3.97</v>
      </c>
      <c r="G258" s="108">
        <v>0.61280092592592594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19</v>
      </c>
      <c r="B259" s="65" t="s">
        <v>94</v>
      </c>
      <c r="C259" s="65">
        <v>22260</v>
      </c>
      <c r="D259" s="65">
        <v>98.043999999999997</v>
      </c>
      <c r="E259" s="65">
        <v>-2.903</v>
      </c>
      <c r="F259" s="65">
        <v>-3.988</v>
      </c>
      <c r="G259" s="108">
        <v>0.61280092592592594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19</v>
      </c>
      <c r="B260" s="65" t="s">
        <v>94</v>
      </c>
      <c r="C260" s="65">
        <v>21743</v>
      </c>
      <c r="D260" s="65">
        <v>95.393000000000001</v>
      </c>
      <c r="E260" s="65">
        <v>-2.8849999999999998</v>
      </c>
      <c r="F260" s="65">
        <v>-4.0129999999999999</v>
      </c>
      <c r="G260" s="108">
        <v>0.61280092592592594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19</v>
      </c>
      <c r="B261" s="65" t="s">
        <v>94</v>
      </c>
      <c r="C261" s="65">
        <v>21226</v>
      </c>
      <c r="D261" s="65">
        <v>93.114999999999995</v>
      </c>
      <c r="E261" s="65">
        <v>-2.88</v>
      </c>
      <c r="F261" s="65">
        <v>-4.0140000000000002</v>
      </c>
      <c r="G261" s="108">
        <v>0.61280092592592594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20</v>
      </c>
      <c r="B262" s="65" t="s">
        <v>95</v>
      </c>
      <c r="C262" s="65">
        <v>3249</v>
      </c>
      <c r="D262" s="65">
        <v>46.332000000000001</v>
      </c>
      <c r="E262" s="65">
        <v>-39.215000000000003</v>
      </c>
      <c r="F262" s="65">
        <v>-25.510999999999999</v>
      </c>
      <c r="G262" s="108">
        <v>0.62231481481481488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20</v>
      </c>
      <c r="B263" s="65" t="s">
        <v>95</v>
      </c>
      <c r="C263" s="65">
        <v>3250</v>
      </c>
      <c r="D263" s="65">
        <v>46.670999999999999</v>
      </c>
      <c r="E263" s="65">
        <v>-39.26</v>
      </c>
      <c r="F263" s="65">
        <v>-25.54</v>
      </c>
      <c r="G263" s="108">
        <v>0.62231481481481488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20</v>
      </c>
      <c r="B264" s="65" t="s">
        <v>95</v>
      </c>
      <c r="C264" s="65">
        <v>3254</v>
      </c>
      <c r="D264" s="65">
        <v>46.722999999999999</v>
      </c>
      <c r="E264" s="65">
        <v>-39.247</v>
      </c>
      <c r="F264" s="65">
        <v>-25.507000000000001</v>
      </c>
      <c r="G264" s="108">
        <v>0.62231481481481488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20</v>
      </c>
      <c r="B265" s="65" t="s">
        <v>95</v>
      </c>
      <c r="C265" s="65">
        <v>3251</v>
      </c>
      <c r="D265" s="65">
        <v>46.664999999999999</v>
      </c>
      <c r="E265" s="65">
        <v>-39.243000000000002</v>
      </c>
      <c r="F265" s="65">
        <v>-25.536000000000001</v>
      </c>
      <c r="G265" s="108">
        <v>0.62231481481481488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20</v>
      </c>
      <c r="B266" s="65" t="s">
        <v>95</v>
      </c>
      <c r="C266" s="65">
        <v>3254</v>
      </c>
      <c r="D266" s="65">
        <v>46.720999999999997</v>
      </c>
      <c r="E266" s="65">
        <v>-39.253999999999998</v>
      </c>
      <c r="F266" s="65">
        <v>-25.556000000000001</v>
      </c>
      <c r="G266" s="108">
        <v>0.62231481481481488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20</v>
      </c>
      <c r="B267" s="65" t="s">
        <v>95</v>
      </c>
      <c r="C267" s="65">
        <v>49953</v>
      </c>
      <c r="D267" s="65">
        <v>352.33</v>
      </c>
      <c r="E267" s="65">
        <v>-101.496</v>
      </c>
      <c r="F267" s="65">
        <v>-166.501</v>
      </c>
      <c r="G267" s="108">
        <v>0.62231481481481488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20</v>
      </c>
      <c r="B268" s="65" t="s">
        <v>95</v>
      </c>
      <c r="C268" s="65">
        <v>49921</v>
      </c>
      <c r="D268" s="65">
        <v>341.02600000000001</v>
      </c>
      <c r="E268" s="65">
        <v>-98.590999999999994</v>
      </c>
      <c r="F268" s="65">
        <v>-162.60400000000001</v>
      </c>
      <c r="G268" s="108">
        <v>0.62231481481481488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20</v>
      </c>
      <c r="B269" s="65" t="s">
        <v>95</v>
      </c>
      <c r="C269" s="65">
        <v>49911</v>
      </c>
      <c r="D269" s="65">
        <v>332.71</v>
      </c>
      <c r="E269" s="65">
        <v>-96.203999999999994</v>
      </c>
      <c r="F269" s="65">
        <v>-159.23699999999999</v>
      </c>
      <c r="G269" s="108">
        <v>0.62231481481481488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20</v>
      </c>
      <c r="B270" s="65" t="s">
        <v>95</v>
      </c>
      <c r="C270" s="65">
        <v>49905</v>
      </c>
      <c r="D270" s="65">
        <v>324.05700000000002</v>
      </c>
      <c r="E270" s="65">
        <v>-93.334999999999994</v>
      </c>
      <c r="F270" s="65">
        <v>-155.19200000000001</v>
      </c>
      <c r="G270" s="108">
        <v>0.62231481481481488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20</v>
      </c>
      <c r="B271" s="65" t="s">
        <v>95</v>
      </c>
      <c r="C271" s="65">
        <v>49902</v>
      </c>
      <c r="D271" s="65">
        <v>316.41500000000002</v>
      </c>
      <c r="E271" s="65">
        <v>-90.516000000000005</v>
      </c>
      <c r="F271" s="65">
        <v>-151.21899999999999</v>
      </c>
      <c r="G271" s="108">
        <v>0.62231481481481488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20</v>
      </c>
      <c r="B272" s="65" t="s">
        <v>95</v>
      </c>
      <c r="C272" s="65">
        <v>49898</v>
      </c>
      <c r="D272" s="65">
        <v>308.99400000000003</v>
      </c>
      <c r="E272" s="65">
        <v>-87.37</v>
      </c>
      <c r="F272" s="65">
        <v>-146.93899999999999</v>
      </c>
      <c r="G272" s="108">
        <v>0.62231481481481488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20</v>
      </c>
      <c r="B273" s="65" t="s">
        <v>95</v>
      </c>
      <c r="C273" s="65">
        <v>49895</v>
      </c>
      <c r="D273" s="65">
        <v>301.70699999999999</v>
      </c>
      <c r="E273" s="65">
        <v>-83.968999999999994</v>
      </c>
      <c r="F273" s="65">
        <v>-142.25200000000001</v>
      </c>
      <c r="G273" s="108">
        <v>0.62231481481481488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20</v>
      </c>
      <c r="B274" s="65" t="s">
        <v>95</v>
      </c>
      <c r="C274" s="65">
        <v>49891</v>
      </c>
      <c r="D274" s="65">
        <v>294.41899999999998</v>
      </c>
      <c r="E274" s="65">
        <v>-80.120999999999995</v>
      </c>
      <c r="F274" s="65">
        <v>-137.185</v>
      </c>
      <c r="G274" s="108">
        <v>0.62231481481481488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20</v>
      </c>
      <c r="B275" s="65" t="s">
        <v>95</v>
      </c>
      <c r="C275" s="65">
        <v>49885</v>
      </c>
      <c r="D275" s="65">
        <v>285.98399999999998</v>
      </c>
      <c r="E275" s="65">
        <v>-75.88</v>
      </c>
      <c r="F275" s="65">
        <v>-131.536</v>
      </c>
      <c r="G275" s="108">
        <v>0.62231481481481488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20</v>
      </c>
      <c r="B276" s="65" t="s">
        <v>95</v>
      </c>
      <c r="C276" s="65">
        <v>49874</v>
      </c>
      <c r="D276" s="65">
        <v>278.57400000000001</v>
      </c>
      <c r="E276" s="65">
        <v>-70.599999999999994</v>
      </c>
      <c r="F276" s="65">
        <v>-124.877</v>
      </c>
      <c r="G276" s="108">
        <v>0.62231481481481488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21</v>
      </c>
      <c r="B277" s="65" t="s">
        <v>96</v>
      </c>
      <c r="C277" s="65">
        <v>3255</v>
      </c>
      <c r="D277" s="65">
        <v>46.451000000000001</v>
      </c>
      <c r="E277" s="65">
        <v>-39.268000000000001</v>
      </c>
      <c r="F277" s="65">
        <v>-25.533000000000001</v>
      </c>
      <c r="G277" s="108">
        <v>0.63236111111111104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21</v>
      </c>
      <c r="B278" s="65" t="s">
        <v>96</v>
      </c>
      <c r="C278" s="65">
        <v>3256</v>
      </c>
      <c r="D278" s="65">
        <v>46.765000000000001</v>
      </c>
      <c r="E278" s="65">
        <v>-39.26</v>
      </c>
      <c r="F278" s="65">
        <v>-25.54</v>
      </c>
      <c r="G278" s="108">
        <v>0.63236111111111104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21</v>
      </c>
      <c r="B279" s="65" t="s">
        <v>96</v>
      </c>
      <c r="C279" s="65">
        <v>3259</v>
      </c>
      <c r="D279" s="65">
        <v>46.811999999999998</v>
      </c>
      <c r="E279" s="65">
        <v>-39.241999999999997</v>
      </c>
      <c r="F279" s="65">
        <v>-25.515000000000001</v>
      </c>
      <c r="G279" s="108">
        <v>0.63236111111111104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21</v>
      </c>
      <c r="B280" s="65" t="s">
        <v>96</v>
      </c>
      <c r="C280" s="65">
        <v>3257</v>
      </c>
      <c r="D280" s="65">
        <v>46.749000000000002</v>
      </c>
      <c r="E280" s="65">
        <v>-39.292000000000002</v>
      </c>
      <c r="F280" s="65">
        <v>-25.552</v>
      </c>
      <c r="G280" s="108">
        <v>0.63236111111111104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21</v>
      </c>
      <c r="B281" s="65" t="s">
        <v>96</v>
      </c>
      <c r="C281" s="65">
        <v>3259</v>
      </c>
      <c r="D281" s="65">
        <v>46.795000000000002</v>
      </c>
      <c r="E281" s="65">
        <v>-39.265999999999998</v>
      </c>
      <c r="F281" s="65">
        <v>-25.477</v>
      </c>
      <c r="G281" s="108">
        <v>0.63236111111111104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21</v>
      </c>
      <c r="B282" s="65" t="s">
        <v>96</v>
      </c>
      <c r="C282" s="65">
        <v>37496</v>
      </c>
      <c r="D282" s="65">
        <v>182.74700000000001</v>
      </c>
      <c r="E282" s="65">
        <v>-4.1079999999999997</v>
      </c>
      <c r="F282" s="65">
        <v>-10.624000000000001</v>
      </c>
      <c r="G282" s="108">
        <v>0.63236111111111104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21</v>
      </c>
      <c r="B283" s="65" t="s">
        <v>96</v>
      </c>
      <c r="C283" s="65">
        <v>38807</v>
      </c>
      <c r="D283" s="65">
        <v>193.41900000000001</v>
      </c>
      <c r="E283" s="65">
        <v>-3.827</v>
      </c>
      <c r="F283" s="65">
        <v>-19.343</v>
      </c>
      <c r="G283" s="108">
        <v>0.63236111111111104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21</v>
      </c>
      <c r="B284" s="65" t="s">
        <v>96</v>
      </c>
      <c r="C284" s="65">
        <v>37928</v>
      </c>
      <c r="D284" s="65">
        <v>187.46299999999999</v>
      </c>
      <c r="E284" s="65">
        <v>-4.0010000000000003</v>
      </c>
      <c r="F284" s="65">
        <v>-13.31</v>
      </c>
      <c r="G284" s="108">
        <v>0.63236111111111104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21</v>
      </c>
      <c r="B285" s="65" t="s">
        <v>96</v>
      </c>
      <c r="C285" s="65">
        <v>37069</v>
      </c>
      <c r="D285" s="65">
        <v>182.10900000000001</v>
      </c>
      <c r="E285" s="65">
        <v>-4.149</v>
      </c>
      <c r="F285" s="65">
        <v>-8.4979999999999993</v>
      </c>
      <c r="G285" s="108">
        <v>0.63236111111111104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21</v>
      </c>
      <c r="B286" s="65" t="s">
        <v>96</v>
      </c>
      <c r="C286" s="65">
        <v>36329</v>
      </c>
      <c r="D286" s="65">
        <v>177.15199999999999</v>
      </c>
      <c r="E286" s="65">
        <v>-4.2649999999999997</v>
      </c>
      <c r="F286" s="65">
        <v>-5.0460000000000003</v>
      </c>
      <c r="G286" s="108">
        <v>0.63236111111111104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21</v>
      </c>
      <c r="B287" s="65" t="s">
        <v>96</v>
      </c>
      <c r="C287" s="65">
        <v>35627</v>
      </c>
      <c r="D287" s="65">
        <v>172.375</v>
      </c>
      <c r="E287" s="65">
        <v>-4.3150000000000004</v>
      </c>
      <c r="F287" s="65">
        <v>-3.7050000000000001</v>
      </c>
      <c r="G287" s="108">
        <v>0.63236111111111104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21</v>
      </c>
      <c r="B288" s="65" t="s">
        <v>96</v>
      </c>
      <c r="C288" s="65">
        <v>34890</v>
      </c>
      <c r="D288" s="65">
        <v>167.87</v>
      </c>
      <c r="E288" s="65">
        <v>-4.2930000000000001</v>
      </c>
      <c r="F288" s="65">
        <v>-3.6970000000000001</v>
      </c>
      <c r="G288" s="108">
        <v>0.63236111111111104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21</v>
      </c>
      <c r="B289" s="65" t="s">
        <v>96</v>
      </c>
      <c r="C289" s="65">
        <v>34241</v>
      </c>
      <c r="D289" s="65">
        <v>163.28899999999999</v>
      </c>
      <c r="E289" s="65">
        <v>-4.3289999999999997</v>
      </c>
      <c r="F289" s="65">
        <v>-3.8879999999999999</v>
      </c>
      <c r="G289" s="108">
        <v>0.63236111111111104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21</v>
      </c>
      <c r="B290" s="65" t="s">
        <v>96</v>
      </c>
      <c r="C290" s="65">
        <v>33608</v>
      </c>
      <c r="D290" s="65">
        <v>159.22999999999999</v>
      </c>
      <c r="E290" s="65">
        <v>-4.3239999999999998</v>
      </c>
      <c r="F290" s="65">
        <v>-3.8530000000000002</v>
      </c>
      <c r="G290" s="108">
        <v>0.63236111111111104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22</v>
      </c>
      <c r="B291" s="65" t="s">
        <v>97</v>
      </c>
      <c r="C291" s="65">
        <v>3251</v>
      </c>
      <c r="D291" s="65">
        <v>46.360999999999997</v>
      </c>
      <c r="E291" s="65">
        <v>-39.256999999999998</v>
      </c>
      <c r="F291" s="65">
        <v>-25.523</v>
      </c>
      <c r="G291" s="108">
        <v>0.64187499999999997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22</v>
      </c>
      <c r="B292" s="65" t="s">
        <v>97</v>
      </c>
      <c r="C292" s="65">
        <v>3252</v>
      </c>
      <c r="D292" s="65">
        <v>46.716000000000001</v>
      </c>
      <c r="E292" s="65">
        <v>-39.26</v>
      </c>
      <c r="F292" s="65">
        <v>-25.54</v>
      </c>
      <c r="G292" s="108">
        <v>0.64187499999999997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22</v>
      </c>
      <c r="B293" s="65" t="s">
        <v>97</v>
      </c>
      <c r="C293" s="65">
        <v>3254</v>
      </c>
      <c r="D293" s="65">
        <v>46.753</v>
      </c>
      <c r="E293" s="65">
        <v>-39.253</v>
      </c>
      <c r="F293" s="65">
        <v>-25.587</v>
      </c>
      <c r="G293" s="108">
        <v>0.64187499999999997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22</v>
      </c>
      <c r="B294" s="65" t="s">
        <v>97</v>
      </c>
      <c r="C294" s="65">
        <v>3252</v>
      </c>
      <c r="D294" s="65">
        <v>46.683999999999997</v>
      </c>
      <c r="E294" s="65">
        <v>-39.274999999999999</v>
      </c>
      <c r="F294" s="65">
        <v>-25.585000000000001</v>
      </c>
      <c r="G294" s="108">
        <v>0.64187499999999997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22</v>
      </c>
      <c r="B295" s="65" t="s">
        <v>97</v>
      </c>
      <c r="C295" s="65">
        <v>3254</v>
      </c>
      <c r="D295" s="65">
        <v>46.728999999999999</v>
      </c>
      <c r="E295" s="65">
        <v>-39.270000000000003</v>
      </c>
      <c r="F295" s="65">
        <v>-25.555</v>
      </c>
      <c r="G295" s="108">
        <v>0.64187499999999997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22</v>
      </c>
      <c r="B296" s="65" t="s">
        <v>97</v>
      </c>
      <c r="C296" s="65">
        <v>12959</v>
      </c>
      <c r="D296" s="65">
        <v>48.15</v>
      </c>
      <c r="E296" s="65">
        <v>-4.423</v>
      </c>
      <c r="F296" s="65">
        <v>-3.9409999999999998</v>
      </c>
      <c r="G296" s="108">
        <v>0.64187499999999997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22</v>
      </c>
      <c r="B297" s="65" t="s">
        <v>97</v>
      </c>
      <c r="C297" s="65">
        <v>49910</v>
      </c>
      <c r="D297" s="65">
        <v>280.05099999999999</v>
      </c>
      <c r="E297" s="65">
        <v>-69.658000000000001</v>
      </c>
      <c r="F297" s="65">
        <v>-124.691</v>
      </c>
      <c r="G297" s="108">
        <v>0.64187499999999997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22</v>
      </c>
      <c r="B298" s="65" t="s">
        <v>97</v>
      </c>
      <c r="C298" s="65">
        <v>49491</v>
      </c>
      <c r="D298" s="65">
        <v>271.13900000000001</v>
      </c>
      <c r="E298" s="65">
        <v>-62.677999999999997</v>
      </c>
      <c r="F298" s="65">
        <v>-116.504</v>
      </c>
      <c r="G298" s="108">
        <v>0.64187499999999997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22</v>
      </c>
      <c r="B299" s="65" t="s">
        <v>97</v>
      </c>
      <c r="C299" s="65">
        <v>48466</v>
      </c>
      <c r="D299" s="65">
        <v>262.37799999999999</v>
      </c>
      <c r="E299" s="65">
        <v>-54.65</v>
      </c>
      <c r="F299" s="65">
        <v>-107.20699999999999</v>
      </c>
      <c r="G299" s="108">
        <v>0.64187499999999997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22</v>
      </c>
      <c r="B300" s="65" t="s">
        <v>97</v>
      </c>
      <c r="C300" s="65">
        <v>47592</v>
      </c>
      <c r="D300" s="65">
        <v>254.97499999999999</v>
      </c>
      <c r="E300" s="65">
        <v>-47.56</v>
      </c>
      <c r="F300" s="65">
        <v>-98.72</v>
      </c>
      <c r="G300" s="108">
        <v>0.64187499999999997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22</v>
      </c>
      <c r="B301" s="65" t="s">
        <v>97</v>
      </c>
      <c r="C301" s="65">
        <v>46677</v>
      </c>
      <c r="D301" s="65">
        <v>247.69</v>
      </c>
      <c r="E301" s="65">
        <v>-40.697000000000003</v>
      </c>
      <c r="F301" s="65">
        <v>-90.224999999999994</v>
      </c>
      <c r="G301" s="108">
        <v>0.64187499999999997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22</v>
      </c>
      <c r="B302" s="65" t="s">
        <v>97</v>
      </c>
      <c r="C302" s="65">
        <v>45790</v>
      </c>
      <c r="D302" s="65">
        <v>240.59100000000001</v>
      </c>
      <c r="E302" s="65">
        <v>-33.889000000000003</v>
      </c>
      <c r="F302" s="65">
        <v>-81.61</v>
      </c>
      <c r="G302" s="108">
        <v>0.64187499999999997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22</v>
      </c>
      <c r="B303" s="65" t="s">
        <v>97</v>
      </c>
      <c r="C303" s="65">
        <v>44884</v>
      </c>
      <c r="D303" s="65">
        <v>233.64699999999999</v>
      </c>
      <c r="E303" s="65">
        <v>-27.367000000000001</v>
      </c>
      <c r="F303" s="65">
        <v>-72.986999999999995</v>
      </c>
      <c r="G303" s="108">
        <v>0.64187499999999997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22</v>
      </c>
      <c r="B304" s="65" t="s">
        <v>97</v>
      </c>
      <c r="C304" s="65">
        <v>43984</v>
      </c>
      <c r="D304" s="65">
        <v>226.21299999999999</v>
      </c>
      <c r="E304" s="65">
        <v>-21.356999999999999</v>
      </c>
      <c r="F304" s="65">
        <v>-64.528000000000006</v>
      </c>
      <c r="G304" s="108">
        <v>0.64187499999999997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22</v>
      </c>
      <c r="B305" s="65" t="s">
        <v>97</v>
      </c>
      <c r="C305" s="65">
        <v>43073</v>
      </c>
      <c r="D305" s="65">
        <v>219.648</v>
      </c>
      <c r="E305" s="65">
        <v>-15.749000000000001</v>
      </c>
      <c r="F305" s="65">
        <v>-56.101999999999997</v>
      </c>
      <c r="G305" s="108">
        <v>0.64187499999999997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23</v>
      </c>
      <c r="B306" s="65" t="s">
        <v>98</v>
      </c>
      <c r="C306" s="65">
        <v>3249</v>
      </c>
      <c r="D306" s="65">
        <v>46.378999999999998</v>
      </c>
      <c r="E306" s="65">
        <v>-39.268999999999998</v>
      </c>
      <c r="F306" s="65">
        <v>-25.510999999999999</v>
      </c>
      <c r="G306" s="108">
        <v>0.6519328703703704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23</v>
      </c>
      <c r="B307" s="65" t="s">
        <v>98</v>
      </c>
      <c r="C307" s="65">
        <v>3250</v>
      </c>
      <c r="D307" s="65">
        <v>46.676000000000002</v>
      </c>
      <c r="E307" s="65">
        <v>-39.26</v>
      </c>
      <c r="F307" s="65">
        <v>-25.54</v>
      </c>
      <c r="G307" s="108">
        <v>0.6519328703703704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23</v>
      </c>
      <c r="B308" s="65" t="s">
        <v>98</v>
      </c>
      <c r="C308" s="65">
        <v>3253</v>
      </c>
      <c r="D308" s="65">
        <v>46.719000000000001</v>
      </c>
      <c r="E308" s="65">
        <v>-39.273000000000003</v>
      </c>
      <c r="F308" s="65">
        <v>-25.484999999999999</v>
      </c>
      <c r="G308" s="108">
        <v>0.6519328703703704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23</v>
      </c>
      <c r="B309" s="65" t="s">
        <v>98</v>
      </c>
      <c r="C309" s="65">
        <v>3250</v>
      </c>
      <c r="D309" s="65">
        <v>46.665999999999997</v>
      </c>
      <c r="E309" s="65">
        <v>-39.259</v>
      </c>
      <c r="F309" s="65">
        <v>-25.536999999999999</v>
      </c>
      <c r="G309" s="108">
        <v>0.6519328703703704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23</v>
      </c>
      <c r="B310" s="65" t="s">
        <v>98</v>
      </c>
      <c r="C310" s="65">
        <v>3255</v>
      </c>
      <c r="D310" s="65">
        <v>46.72</v>
      </c>
      <c r="E310" s="65">
        <v>-39.286000000000001</v>
      </c>
      <c r="F310" s="65">
        <v>-25.532</v>
      </c>
      <c r="G310" s="108">
        <v>0.6519328703703704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23</v>
      </c>
      <c r="B311" s="65" t="s">
        <v>98</v>
      </c>
      <c r="C311" s="65">
        <v>29837</v>
      </c>
      <c r="D311" s="65">
        <v>137.286</v>
      </c>
      <c r="E311" s="65">
        <v>-4.7549999999999999</v>
      </c>
      <c r="F311" s="65">
        <v>-4.2160000000000002</v>
      </c>
      <c r="G311" s="108">
        <v>0.6519328703703704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23</v>
      </c>
      <c r="B312" s="65" t="s">
        <v>98</v>
      </c>
      <c r="C312" s="65">
        <v>30164</v>
      </c>
      <c r="D312" s="65">
        <v>139.91900000000001</v>
      </c>
      <c r="E312" s="65">
        <v>-4.7549999999999999</v>
      </c>
      <c r="F312" s="65">
        <v>-4.2249999999999996</v>
      </c>
      <c r="G312" s="108">
        <v>0.6519328703703704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23</v>
      </c>
      <c r="B313" s="65" t="s">
        <v>98</v>
      </c>
      <c r="C313" s="65">
        <v>29326</v>
      </c>
      <c r="D313" s="65">
        <v>135.322</v>
      </c>
      <c r="E313" s="65">
        <v>-4.7560000000000002</v>
      </c>
      <c r="F313" s="65">
        <v>-4.2300000000000004</v>
      </c>
      <c r="G313" s="108">
        <v>0.6519328703703704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23</v>
      </c>
      <c r="B314" s="65" t="s">
        <v>98</v>
      </c>
      <c r="C314" s="65">
        <v>28639</v>
      </c>
      <c r="D314" s="65">
        <v>131.35499999999999</v>
      </c>
      <c r="E314" s="65">
        <v>-4.7249999999999996</v>
      </c>
      <c r="F314" s="65">
        <v>-4.2270000000000003</v>
      </c>
      <c r="G314" s="108">
        <v>0.6519328703703704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23</v>
      </c>
      <c r="B315" s="65" t="s">
        <v>98</v>
      </c>
      <c r="C315" s="65">
        <v>27943</v>
      </c>
      <c r="D315" s="65">
        <v>127.604</v>
      </c>
      <c r="E315" s="65">
        <v>-4.726</v>
      </c>
      <c r="F315" s="65">
        <v>-4.1970000000000001</v>
      </c>
      <c r="G315" s="108">
        <v>0.6519328703703704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23</v>
      </c>
      <c r="B316" s="65" t="s">
        <v>98</v>
      </c>
      <c r="C316" s="65">
        <v>27355</v>
      </c>
      <c r="D316" s="65">
        <v>124.23699999999999</v>
      </c>
      <c r="E316" s="65">
        <v>-4.7160000000000002</v>
      </c>
      <c r="F316" s="65">
        <v>-4.2089999999999996</v>
      </c>
      <c r="G316" s="108">
        <v>0.6519328703703704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23</v>
      </c>
      <c r="B317" s="65" t="s">
        <v>98</v>
      </c>
      <c r="C317" s="65">
        <v>26712</v>
      </c>
      <c r="D317" s="65">
        <v>120.977</v>
      </c>
      <c r="E317" s="65">
        <v>-4.6909999999999998</v>
      </c>
      <c r="F317" s="65">
        <v>-4.2110000000000003</v>
      </c>
      <c r="G317" s="108">
        <v>0.6519328703703704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23</v>
      </c>
      <c r="B318" s="65" t="s">
        <v>98</v>
      </c>
      <c r="C318" s="65">
        <v>26158</v>
      </c>
      <c r="D318" s="65">
        <v>117.732</v>
      </c>
      <c r="E318" s="65">
        <v>-4.7430000000000003</v>
      </c>
      <c r="F318" s="65">
        <v>-4.2309999999999999</v>
      </c>
      <c r="G318" s="108">
        <v>0.6519328703703704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23</v>
      </c>
      <c r="B319" s="65" t="s">
        <v>98</v>
      </c>
      <c r="C319" s="65">
        <v>25575</v>
      </c>
      <c r="D319" s="65">
        <v>114.672</v>
      </c>
      <c r="E319" s="65">
        <v>-4.7389999999999999</v>
      </c>
      <c r="F319" s="65">
        <v>-4.2130000000000001</v>
      </c>
      <c r="G319" s="108">
        <v>0.6519328703703704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24</v>
      </c>
      <c r="B320" s="65" t="s">
        <v>99</v>
      </c>
      <c r="C320" s="65">
        <v>3253</v>
      </c>
      <c r="D320" s="65">
        <v>46.38</v>
      </c>
      <c r="E320" s="65">
        <v>-39.256</v>
      </c>
      <c r="F320" s="65">
        <v>-25.463000000000001</v>
      </c>
      <c r="G320" s="108">
        <v>0.66143518518518518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24</v>
      </c>
      <c r="B321" s="65" t="s">
        <v>99</v>
      </c>
      <c r="C321" s="65">
        <v>3253</v>
      </c>
      <c r="D321" s="65">
        <v>46.716999999999999</v>
      </c>
      <c r="E321" s="65">
        <v>-39.26</v>
      </c>
      <c r="F321" s="65">
        <v>-25.54</v>
      </c>
      <c r="G321" s="108">
        <v>0.66143518518518518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24</v>
      </c>
      <c r="B322" s="65" t="s">
        <v>99</v>
      </c>
      <c r="C322" s="65">
        <v>3255</v>
      </c>
      <c r="D322" s="65">
        <v>46.762</v>
      </c>
      <c r="E322" s="65">
        <v>-39.243000000000002</v>
      </c>
      <c r="F322" s="65">
        <v>-25.513999999999999</v>
      </c>
      <c r="G322" s="108">
        <v>0.66143518518518518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24</v>
      </c>
      <c r="B323" s="65" t="s">
        <v>99</v>
      </c>
      <c r="C323" s="65">
        <v>3254</v>
      </c>
      <c r="D323" s="65">
        <v>46.72</v>
      </c>
      <c r="E323" s="65">
        <v>-39.256</v>
      </c>
      <c r="F323" s="65">
        <v>-25.54</v>
      </c>
      <c r="G323" s="108">
        <v>0.66143518518518518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24</v>
      </c>
      <c r="B324" s="65" t="s">
        <v>99</v>
      </c>
      <c r="C324" s="65">
        <v>3257</v>
      </c>
      <c r="D324" s="65">
        <v>46.762</v>
      </c>
      <c r="E324" s="65">
        <v>-39.295999999999999</v>
      </c>
      <c r="F324" s="65">
        <v>-25.515999999999998</v>
      </c>
      <c r="G324" s="108">
        <v>0.66143518518518518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24</v>
      </c>
      <c r="B325" s="65" t="s">
        <v>99</v>
      </c>
      <c r="C325" s="65">
        <v>26175</v>
      </c>
      <c r="D325" s="65">
        <v>115.815</v>
      </c>
      <c r="E325" s="65">
        <v>-4.6660000000000004</v>
      </c>
      <c r="F325" s="65">
        <v>-4.1950000000000003</v>
      </c>
      <c r="G325" s="108">
        <v>0.66143518518518518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24</v>
      </c>
      <c r="B326" s="65" t="s">
        <v>99</v>
      </c>
      <c r="C326" s="65">
        <v>28257</v>
      </c>
      <c r="D326" s="65">
        <v>129.14699999999999</v>
      </c>
      <c r="E326" s="65">
        <v>-4.7309999999999999</v>
      </c>
      <c r="F326" s="65">
        <v>-4.2240000000000002</v>
      </c>
      <c r="G326" s="108">
        <v>0.66143518518518518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24</v>
      </c>
      <c r="B327" s="65" t="s">
        <v>99</v>
      </c>
      <c r="C327" s="65">
        <v>27439</v>
      </c>
      <c r="D327" s="65">
        <v>124.759</v>
      </c>
      <c r="E327" s="65">
        <v>-4.7140000000000004</v>
      </c>
      <c r="F327" s="65">
        <v>-4.24</v>
      </c>
      <c r="G327" s="108">
        <v>0.66143518518518518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24</v>
      </c>
      <c r="B328" s="65" t="s">
        <v>99</v>
      </c>
      <c r="C328" s="65">
        <v>26768</v>
      </c>
      <c r="D328" s="65">
        <v>121.03100000000001</v>
      </c>
      <c r="E328" s="65">
        <v>-4.6890000000000001</v>
      </c>
      <c r="F328" s="65">
        <v>-4.2439999999999998</v>
      </c>
      <c r="G328" s="108">
        <v>0.66143518518518518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24</v>
      </c>
      <c r="B329" s="65" t="s">
        <v>99</v>
      </c>
      <c r="C329" s="65">
        <v>26039</v>
      </c>
      <c r="D329" s="65">
        <v>117.34699999999999</v>
      </c>
      <c r="E329" s="65">
        <v>-4.6879999999999997</v>
      </c>
      <c r="F329" s="65">
        <v>-4.2370000000000001</v>
      </c>
      <c r="G329" s="108">
        <v>0.66143518518518518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24</v>
      </c>
      <c r="B330" s="65" t="s">
        <v>99</v>
      </c>
      <c r="C330" s="65">
        <v>25395</v>
      </c>
      <c r="D330" s="65">
        <v>113.845</v>
      </c>
      <c r="E330" s="65">
        <v>-4.6829999999999998</v>
      </c>
      <c r="F330" s="65">
        <v>-4.2279999999999998</v>
      </c>
      <c r="G330" s="108">
        <v>0.66143518518518518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24</v>
      </c>
      <c r="B331" s="65" t="s">
        <v>99</v>
      </c>
      <c r="C331" s="65">
        <v>24723</v>
      </c>
      <c r="D331" s="65">
        <v>110.408</v>
      </c>
      <c r="E331" s="65">
        <v>-4.67</v>
      </c>
      <c r="F331" s="65">
        <v>-4.2359999999999998</v>
      </c>
      <c r="G331" s="108">
        <v>0.66143518518518518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24</v>
      </c>
      <c r="B332" s="65" t="s">
        <v>99</v>
      </c>
      <c r="C332" s="65">
        <v>24067</v>
      </c>
      <c r="D332" s="65">
        <v>106.99299999999999</v>
      </c>
      <c r="E332" s="65">
        <v>-4.6890000000000001</v>
      </c>
      <c r="F332" s="65">
        <v>-4.258</v>
      </c>
      <c r="G332" s="108">
        <v>0.66143518518518518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24</v>
      </c>
      <c r="B333" s="65" t="s">
        <v>99</v>
      </c>
      <c r="C333" s="65">
        <v>23420</v>
      </c>
      <c r="D333" s="65">
        <v>103.72799999999999</v>
      </c>
      <c r="E333" s="65">
        <v>-4.6859999999999999</v>
      </c>
      <c r="F333" s="65">
        <v>-4.2690000000000001</v>
      </c>
      <c r="G333" s="108">
        <v>0.66143518518518518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25</v>
      </c>
      <c r="B334" s="65" t="s">
        <v>8</v>
      </c>
      <c r="C334" s="65">
        <v>3248</v>
      </c>
      <c r="D334" s="65">
        <v>46.34</v>
      </c>
      <c r="E334" s="65">
        <v>-39.256999999999998</v>
      </c>
      <c r="F334" s="65">
        <v>-25.52</v>
      </c>
      <c r="G334" s="108">
        <v>0.67148148148148146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25</v>
      </c>
      <c r="B335" s="65" t="s">
        <v>8</v>
      </c>
      <c r="C335" s="65">
        <v>3248</v>
      </c>
      <c r="D335" s="65">
        <v>46.652999999999999</v>
      </c>
      <c r="E335" s="65">
        <v>-39.26</v>
      </c>
      <c r="F335" s="65">
        <v>-25.54</v>
      </c>
      <c r="G335" s="108">
        <v>0.67148148148148146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25</v>
      </c>
      <c r="B336" s="65" t="s">
        <v>8</v>
      </c>
      <c r="C336" s="65">
        <v>3250</v>
      </c>
      <c r="D336" s="65">
        <v>46.692999999999998</v>
      </c>
      <c r="E336" s="65">
        <v>-39.261000000000003</v>
      </c>
      <c r="F336" s="65">
        <v>-25.56</v>
      </c>
      <c r="G336" s="108">
        <v>0.67148148148148146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25</v>
      </c>
      <c r="B337" s="65" t="s">
        <v>8</v>
      </c>
      <c r="C337" s="65">
        <v>3248</v>
      </c>
      <c r="D337" s="65">
        <v>46.637</v>
      </c>
      <c r="E337" s="65">
        <v>-39.26</v>
      </c>
      <c r="F337" s="65">
        <v>-25.574999999999999</v>
      </c>
      <c r="G337" s="108">
        <v>0.67148148148148146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25</v>
      </c>
      <c r="B338" s="65" t="s">
        <v>8</v>
      </c>
      <c r="C338" s="65">
        <v>3251</v>
      </c>
      <c r="D338" s="65">
        <v>46.682000000000002</v>
      </c>
      <c r="E338" s="65">
        <v>-39.292000000000002</v>
      </c>
      <c r="F338" s="65">
        <v>-25.550999999999998</v>
      </c>
      <c r="G338" s="108">
        <v>0.67148148148148146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25</v>
      </c>
      <c r="B339" s="65" t="s">
        <v>8</v>
      </c>
      <c r="C339" s="65">
        <v>2268</v>
      </c>
      <c r="D339" s="65">
        <v>8.1020000000000003</v>
      </c>
      <c r="E339" s="65">
        <v>7.1790000000000003</v>
      </c>
      <c r="F339" s="65">
        <v>-3.5139999999999998</v>
      </c>
      <c r="G339" s="108">
        <v>0.67148148148148146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25</v>
      </c>
      <c r="B340" s="65" t="s">
        <v>8</v>
      </c>
      <c r="C340" s="65">
        <v>6746</v>
      </c>
      <c r="D340" s="65">
        <v>28.122</v>
      </c>
      <c r="E340" s="65">
        <v>7.1849999999999996</v>
      </c>
      <c r="F340" s="65">
        <v>-3.4039999999999999</v>
      </c>
      <c r="G340" s="108">
        <v>0.67148148148148146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25</v>
      </c>
      <c r="B341" s="65" t="s">
        <v>8</v>
      </c>
      <c r="C341" s="65">
        <v>6572</v>
      </c>
      <c r="D341" s="65">
        <v>27.343</v>
      </c>
      <c r="E341" s="65">
        <v>7.1909999999999998</v>
      </c>
      <c r="F341" s="65">
        <v>-3.34</v>
      </c>
      <c r="G341" s="108">
        <v>0.67148148148148146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25</v>
      </c>
      <c r="B342" s="65" t="s">
        <v>8</v>
      </c>
      <c r="C342" s="65">
        <v>6425</v>
      </c>
      <c r="D342" s="65">
        <v>26.661000000000001</v>
      </c>
      <c r="E342" s="65">
        <v>7.1760000000000002</v>
      </c>
      <c r="F342" s="65">
        <v>-3.3679999999999999</v>
      </c>
      <c r="G342" s="108">
        <v>0.67148148148148146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25</v>
      </c>
      <c r="B343" s="65" t="s">
        <v>8</v>
      </c>
      <c r="C343" s="65">
        <v>6275</v>
      </c>
      <c r="D343" s="65">
        <v>26.036999999999999</v>
      </c>
      <c r="E343" s="65">
        <v>7.2119999999999997</v>
      </c>
      <c r="F343" s="65">
        <v>-3.419</v>
      </c>
      <c r="G343" s="108">
        <v>0.67148148148148146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25</v>
      </c>
      <c r="B344" s="65" t="s">
        <v>8</v>
      </c>
      <c r="C344" s="65">
        <v>6143</v>
      </c>
      <c r="D344" s="65">
        <v>25.454999999999998</v>
      </c>
      <c r="E344" s="65">
        <v>7.1639999999999997</v>
      </c>
      <c r="F344" s="65">
        <v>-3.3889999999999998</v>
      </c>
      <c r="G344" s="108">
        <v>0.67148148148148146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25</v>
      </c>
      <c r="B345" s="65" t="s">
        <v>8</v>
      </c>
      <c r="C345" s="65">
        <v>6011</v>
      </c>
      <c r="D345" s="65">
        <v>24.898</v>
      </c>
      <c r="E345" s="65">
        <v>7.1509999999999998</v>
      </c>
      <c r="F345" s="65">
        <v>-3.4060000000000001</v>
      </c>
      <c r="G345" s="108">
        <v>0.67148148148148146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25</v>
      </c>
      <c r="B346" s="65" t="s">
        <v>8</v>
      </c>
      <c r="C346" s="65">
        <v>5873</v>
      </c>
      <c r="D346" s="65">
        <v>24.34</v>
      </c>
      <c r="E346" s="65">
        <v>7.1459999999999999</v>
      </c>
      <c r="F346" s="65">
        <v>-3.4279999999999999</v>
      </c>
      <c r="G346" s="108">
        <v>0.67148148148148146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25</v>
      </c>
      <c r="B347" s="65" t="s">
        <v>8</v>
      </c>
      <c r="C347" s="65">
        <v>5732</v>
      </c>
      <c r="D347" s="65">
        <v>23.785</v>
      </c>
      <c r="E347" s="65">
        <v>7.1680000000000001</v>
      </c>
      <c r="F347" s="65">
        <v>-3.3519999999999999</v>
      </c>
      <c r="G347" s="108">
        <v>0.67148148148148146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26</v>
      </c>
      <c r="B348" s="65" t="s">
        <v>8</v>
      </c>
      <c r="C348" s="65">
        <v>3247</v>
      </c>
      <c r="D348" s="65">
        <v>46.292999999999999</v>
      </c>
      <c r="E348" s="65">
        <v>-39.24</v>
      </c>
      <c r="F348" s="65">
        <v>-25.545000000000002</v>
      </c>
      <c r="G348" s="108">
        <v>0.68099537037037028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26</v>
      </c>
      <c r="B349" s="65" t="s">
        <v>8</v>
      </c>
      <c r="C349" s="65">
        <v>3248</v>
      </c>
      <c r="D349" s="65">
        <v>46.65</v>
      </c>
      <c r="E349" s="65">
        <v>-39.26</v>
      </c>
      <c r="F349" s="65">
        <v>-25.54</v>
      </c>
      <c r="G349" s="108">
        <v>0.68099537037037028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26</v>
      </c>
      <c r="B350" s="65" t="s">
        <v>8</v>
      </c>
      <c r="C350" s="65">
        <v>3251</v>
      </c>
      <c r="D350" s="65">
        <v>46.683999999999997</v>
      </c>
      <c r="E350" s="65">
        <v>-39.225999999999999</v>
      </c>
      <c r="F350" s="65">
        <v>-25.553999999999998</v>
      </c>
      <c r="G350" s="108">
        <v>0.68099537037037028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26</v>
      </c>
      <c r="B351" s="65" t="s">
        <v>8</v>
      </c>
      <c r="C351" s="65">
        <v>3248</v>
      </c>
      <c r="D351" s="65">
        <v>46.633000000000003</v>
      </c>
      <c r="E351" s="65">
        <v>-39.244999999999997</v>
      </c>
      <c r="F351" s="65">
        <v>-25.54</v>
      </c>
      <c r="G351" s="108">
        <v>0.68099537037037028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26</v>
      </c>
      <c r="B352" s="65" t="s">
        <v>8</v>
      </c>
      <c r="C352" s="65">
        <v>3251</v>
      </c>
      <c r="D352" s="65">
        <v>46.677</v>
      </c>
      <c r="E352" s="65">
        <v>-39.253999999999998</v>
      </c>
      <c r="F352" s="65">
        <v>-25.556999999999999</v>
      </c>
      <c r="G352" s="108">
        <v>0.68099537037037028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27</v>
      </c>
      <c r="B353" s="65" t="s">
        <v>100</v>
      </c>
      <c r="C353" s="65">
        <v>3243</v>
      </c>
      <c r="D353" s="65">
        <v>46.268000000000001</v>
      </c>
      <c r="E353" s="65">
        <v>-39.244999999999997</v>
      </c>
      <c r="F353" s="65">
        <v>-25.524000000000001</v>
      </c>
      <c r="G353" s="108">
        <v>0.69104166666666667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27</v>
      </c>
      <c r="B354" s="65" t="s">
        <v>100</v>
      </c>
      <c r="C354" s="65">
        <v>3244</v>
      </c>
      <c r="D354" s="65">
        <v>46.591999999999999</v>
      </c>
      <c r="E354" s="65">
        <v>-39.26</v>
      </c>
      <c r="F354" s="65">
        <v>-25.54</v>
      </c>
      <c r="G354" s="108">
        <v>0.69104166666666667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27</v>
      </c>
      <c r="B355" s="65" t="s">
        <v>100</v>
      </c>
      <c r="C355" s="65">
        <v>3248</v>
      </c>
      <c r="D355" s="65">
        <v>46.637999999999998</v>
      </c>
      <c r="E355" s="65">
        <v>-39.243000000000002</v>
      </c>
      <c r="F355" s="65">
        <v>-25.568000000000001</v>
      </c>
      <c r="G355" s="108">
        <v>0.69104166666666667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27</v>
      </c>
      <c r="B356" s="65" t="s">
        <v>100</v>
      </c>
      <c r="C356" s="65">
        <v>3245</v>
      </c>
      <c r="D356" s="65">
        <v>46.598999999999997</v>
      </c>
      <c r="E356" s="65">
        <v>-39.255000000000003</v>
      </c>
      <c r="F356" s="65">
        <v>-25.524999999999999</v>
      </c>
      <c r="G356" s="108">
        <v>0.69104166666666667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27</v>
      </c>
      <c r="B357" s="65" t="s">
        <v>100</v>
      </c>
      <c r="C357" s="65">
        <v>3249</v>
      </c>
      <c r="D357" s="65">
        <v>46.642000000000003</v>
      </c>
      <c r="E357" s="65">
        <v>-39.238999999999997</v>
      </c>
      <c r="F357" s="65">
        <v>-25.597999999999999</v>
      </c>
      <c r="G357" s="108">
        <v>0.69104166666666667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27</v>
      </c>
      <c r="B358" s="65" t="s">
        <v>100</v>
      </c>
      <c r="C358" s="65">
        <v>15875</v>
      </c>
      <c r="D358" s="65">
        <v>61.405000000000001</v>
      </c>
      <c r="E358" s="65">
        <v>-2.1560000000000001</v>
      </c>
      <c r="F358" s="65">
        <v>-3.6520000000000001</v>
      </c>
      <c r="G358" s="108">
        <v>0.69104166666666667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27</v>
      </c>
      <c r="B359" s="65" t="s">
        <v>100</v>
      </c>
      <c r="C359" s="65">
        <v>29004</v>
      </c>
      <c r="D359" s="65">
        <v>133.666</v>
      </c>
      <c r="E359" s="65">
        <v>-2.3420000000000001</v>
      </c>
      <c r="F359" s="65">
        <v>-3.7170000000000001</v>
      </c>
      <c r="G359" s="108">
        <v>0.69104166666666667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27</v>
      </c>
      <c r="B360" s="65" t="s">
        <v>100</v>
      </c>
      <c r="C360" s="65">
        <v>28412</v>
      </c>
      <c r="D360" s="65">
        <v>130.11199999999999</v>
      </c>
      <c r="E360" s="65">
        <v>-2.3359999999999999</v>
      </c>
      <c r="F360" s="65">
        <v>-3.7389999999999999</v>
      </c>
      <c r="G360" s="108">
        <v>0.69104166666666667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27</v>
      </c>
      <c r="B361" s="65" t="s">
        <v>100</v>
      </c>
      <c r="C361" s="65">
        <v>27867</v>
      </c>
      <c r="D361" s="65">
        <v>127.15</v>
      </c>
      <c r="E361" s="65">
        <v>-2.3180000000000001</v>
      </c>
      <c r="F361" s="65">
        <v>-3.722</v>
      </c>
      <c r="G361" s="108">
        <v>0.69104166666666667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27</v>
      </c>
      <c r="B362" s="65" t="s">
        <v>100</v>
      </c>
      <c r="C362" s="65">
        <v>27373</v>
      </c>
      <c r="D362" s="65">
        <v>124.352</v>
      </c>
      <c r="E362" s="65">
        <v>-2.319</v>
      </c>
      <c r="F362" s="65">
        <v>-3.718</v>
      </c>
      <c r="G362" s="108">
        <v>0.69104166666666667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27</v>
      </c>
      <c r="B363" s="65" t="s">
        <v>100</v>
      </c>
      <c r="C363" s="65">
        <v>26842</v>
      </c>
      <c r="D363" s="65">
        <v>121.747</v>
      </c>
      <c r="E363" s="65">
        <v>-2.31</v>
      </c>
      <c r="F363" s="65">
        <v>-3.7229999999999999</v>
      </c>
      <c r="G363" s="108">
        <v>0.69104166666666667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27</v>
      </c>
      <c r="B364" s="65" t="s">
        <v>100</v>
      </c>
      <c r="C364" s="65">
        <v>26384</v>
      </c>
      <c r="D364" s="65">
        <v>119.15900000000001</v>
      </c>
      <c r="E364" s="65">
        <v>-2.3140000000000001</v>
      </c>
      <c r="F364" s="65">
        <v>-3.718</v>
      </c>
      <c r="G364" s="108">
        <v>0.69104166666666667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27</v>
      </c>
      <c r="B365" s="65" t="s">
        <v>100</v>
      </c>
      <c r="C365" s="65">
        <v>25849</v>
      </c>
      <c r="D365" s="65">
        <v>116.379</v>
      </c>
      <c r="E365" s="65">
        <v>-2.3319999999999999</v>
      </c>
      <c r="F365" s="65">
        <v>-3.7509999999999999</v>
      </c>
      <c r="G365" s="108">
        <v>0.69104166666666667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27</v>
      </c>
      <c r="B366" s="65" t="s">
        <v>100</v>
      </c>
      <c r="C366" s="65">
        <v>25356</v>
      </c>
      <c r="D366" s="65">
        <v>113.59</v>
      </c>
      <c r="E366" s="65">
        <v>-2.327</v>
      </c>
      <c r="F366" s="65">
        <v>-3.754</v>
      </c>
      <c r="G366" s="108">
        <v>0.69104166666666667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28</v>
      </c>
      <c r="B367" s="65" t="s">
        <v>101</v>
      </c>
      <c r="C367" s="65">
        <v>3249</v>
      </c>
      <c r="D367" s="65">
        <v>46.329000000000001</v>
      </c>
      <c r="E367" s="65">
        <v>-39.271999999999998</v>
      </c>
      <c r="F367" s="65">
        <v>-25.538</v>
      </c>
      <c r="G367" s="108">
        <v>0.70055555555555549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28</v>
      </c>
      <c r="B368" s="65" t="s">
        <v>101</v>
      </c>
      <c r="C368" s="65">
        <v>3250</v>
      </c>
      <c r="D368" s="65">
        <v>46.686999999999998</v>
      </c>
      <c r="E368" s="65">
        <v>-39.26</v>
      </c>
      <c r="F368" s="65">
        <v>-25.54</v>
      </c>
      <c r="G368" s="108">
        <v>0.70055555555555549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28</v>
      </c>
      <c r="B369" s="65" t="s">
        <v>101</v>
      </c>
      <c r="C369" s="65">
        <v>3253</v>
      </c>
      <c r="D369" s="65">
        <v>46.725000000000001</v>
      </c>
      <c r="E369" s="65">
        <v>-39.26</v>
      </c>
      <c r="F369" s="65">
        <v>-25.591999999999999</v>
      </c>
      <c r="G369" s="108">
        <v>0.70055555555555549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28</v>
      </c>
      <c r="B370" s="65" t="s">
        <v>101</v>
      </c>
      <c r="C370" s="65">
        <v>3251</v>
      </c>
      <c r="D370" s="65">
        <v>46.674999999999997</v>
      </c>
      <c r="E370" s="65">
        <v>-39.277000000000001</v>
      </c>
      <c r="F370" s="65">
        <v>-25.593</v>
      </c>
      <c r="G370" s="108">
        <v>0.70055555555555549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28</v>
      </c>
      <c r="B371" s="65" t="s">
        <v>101</v>
      </c>
      <c r="C371" s="65">
        <v>3255</v>
      </c>
      <c r="D371" s="65">
        <v>46.73</v>
      </c>
      <c r="E371" s="65">
        <v>-39.253</v>
      </c>
      <c r="F371" s="65">
        <v>-25.556999999999999</v>
      </c>
      <c r="G371" s="108">
        <v>0.70055555555555549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28</v>
      </c>
      <c r="B372" s="65" t="s">
        <v>101</v>
      </c>
      <c r="C372" s="65">
        <v>7885</v>
      </c>
      <c r="D372" s="65">
        <v>29.613</v>
      </c>
      <c r="E372" s="65">
        <v>-1.673</v>
      </c>
      <c r="F372" s="65">
        <v>-3.6949999999999998</v>
      </c>
      <c r="G372" s="108">
        <v>0.70055555555555549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28</v>
      </c>
      <c r="B373" s="65" t="s">
        <v>101</v>
      </c>
      <c r="C373" s="65">
        <v>15443</v>
      </c>
      <c r="D373" s="65">
        <v>66.447999999999993</v>
      </c>
      <c r="E373" s="65">
        <v>-1.7330000000000001</v>
      </c>
      <c r="F373" s="65">
        <v>-3.609</v>
      </c>
      <c r="G373" s="108">
        <v>0.70055555555555549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28</v>
      </c>
      <c r="B374" s="65" t="s">
        <v>101</v>
      </c>
      <c r="C374" s="65">
        <v>15033</v>
      </c>
      <c r="D374" s="65">
        <v>64.498000000000005</v>
      </c>
      <c r="E374" s="65">
        <v>-1.706</v>
      </c>
      <c r="F374" s="65">
        <v>-3.6419999999999999</v>
      </c>
      <c r="G374" s="108">
        <v>0.70055555555555549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28</v>
      </c>
      <c r="B375" s="65" t="s">
        <v>101</v>
      </c>
      <c r="C375" s="65">
        <v>14651</v>
      </c>
      <c r="D375" s="65">
        <v>62.789000000000001</v>
      </c>
      <c r="E375" s="65">
        <v>-1.722</v>
      </c>
      <c r="F375" s="65">
        <v>-3.681</v>
      </c>
      <c r="G375" s="108">
        <v>0.70055555555555549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28</v>
      </c>
      <c r="B376" s="65" t="s">
        <v>101</v>
      </c>
      <c r="C376" s="65">
        <v>14300</v>
      </c>
      <c r="D376" s="65">
        <v>61.109000000000002</v>
      </c>
      <c r="E376" s="65">
        <v>-1.7170000000000001</v>
      </c>
      <c r="F376" s="65">
        <v>-3.6680000000000001</v>
      </c>
      <c r="G376" s="108">
        <v>0.70055555555555549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28</v>
      </c>
      <c r="B377" s="65" t="s">
        <v>101</v>
      </c>
      <c r="C377" s="65">
        <v>13954</v>
      </c>
      <c r="D377" s="65">
        <v>59.506</v>
      </c>
      <c r="E377" s="65">
        <v>-1.7310000000000001</v>
      </c>
      <c r="F377" s="65">
        <v>-3.6749999999999998</v>
      </c>
      <c r="G377" s="108">
        <v>0.70055555555555549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28</v>
      </c>
      <c r="B378" s="65" t="s">
        <v>101</v>
      </c>
      <c r="C378" s="65">
        <v>13599</v>
      </c>
      <c r="D378" s="65">
        <v>57.911999999999999</v>
      </c>
      <c r="E378" s="65">
        <v>-1.7230000000000001</v>
      </c>
      <c r="F378" s="65">
        <v>-3.65</v>
      </c>
      <c r="G378" s="108">
        <v>0.70055555555555549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28</v>
      </c>
      <c r="B379" s="65" t="s">
        <v>101</v>
      </c>
      <c r="C379" s="65">
        <v>13245</v>
      </c>
      <c r="D379" s="65">
        <v>56.331000000000003</v>
      </c>
      <c r="E379" s="65">
        <v>-1.746</v>
      </c>
      <c r="F379" s="65">
        <v>-3.65</v>
      </c>
      <c r="G379" s="108">
        <v>0.70055555555555549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28</v>
      </c>
      <c r="B380" s="65" t="s">
        <v>101</v>
      </c>
      <c r="C380" s="65">
        <v>12931</v>
      </c>
      <c r="D380" s="65">
        <v>54.817</v>
      </c>
      <c r="E380" s="65">
        <v>-1.734</v>
      </c>
      <c r="F380" s="65">
        <v>-3.677</v>
      </c>
      <c r="G380" s="108">
        <v>0.70055555555555549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29</v>
      </c>
      <c r="B381" s="65" t="s">
        <v>102</v>
      </c>
      <c r="C381" s="65">
        <v>3244</v>
      </c>
      <c r="D381" s="65">
        <v>46.281999999999996</v>
      </c>
      <c r="E381" s="65">
        <v>-39.244999999999997</v>
      </c>
      <c r="F381" s="65">
        <v>-25.5</v>
      </c>
      <c r="G381" s="108">
        <v>0.71061342592592591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29</v>
      </c>
      <c r="B382" s="65" t="s">
        <v>102</v>
      </c>
      <c r="C382" s="65">
        <v>3246</v>
      </c>
      <c r="D382" s="65">
        <v>46.601999999999997</v>
      </c>
      <c r="E382" s="65">
        <v>-39.26</v>
      </c>
      <c r="F382" s="65">
        <v>-25.54</v>
      </c>
      <c r="G382" s="108">
        <v>0.71061342592592591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29</v>
      </c>
      <c r="B383" s="65" t="s">
        <v>102</v>
      </c>
      <c r="C383" s="65">
        <v>3248</v>
      </c>
      <c r="D383" s="65">
        <v>46.643000000000001</v>
      </c>
      <c r="E383" s="65">
        <v>-39.218000000000004</v>
      </c>
      <c r="F383" s="65">
        <v>-25.492999999999999</v>
      </c>
      <c r="G383" s="108">
        <v>0.71061342592592591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29</v>
      </c>
      <c r="B384" s="65" t="s">
        <v>102</v>
      </c>
      <c r="C384" s="65">
        <v>3246</v>
      </c>
      <c r="D384" s="65">
        <v>46.607999999999997</v>
      </c>
      <c r="E384" s="65">
        <v>-39.247</v>
      </c>
      <c r="F384" s="65">
        <v>-25.542000000000002</v>
      </c>
      <c r="G384" s="108">
        <v>0.71061342592592591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29</v>
      </c>
      <c r="B385" s="65" t="s">
        <v>102</v>
      </c>
      <c r="C385" s="65">
        <v>3250</v>
      </c>
      <c r="D385" s="65">
        <v>46.655000000000001</v>
      </c>
      <c r="E385" s="65">
        <v>-39.223999999999997</v>
      </c>
      <c r="F385" s="65">
        <v>-25.521999999999998</v>
      </c>
      <c r="G385" s="108">
        <v>0.71061342592592591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29</v>
      </c>
      <c r="B386" s="65" t="s">
        <v>102</v>
      </c>
      <c r="C386" s="65">
        <v>34670</v>
      </c>
      <c r="D386" s="65">
        <v>162.84</v>
      </c>
      <c r="E386" s="65">
        <v>-2.9990000000000001</v>
      </c>
      <c r="F386" s="65">
        <v>-3.5840000000000001</v>
      </c>
      <c r="G386" s="108">
        <v>0.71061342592592591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29</v>
      </c>
      <c r="B387" s="65" t="s">
        <v>102</v>
      </c>
      <c r="C387" s="65">
        <v>38284</v>
      </c>
      <c r="D387" s="65">
        <v>190.03299999999999</v>
      </c>
      <c r="E387" s="65">
        <v>-2.7530000000000001</v>
      </c>
      <c r="F387" s="65">
        <v>-15.846</v>
      </c>
      <c r="G387" s="108">
        <v>0.71061342592592591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29</v>
      </c>
      <c r="B388" s="65" t="s">
        <v>102</v>
      </c>
      <c r="C388" s="65">
        <v>37570</v>
      </c>
      <c r="D388" s="65">
        <v>185.221</v>
      </c>
      <c r="E388" s="65">
        <v>-2.8719999999999999</v>
      </c>
      <c r="F388" s="65">
        <v>-11.558</v>
      </c>
      <c r="G388" s="108">
        <v>0.71061342592592591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29</v>
      </c>
      <c r="B389" s="65" t="s">
        <v>102</v>
      </c>
      <c r="C389" s="65">
        <v>37062</v>
      </c>
      <c r="D389" s="65">
        <v>181.43600000000001</v>
      </c>
      <c r="E389" s="65">
        <v>-2.972</v>
      </c>
      <c r="F389" s="65">
        <v>-8.4</v>
      </c>
      <c r="G389" s="108">
        <v>0.71061342592592591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29</v>
      </c>
      <c r="B390" s="65" t="s">
        <v>102</v>
      </c>
      <c r="C390" s="65">
        <v>36477</v>
      </c>
      <c r="D390" s="65">
        <v>177.9</v>
      </c>
      <c r="E390" s="65">
        <v>-3.0489999999999999</v>
      </c>
      <c r="F390" s="65">
        <v>-5.81</v>
      </c>
      <c r="G390" s="108">
        <v>0.71061342592592591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29</v>
      </c>
      <c r="B391" s="65" t="s">
        <v>102</v>
      </c>
      <c r="C391" s="65">
        <v>35944</v>
      </c>
      <c r="D391" s="65">
        <v>174.26900000000001</v>
      </c>
      <c r="E391" s="65">
        <v>-3.1059999999999999</v>
      </c>
      <c r="F391" s="65">
        <v>-3.98</v>
      </c>
      <c r="G391" s="108">
        <v>0.71061342592592591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29</v>
      </c>
      <c r="B392" s="65" t="s">
        <v>102</v>
      </c>
      <c r="C392" s="65">
        <v>35397</v>
      </c>
      <c r="D392" s="65">
        <v>170.613</v>
      </c>
      <c r="E392" s="65">
        <v>-3.0920000000000001</v>
      </c>
      <c r="F392" s="65">
        <v>-3.85</v>
      </c>
      <c r="G392" s="108">
        <v>0.71061342592592591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29</v>
      </c>
      <c r="B393" s="65" t="s">
        <v>102</v>
      </c>
      <c r="C393" s="65">
        <v>34828</v>
      </c>
      <c r="D393" s="65">
        <v>166.56700000000001</v>
      </c>
      <c r="E393" s="65">
        <v>-3.1070000000000002</v>
      </c>
      <c r="F393" s="65">
        <v>-3.8290000000000002</v>
      </c>
      <c r="G393" s="108">
        <v>0.71061342592592591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29</v>
      </c>
      <c r="B394" s="65" t="s">
        <v>102</v>
      </c>
      <c r="C394" s="65">
        <v>34218</v>
      </c>
      <c r="D394" s="65">
        <v>162.58500000000001</v>
      </c>
      <c r="E394" s="65">
        <v>-3.0880000000000001</v>
      </c>
      <c r="F394" s="65">
        <v>-3.83</v>
      </c>
      <c r="G394" s="108">
        <v>0.71061342592592591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30</v>
      </c>
      <c r="B395" s="65" t="s">
        <v>103</v>
      </c>
      <c r="C395" s="65">
        <v>3250</v>
      </c>
      <c r="D395" s="65">
        <v>46.345999999999997</v>
      </c>
      <c r="E395" s="65">
        <v>-39.253</v>
      </c>
      <c r="F395" s="65">
        <v>-25.504999999999999</v>
      </c>
      <c r="G395" s="108">
        <v>0.7201157407407407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30</v>
      </c>
      <c r="B396" s="65" t="s">
        <v>103</v>
      </c>
      <c r="C396" s="65">
        <v>3251</v>
      </c>
      <c r="D396" s="65">
        <v>46.683999999999997</v>
      </c>
      <c r="E396" s="65">
        <v>-39.26</v>
      </c>
      <c r="F396" s="65">
        <v>-25.54</v>
      </c>
      <c r="G396" s="108">
        <v>0.7201157407407407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30</v>
      </c>
      <c r="B397" s="65" t="s">
        <v>103</v>
      </c>
      <c r="C397" s="65">
        <v>3254</v>
      </c>
      <c r="D397" s="65">
        <v>46.728999999999999</v>
      </c>
      <c r="E397" s="65">
        <v>-39.247999999999998</v>
      </c>
      <c r="F397" s="65">
        <v>-25.513000000000002</v>
      </c>
      <c r="G397" s="108">
        <v>0.7201157407407407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30</v>
      </c>
      <c r="B398" s="65" t="s">
        <v>103</v>
      </c>
      <c r="C398" s="65">
        <v>3252</v>
      </c>
      <c r="D398" s="65">
        <v>46.658999999999999</v>
      </c>
      <c r="E398" s="65">
        <v>-39.247999999999998</v>
      </c>
      <c r="F398" s="65">
        <v>-25.529</v>
      </c>
      <c r="G398" s="108">
        <v>0.7201157407407407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30</v>
      </c>
      <c r="B399" s="65" t="s">
        <v>103</v>
      </c>
      <c r="C399" s="65">
        <v>3254</v>
      </c>
      <c r="D399" s="65">
        <v>46.731999999999999</v>
      </c>
      <c r="E399" s="65">
        <v>-39.268000000000001</v>
      </c>
      <c r="F399" s="65">
        <v>-25.533000000000001</v>
      </c>
      <c r="G399" s="108">
        <v>0.7201157407407407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30</v>
      </c>
      <c r="B400" s="65" t="s">
        <v>103</v>
      </c>
      <c r="C400" s="65">
        <v>5839</v>
      </c>
      <c r="D400" s="65">
        <v>21.69</v>
      </c>
      <c r="E400" s="65">
        <v>-4.3920000000000003</v>
      </c>
      <c r="F400" s="65">
        <v>-4.4560000000000004</v>
      </c>
      <c r="G400" s="108">
        <v>0.7201157407407407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30</v>
      </c>
      <c r="B401" s="65" t="s">
        <v>103</v>
      </c>
      <c r="C401" s="65">
        <v>11784</v>
      </c>
      <c r="D401" s="65">
        <v>50.115000000000002</v>
      </c>
      <c r="E401" s="65">
        <v>-4.3929999999999998</v>
      </c>
      <c r="F401" s="65">
        <v>-4.4249999999999998</v>
      </c>
      <c r="G401" s="108">
        <v>0.7201157407407407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30</v>
      </c>
      <c r="B402" s="65" t="s">
        <v>103</v>
      </c>
      <c r="C402" s="65">
        <v>11467</v>
      </c>
      <c r="D402" s="65">
        <v>48.639000000000003</v>
      </c>
      <c r="E402" s="65">
        <v>-4.4080000000000004</v>
      </c>
      <c r="F402" s="65">
        <v>-4.4640000000000004</v>
      </c>
      <c r="G402" s="108">
        <v>0.7201157407407407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30</v>
      </c>
      <c r="B403" s="65" t="s">
        <v>103</v>
      </c>
      <c r="C403" s="65">
        <v>11180</v>
      </c>
      <c r="D403" s="65">
        <v>47.372</v>
      </c>
      <c r="E403" s="65">
        <v>-4.4160000000000004</v>
      </c>
      <c r="F403" s="65">
        <v>-4.4630000000000001</v>
      </c>
      <c r="G403" s="108">
        <v>0.7201157407407407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30</v>
      </c>
      <c r="B404" s="65" t="s">
        <v>103</v>
      </c>
      <c r="C404" s="65">
        <v>10905</v>
      </c>
      <c r="D404" s="65">
        <v>46.11</v>
      </c>
      <c r="E404" s="65">
        <v>-4.4290000000000003</v>
      </c>
      <c r="F404" s="65">
        <v>-4.4800000000000004</v>
      </c>
      <c r="G404" s="108">
        <v>0.7201157407407407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30</v>
      </c>
      <c r="B405" s="65" t="s">
        <v>103</v>
      </c>
      <c r="C405" s="65">
        <v>10627</v>
      </c>
      <c r="D405" s="65">
        <v>44.863</v>
      </c>
      <c r="E405" s="65">
        <v>-4.4130000000000003</v>
      </c>
      <c r="F405" s="65">
        <v>-4.4909999999999997</v>
      </c>
      <c r="G405" s="108">
        <v>0.7201157407407407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30</v>
      </c>
      <c r="B406" s="65" t="s">
        <v>103</v>
      </c>
      <c r="C406" s="65">
        <v>10372</v>
      </c>
      <c r="D406" s="65">
        <v>43.688000000000002</v>
      </c>
      <c r="E406" s="65">
        <v>-4.43</v>
      </c>
      <c r="F406" s="65">
        <v>-4.43</v>
      </c>
      <c r="G406" s="108">
        <v>0.7201157407407407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30</v>
      </c>
      <c r="B407" s="65" t="s">
        <v>103</v>
      </c>
      <c r="C407" s="65">
        <v>10113</v>
      </c>
      <c r="D407" s="65">
        <v>42.488</v>
      </c>
      <c r="E407" s="65">
        <v>-4.4480000000000004</v>
      </c>
      <c r="F407" s="65">
        <v>-4.3949999999999996</v>
      </c>
      <c r="G407" s="108">
        <v>0.7201157407407407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30</v>
      </c>
      <c r="B408" s="65" t="s">
        <v>103</v>
      </c>
      <c r="C408" s="65">
        <v>9846</v>
      </c>
      <c r="D408" s="65">
        <v>41.37</v>
      </c>
      <c r="E408" s="65">
        <v>-4.4509999999999996</v>
      </c>
      <c r="F408" s="65">
        <v>-4.4459999999999997</v>
      </c>
      <c r="G408" s="108">
        <v>0.7201157407407407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31</v>
      </c>
      <c r="B409" s="65" t="s">
        <v>104</v>
      </c>
      <c r="C409" s="65">
        <v>3243</v>
      </c>
      <c r="D409" s="65">
        <v>46.26</v>
      </c>
      <c r="E409" s="65">
        <v>-39.268000000000001</v>
      </c>
      <c r="F409" s="65">
        <v>-25.547000000000001</v>
      </c>
      <c r="G409" s="108">
        <v>0.73017361111111112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31</v>
      </c>
      <c r="B410" s="65" t="s">
        <v>104</v>
      </c>
      <c r="C410" s="65">
        <v>3244</v>
      </c>
      <c r="D410" s="65">
        <v>46.585000000000001</v>
      </c>
      <c r="E410" s="65">
        <v>-39.26</v>
      </c>
      <c r="F410" s="65">
        <v>-25.54</v>
      </c>
      <c r="G410" s="108">
        <v>0.73017361111111112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31</v>
      </c>
      <c r="B411" s="65" t="s">
        <v>104</v>
      </c>
      <c r="C411" s="65">
        <v>3247</v>
      </c>
      <c r="D411" s="65">
        <v>46.628999999999998</v>
      </c>
      <c r="E411" s="65">
        <v>-39.261000000000003</v>
      </c>
      <c r="F411" s="65">
        <v>-25.545999999999999</v>
      </c>
      <c r="G411" s="108">
        <v>0.73017361111111112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31</v>
      </c>
      <c r="B412" s="65" t="s">
        <v>104</v>
      </c>
      <c r="C412" s="65">
        <v>3245</v>
      </c>
      <c r="D412" s="65">
        <v>46.585999999999999</v>
      </c>
      <c r="E412" s="65">
        <v>-39.253</v>
      </c>
      <c r="F412" s="65">
        <v>-25.577000000000002</v>
      </c>
      <c r="G412" s="108">
        <v>0.73017361111111112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31</v>
      </c>
      <c r="B413" s="65" t="s">
        <v>104</v>
      </c>
      <c r="C413" s="65">
        <v>3248</v>
      </c>
      <c r="D413" s="65">
        <v>46.64</v>
      </c>
      <c r="E413" s="65">
        <v>-39.253</v>
      </c>
      <c r="F413" s="65">
        <v>-25.553999999999998</v>
      </c>
      <c r="G413" s="108">
        <v>0.73017361111111112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31</v>
      </c>
      <c r="B414" s="65" t="s">
        <v>104</v>
      </c>
      <c r="C414" s="65">
        <v>21026</v>
      </c>
      <c r="D414" s="65">
        <v>84.948999999999998</v>
      </c>
      <c r="E414" s="65">
        <v>-3.6920000000000002</v>
      </c>
      <c r="F414" s="65">
        <v>-4.367</v>
      </c>
      <c r="G414" s="108">
        <v>0.73017361111111112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31</v>
      </c>
      <c r="B415" s="65" t="s">
        <v>104</v>
      </c>
      <c r="C415" s="65">
        <v>32636</v>
      </c>
      <c r="D415" s="65">
        <v>154.196</v>
      </c>
      <c r="E415" s="65">
        <v>-3.7679999999999998</v>
      </c>
      <c r="F415" s="65">
        <v>-4.0979999999999999</v>
      </c>
      <c r="G415" s="108">
        <v>0.73017361111111112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31</v>
      </c>
      <c r="B416" s="65" t="s">
        <v>104</v>
      </c>
      <c r="C416" s="65">
        <v>32020</v>
      </c>
      <c r="D416" s="65">
        <v>150.339</v>
      </c>
      <c r="E416" s="65">
        <v>-3.742</v>
      </c>
      <c r="F416" s="65">
        <v>-4.0990000000000002</v>
      </c>
      <c r="G416" s="108">
        <v>0.73017361111111112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31</v>
      </c>
      <c r="B417" s="65" t="s">
        <v>104</v>
      </c>
      <c r="C417" s="65">
        <v>31445</v>
      </c>
      <c r="D417" s="65">
        <v>147.18700000000001</v>
      </c>
      <c r="E417" s="65">
        <v>-3.742</v>
      </c>
      <c r="F417" s="65">
        <v>-4.1189999999999998</v>
      </c>
      <c r="G417" s="108">
        <v>0.73017361111111112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31</v>
      </c>
      <c r="B418" s="65" t="s">
        <v>104</v>
      </c>
      <c r="C418" s="65">
        <v>30939</v>
      </c>
      <c r="D418" s="65">
        <v>144.00899999999999</v>
      </c>
      <c r="E418" s="65">
        <v>-3.7389999999999999</v>
      </c>
      <c r="F418" s="65">
        <v>-4.1020000000000003</v>
      </c>
      <c r="G418" s="108">
        <v>0.73017361111111112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31</v>
      </c>
      <c r="B419" s="65" t="s">
        <v>104</v>
      </c>
      <c r="C419" s="65">
        <v>30373</v>
      </c>
      <c r="D419" s="65">
        <v>140.79499999999999</v>
      </c>
      <c r="E419" s="65">
        <v>-3.6989999999999998</v>
      </c>
      <c r="F419" s="65">
        <v>-4.0919999999999996</v>
      </c>
      <c r="G419" s="108">
        <v>0.73017361111111112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31</v>
      </c>
      <c r="B420" s="65" t="s">
        <v>104</v>
      </c>
      <c r="C420" s="65">
        <v>29767</v>
      </c>
      <c r="D420" s="65">
        <v>137.55099999999999</v>
      </c>
      <c r="E420" s="65">
        <v>-3.665</v>
      </c>
      <c r="F420" s="65">
        <v>-4.0910000000000002</v>
      </c>
      <c r="G420" s="108">
        <v>0.73017361111111112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31</v>
      </c>
      <c r="B421" s="65" t="s">
        <v>104</v>
      </c>
      <c r="C421" s="65">
        <v>29223</v>
      </c>
      <c r="D421" s="65">
        <v>134.05000000000001</v>
      </c>
      <c r="E421" s="65">
        <v>-3.6760000000000002</v>
      </c>
      <c r="F421" s="65">
        <v>-4.1050000000000004</v>
      </c>
      <c r="G421" s="108">
        <v>0.73017361111111112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31</v>
      </c>
      <c r="B422" s="65" t="s">
        <v>104</v>
      </c>
      <c r="C422" s="65">
        <v>28611</v>
      </c>
      <c r="D422" s="65">
        <v>130.761</v>
      </c>
      <c r="E422" s="65">
        <v>-3.6779999999999999</v>
      </c>
      <c r="F422" s="65">
        <v>-4.1210000000000004</v>
      </c>
      <c r="G422" s="108">
        <v>0.73017361111111112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32</v>
      </c>
      <c r="B423" s="65" t="s">
        <v>105</v>
      </c>
      <c r="C423" s="65">
        <v>3248</v>
      </c>
      <c r="D423" s="65">
        <v>46.322000000000003</v>
      </c>
      <c r="E423" s="65">
        <v>-39.268000000000001</v>
      </c>
      <c r="F423" s="65">
        <v>-25.56</v>
      </c>
      <c r="G423" s="108">
        <v>0.7396759259259259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32</v>
      </c>
      <c r="B424" s="65" t="s">
        <v>105</v>
      </c>
      <c r="C424" s="65">
        <v>3250</v>
      </c>
      <c r="D424" s="65">
        <v>46.67</v>
      </c>
      <c r="E424" s="65">
        <v>-39.26</v>
      </c>
      <c r="F424" s="65">
        <v>-25.54</v>
      </c>
      <c r="G424" s="108">
        <v>0.7396759259259259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32</v>
      </c>
      <c r="B425" s="65" t="s">
        <v>105</v>
      </c>
      <c r="C425" s="65">
        <v>3253</v>
      </c>
      <c r="D425" s="65">
        <v>46.722000000000001</v>
      </c>
      <c r="E425" s="65">
        <v>-39.256999999999998</v>
      </c>
      <c r="F425" s="65">
        <v>-25.552</v>
      </c>
      <c r="G425" s="108">
        <v>0.7396759259259259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32</v>
      </c>
      <c r="B426" s="65" t="s">
        <v>105</v>
      </c>
      <c r="C426" s="65">
        <v>3251</v>
      </c>
      <c r="D426" s="65">
        <v>46.671999999999997</v>
      </c>
      <c r="E426" s="65">
        <v>-39.252000000000002</v>
      </c>
      <c r="F426" s="65">
        <v>-25.577999999999999</v>
      </c>
      <c r="G426" s="108">
        <v>0.7396759259259259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32</v>
      </c>
      <c r="B427" s="65" t="s">
        <v>105</v>
      </c>
      <c r="C427" s="65">
        <v>3253</v>
      </c>
      <c r="D427" s="65">
        <v>46.710999999999999</v>
      </c>
      <c r="E427" s="65">
        <v>-39.265000000000001</v>
      </c>
      <c r="F427" s="65">
        <v>-25.542999999999999</v>
      </c>
      <c r="G427" s="108">
        <v>0.7396759259259259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32</v>
      </c>
      <c r="B428" s="65" t="s">
        <v>105</v>
      </c>
      <c r="C428" s="65">
        <v>8555</v>
      </c>
      <c r="D428" s="65">
        <v>31.951000000000001</v>
      </c>
      <c r="E428" s="65">
        <v>-3.5350000000000001</v>
      </c>
      <c r="F428" s="65">
        <v>-4.2249999999999996</v>
      </c>
      <c r="G428" s="108">
        <v>0.7396759259259259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32</v>
      </c>
      <c r="B429" s="65" t="s">
        <v>105</v>
      </c>
      <c r="C429" s="65">
        <v>17685</v>
      </c>
      <c r="D429" s="65">
        <v>76.617000000000004</v>
      </c>
      <c r="E429" s="65">
        <v>-3.5990000000000002</v>
      </c>
      <c r="F429" s="65">
        <v>-4.2149999999999999</v>
      </c>
      <c r="G429" s="108">
        <v>0.7396759259259259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32</v>
      </c>
      <c r="B430" s="65" t="s">
        <v>105</v>
      </c>
      <c r="C430" s="65">
        <v>17238</v>
      </c>
      <c r="D430" s="65">
        <v>74.445999999999998</v>
      </c>
      <c r="E430" s="65">
        <v>-3.5910000000000002</v>
      </c>
      <c r="F430" s="65">
        <v>-4.2160000000000002</v>
      </c>
      <c r="G430" s="108">
        <v>0.7396759259259259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32</v>
      </c>
      <c r="B431" s="65" t="s">
        <v>105</v>
      </c>
      <c r="C431" s="65">
        <v>16813</v>
      </c>
      <c r="D431" s="65">
        <v>72.513000000000005</v>
      </c>
      <c r="E431" s="65">
        <v>-3.5870000000000002</v>
      </c>
      <c r="F431" s="65">
        <v>-4.2030000000000003</v>
      </c>
      <c r="G431" s="108">
        <v>0.7396759259259259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32</v>
      </c>
      <c r="B432" s="65" t="s">
        <v>105</v>
      </c>
      <c r="C432" s="65">
        <v>16393</v>
      </c>
      <c r="D432" s="65">
        <v>70.581999999999994</v>
      </c>
      <c r="E432" s="65">
        <v>-3.6070000000000002</v>
      </c>
      <c r="F432" s="65">
        <v>-4.2130000000000001</v>
      </c>
      <c r="G432" s="108">
        <v>0.7396759259259259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32</v>
      </c>
      <c r="B433" s="65" t="s">
        <v>105</v>
      </c>
      <c r="C433" s="65">
        <v>16010</v>
      </c>
      <c r="D433" s="65">
        <v>68.722999999999999</v>
      </c>
      <c r="E433" s="65">
        <v>-3.5830000000000002</v>
      </c>
      <c r="F433" s="65">
        <v>-4.1849999999999996</v>
      </c>
      <c r="G433" s="108">
        <v>0.7396759259259259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32</v>
      </c>
      <c r="B434" s="65" t="s">
        <v>105</v>
      </c>
      <c r="C434" s="65">
        <v>15622</v>
      </c>
      <c r="D434" s="65">
        <v>66.885000000000005</v>
      </c>
      <c r="E434" s="65">
        <v>-3.61</v>
      </c>
      <c r="F434" s="65">
        <v>-4.2460000000000004</v>
      </c>
      <c r="G434" s="108">
        <v>0.7396759259259259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32</v>
      </c>
      <c r="B435" s="65" t="s">
        <v>105</v>
      </c>
      <c r="C435" s="65">
        <v>15215</v>
      </c>
      <c r="D435" s="65">
        <v>65.105999999999995</v>
      </c>
      <c r="E435" s="65">
        <v>-3.6030000000000002</v>
      </c>
      <c r="F435" s="65">
        <v>-4.2220000000000004</v>
      </c>
      <c r="G435" s="108">
        <v>0.7396759259259259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32</v>
      </c>
      <c r="B436" s="65" t="s">
        <v>105</v>
      </c>
      <c r="C436" s="65">
        <v>14862</v>
      </c>
      <c r="D436" s="65">
        <v>63.365000000000002</v>
      </c>
      <c r="E436" s="65">
        <v>-3.6150000000000002</v>
      </c>
      <c r="F436" s="65">
        <v>-4.24</v>
      </c>
      <c r="G436" s="108">
        <v>0.7396759259259259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33</v>
      </c>
      <c r="B437" s="65" t="s">
        <v>106</v>
      </c>
      <c r="C437" s="65">
        <v>3244</v>
      </c>
      <c r="D437" s="65">
        <v>46.277999999999999</v>
      </c>
      <c r="E437" s="65">
        <v>-39.283999999999999</v>
      </c>
      <c r="F437" s="65">
        <v>-25.5</v>
      </c>
      <c r="G437" s="108">
        <v>0.74973379629629633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33</v>
      </c>
      <c r="B438" s="65" t="s">
        <v>106</v>
      </c>
      <c r="C438" s="65">
        <v>3246</v>
      </c>
      <c r="D438" s="65">
        <v>46.603999999999999</v>
      </c>
      <c r="E438" s="65">
        <v>-39.26</v>
      </c>
      <c r="F438" s="65">
        <v>-25.54</v>
      </c>
      <c r="G438" s="108">
        <v>0.74973379629629633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33</v>
      </c>
      <c r="B439" s="65" t="s">
        <v>106</v>
      </c>
      <c r="C439" s="65">
        <v>3246</v>
      </c>
      <c r="D439" s="65">
        <v>46.634</v>
      </c>
      <c r="E439" s="65">
        <v>-39.322000000000003</v>
      </c>
      <c r="F439" s="65">
        <v>-25.518000000000001</v>
      </c>
      <c r="G439" s="108">
        <v>0.74973379629629633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33</v>
      </c>
      <c r="B440" s="65" t="s">
        <v>106</v>
      </c>
      <c r="C440" s="65">
        <v>3246</v>
      </c>
      <c r="D440" s="65">
        <v>46.584000000000003</v>
      </c>
      <c r="E440" s="65">
        <v>-39.267000000000003</v>
      </c>
      <c r="F440" s="65">
        <v>-25.523</v>
      </c>
      <c r="G440" s="108">
        <v>0.74973379629629633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33</v>
      </c>
      <c r="B441" s="65" t="s">
        <v>106</v>
      </c>
      <c r="C441" s="65">
        <v>3248</v>
      </c>
      <c r="D441" s="65">
        <v>46.649000000000001</v>
      </c>
      <c r="E441" s="65">
        <v>-39.293999999999997</v>
      </c>
      <c r="F441" s="65">
        <v>-25.533999999999999</v>
      </c>
      <c r="G441" s="108">
        <v>0.74973379629629633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33</v>
      </c>
      <c r="B442" s="65" t="s">
        <v>106</v>
      </c>
      <c r="C442" s="65">
        <v>12595</v>
      </c>
      <c r="D442" s="65">
        <v>46.323</v>
      </c>
      <c r="E442" s="65">
        <v>-3.3170000000000002</v>
      </c>
      <c r="F442" s="65">
        <v>-3.3759999999999999</v>
      </c>
      <c r="G442" s="108">
        <v>0.74973379629629633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33</v>
      </c>
      <c r="B443" s="65" t="s">
        <v>106</v>
      </c>
      <c r="C443" s="65">
        <v>49920</v>
      </c>
      <c r="D443" s="65">
        <v>293.86200000000002</v>
      </c>
      <c r="E443" s="65">
        <v>-73.600999999999999</v>
      </c>
      <c r="F443" s="65">
        <v>-128.29400000000001</v>
      </c>
      <c r="G443" s="108">
        <v>0.74973379629629633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33</v>
      </c>
      <c r="B444" s="65" t="s">
        <v>106</v>
      </c>
      <c r="C444" s="65">
        <v>49873</v>
      </c>
      <c r="D444" s="65">
        <v>284.20600000000002</v>
      </c>
      <c r="E444" s="65">
        <v>-67.736999999999995</v>
      </c>
      <c r="F444" s="65">
        <v>-121.095</v>
      </c>
      <c r="G444" s="108">
        <v>0.74973379629629633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33</v>
      </c>
      <c r="B445" s="65" t="s">
        <v>106</v>
      </c>
      <c r="C445" s="65">
        <v>49440</v>
      </c>
      <c r="D445" s="65">
        <v>277.79500000000002</v>
      </c>
      <c r="E445" s="65">
        <v>-62.798999999999999</v>
      </c>
      <c r="F445" s="65">
        <v>-115.402</v>
      </c>
      <c r="G445" s="108">
        <v>0.74973379629629633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33</v>
      </c>
      <c r="B446" s="65" t="s">
        <v>106</v>
      </c>
      <c r="C446" s="65">
        <v>48837</v>
      </c>
      <c r="D446" s="65">
        <v>272</v>
      </c>
      <c r="E446" s="65">
        <v>-58.17</v>
      </c>
      <c r="F446" s="65">
        <v>-110.15600000000001</v>
      </c>
      <c r="G446" s="108">
        <v>0.74973379629629633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33</v>
      </c>
      <c r="B447" s="65" t="s">
        <v>106</v>
      </c>
      <c r="C447" s="65">
        <v>48319</v>
      </c>
      <c r="D447" s="65">
        <v>266.51400000000001</v>
      </c>
      <c r="E447" s="65">
        <v>-53.542000000000002</v>
      </c>
      <c r="F447" s="65">
        <v>-104.934</v>
      </c>
      <c r="G447" s="108">
        <v>0.74973379629629633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33</v>
      </c>
      <c r="B448" s="65" t="s">
        <v>106</v>
      </c>
      <c r="C448" s="65">
        <v>47755</v>
      </c>
      <c r="D448" s="65">
        <v>260.94600000000003</v>
      </c>
      <c r="E448" s="65">
        <v>-48.804000000000002</v>
      </c>
      <c r="F448" s="65">
        <v>-99.522999999999996</v>
      </c>
      <c r="G448" s="108">
        <v>0.74973379629629633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33</v>
      </c>
      <c r="B449" s="65" t="s">
        <v>106</v>
      </c>
      <c r="C449" s="65">
        <v>47151</v>
      </c>
      <c r="D449" s="65">
        <v>255.06100000000001</v>
      </c>
      <c r="E449" s="65">
        <v>-43.973999999999997</v>
      </c>
      <c r="F449" s="65">
        <v>-93.884</v>
      </c>
      <c r="G449" s="108">
        <v>0.74973379629629633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33</v>
      </c>
      <c r="B450" s="65" t="s">
        <v>106</v>
      </c>
      <c r="C450" s="65">
        <v>46517</v>
      </c>
      <c r="D450" s="65">
        <v>247.90299999999999</v>
      </c>
      <c r="E450" s="65">
        <v>-38.997999999999998</v>
      </c>
      <c r="F450" s="65">
        <v>-88.001999999999995</v>
      </c>
      <c r="G450" s="108">
        <v>0.74973379629629633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33</v>
      </c>
      <c r="B451" s="65" t="s">
        <v>106</v>
      </c>
      <c r="C451" s="65">
        <v>45809</v>
      </c>
      <c r="D451" s="65">
        <v>241.577</v>
      </c>
      <c r="E451" s="65">
        <v>-33.497999999999998</v>
      </c>
      <c r="F451" s="65">
        <v>-81.426000000000002</v>
      </c>
      <c r="G451" s="108">
        <v>0.74973379629629633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34</v>
      </c>
      <c r="B452" s="65" t="s">
        <v>107</v>
      </c>
      <c r="C452" s="65">
        <v>3254</v>
      </c>
      <c r="D452" s="65">
        <v>46.408999999999999</v>
      </c>
      <c r="E452" s="65">
        <v>-39.283999999999999</v>
      </c>
      <c r="F452" s="65">
        <v>-25.533000000000001</v>
      </c>
      <c r="G452" s="108">
        <v>0.75923611111111111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34</v>
      </c>
      <c r="B453" s="65" t="s">
        <v>107</v>
      </c>
      <c r="C453" s="65">
        <v>3255</v>
      </c>
      <c r="D453" s="65">
        <v>46.750999999999998</v>
      </c>
      <c r="E453" s="65">
        <v>-39.26</v>
      </c>
      <c r="F453" s="65">
        <v>-25.54</v>
      </c>
      <c r="G453" s="108">
        <v>0.75923611111111111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34</v>
      </c>
      <c r="B454" s="65" t="s">
        <v>107</v>
      </c>
      <c r="C454" s="65">
        <v>3257</v>
      </c>
      <c r="D454" s="65">
        <v>46.790999999999997</v>
      </c>
      <c r="E454" s="65">
        <v>-39.267000000000003</v>
      </c>
      <c r="F454" s="65">
        <v>-25.516999999999999</v>
      </c>
      <c r="G454" s="108">
        <v>0.75923611111111111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34</v>
      </c>
      <c r="B455" s="65" t="s">
        <v>107</v>
      </c>
      <c r="C455" s="65">
        <v>3256</v>
      </c>
      <c r="D455" s="65">
        <v>46.738</v>
      </c>
      <c r="E455" s="65">
        <v>-39.238</v>
      </c>
      <c r="F455" s="65">
        <v>-25.56</v>
      </c>
      <c r="G455" s="108">
        <v>0.75923611111111111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34</v>
      </c>
      <c r="B456" s="65" t="s">
        <v>107</v>
      </c>
      <c r="C456" s="65">
        <v>3258</v>
      </c>
      <c r="D456" s="65">
        <v>46.771999999999998</v>
      </c>
      <c r="E456" s="65">
        <v>-39.234999999999999</v>
      </c>
      <c r="F456" s="65">
        <v>-25.526</v>
      </c>
      <c r="G456" s="108">
        <v>0.75923611111111111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34</v>
      </c>
      <c r="B457" s="65" t="s">
        <v>107</v>
      </c>
      <c r="C457" s="65">
        <v>12563</v>
      </c>
      <c r="D457" s="65">
        <v>48.243000000000002</v>
      </c>
      <c r="E457" s="65">
        <v>-2.2629999999999999</v>
      </c>
      <c r="F457" s="65">
        <v>-3.718</v>
      </c>
      <c r="G457" s="108">
        <v>0.75923611111111111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34</v>
      </c>
      <c r="B458" s="65" t="s">
        <v>107</v>
      </c>
      <c r="C458" s="65">
        <v>21827</v>
      </c>
      <c r="D458" s="65">
        <v>96.215000000000003</v>
      </c>
      <c r="E458" s="65">
        <v>-2.3559999999999999</v>
      </c>
      <c r="F458" s="65">
        <v>-3.7149999999999999</v>
      </c>
      <c r="G458" s="108">
        <v>0.75923611111111111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34</v>
      </c>
      <c r="B459" s="65" t="s">
        <v>107</v>
      </c>
      <c r="C459" s="65">
        <v>21265</v>
      </c>
      <c r="D459" s="65">
        <v>93.492000000000004</v>
      </c>
      <c r="E459" s="65">
        <v>-2.3559999999999999</v>
      </c>
      <c r="F459" s="65">
        <v>-3.702</v>
      </c>
      <c r="G459" s="108">
        <v>0.75923611111111111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34</v>
      </c>
      <c r="B460" s="65" t="s">
        <v>107</v>
      </c>
      <c r="C460" s="65">
        <v>20785</v>
      </c>
      <c r="D460" s="65">
        <v>91.007999999999996</v>
      </c>
      <c r="E460" s="65">
        <v>-2.34</v>
      </c>
      <c r="F460" s="65">
        <v>-3.7130000000000001</v>
      </c>
      <c r="G460" s="108">
        <v>0.75923611111111111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34</v>
      </c>
      <c r="B461" s="65" t="s">
        <v>107</v>
      </c>
      <c r="C461" s="65">
        <v>20283</v>
      </c>
      <c r="D461" s="65">
        <v>88.534999999999997</v>
      </c>
      <c r="E461" s="65">
        <v>-2.3370000000000002</v>
      </c>
      <c r="F461" s="65">
        <v>-3.7269999999999999</v>
      </c>
      <c r="G461" s="108">
        <v>0.75923611111111111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34</v>
      </c>
      <c r="B462" s="65" t="s">
        <v>107</v>
      </c>
      <c r="C462" s="65">
        <v>19764</v>
      </c>
      <c r="D462" s="65">
        <v>86.206000000000003</v>
      </c>
      <c r="E462" s="65">
        <v>-2.3340000000000001</v>
      </c>
      <c r="F462" s="65">
        <v>-3.7309999999999999</v>
      </c>
      <c r="G462" s="108">
        <v>0.75923611111111111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34</v>
      </c>
      <c r="B463" s="65" t="s">
        <v>107</v>
      </c>
      <c r="C463" s="65">
        <v>19313</v>
      </c>
      <c r="D463" s="65">
        <v>83.912000000000006</v>
      </c>
      <c r="E463" s="65">
        <v>-2.34</v>
      </c>
      <c r="F463" s="65">
        <v>-3.7149999999999999</v>
      </c>
      <c r="G463" s="108">
        <v>0.75923611111111111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34</v>
      </c>
      <c r="B464" s="65" t="s">
        <v>107</v>
      </c>
      <c r="C464" s="65">
        <v>18829</v>
      </c>
      <c r="D464" s="65">
        <v>81.614000000000004</v>
      </c>
      <c r="E464" s="65">
        <v>-2.3410000000000002</v>
      </c>
      <c r="F464" s="65">
        <v>-3.7349999999999999</v>
      </c>
      <c r="G464" s="108">
        <v>0.75923611111111111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34</v>
      </c>
      <c r="B465" s="65" t="s">
        <v>107</v>
      </c>
      <c r="C465" s="65">
        <v>18378</v>
      </c>
      <c r="D465" s="65">
        <v>79.442999999999998</v>
      </c>
      <c r="E465" s="65">
        <v>-2.3479999999999999</v>
      </c>
      <c r="F465" s="65">
        <v>-3.7410000000000001</v>
      </c>
      <c r="G465" s="108">
        <v>0.75923611111111111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35</v>
      </c>
      <c r="B466" s="65" t="s">
        <v>108</v>
      </c>
      <c r="C466" s="65">
        <v>3247</v>
      </c>
      <c r="D466" s="65">
        <v>46.326000000000001</v>
      </c>
      <c r="E466" s="65">
        <v>-39.268999999999998</v>
      </c>
      <c r="F466" s="65">
        <v>-25.478999999999999</v>
      </c>
      <c r="G466" s="108">
        <v>0.76928240740740739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35</v>
      </c>
      <c r="B467" s="65" t="s">
        <v>108</v>
      </c>
      <c r="C467" s="65">
        <v>3247</v>
      </c>
      <c r="D467" s="65">
        <v>46.652999999999999</v>
      </c>
      <c r="E467" s="65">
        <v>-39.26</v>
      </c>
      <c r="F467" s="65">
        <v>-25.54</v>
      </c>
      <c r="G467" s="108">
        <v>0.76928240740740739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35</v>
      </c>
      <c r="B468" s="65" t="s">
        <v>108</v>
      </c>
      <c r="C468" s="65">
        <v>3251</v>
      </c>
      <c r="D468" s="65">
        <v>46.676000000000002</v>
      </c>
      <c r="E468" s="65">
        <v>-39.235999999999997</v>
      </c>
      <c r="F468" s="65">
        <v>-25.524999999999999</v>
      </c>
      <c r="G468" s="108">
        <v>0.76928240740740739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35</v>
      </c>
      <c r="B469" s="65" t="s">
        <v>108</v>
      </c>
      <c r="C469" s="65">
        <v>3250</v>
      </c>
      <c r="D469" s="65">
        <v>46.655000000000001</v>
      </c>
      <c r="E469" s="65">
        <v>-39.252000000000002</v>
      </c>
      <c r="F469" s="65">
        <v>-25.542000000000002</v>
      </c>
      <c r="G469" s="108">
        <v>0.76928240740740739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35</v>
      </c>
      <c r="B470" s="65" t="s">
        <v>108</v>
      </c>
      <c r="C470" s="65">
        <v>3253</v>
      </c>
      <c r="D470" s="65">
        <v>46.692999999999998</v>
      </c>
      <c r="E470" s="65">
        <v>-39.261000000000003</v>
      </c>
      <c r="F470" s="65">
        <v>-25.552</v>
      </c>
      <c r="G470" s="108">
        <v>0.76928240740740739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35</v>
      </c>
      <c r="B471" s="65" t="s">
        <v>108</v>
      </c>
      <c r="C471" s="65">
        <v>33742</v>
      </c>
      <c r="D471" s="65">
        <v>156.501</v>
      </c>
      <c r="E471" s="65">
        <v>-3.0539999999999998</v>
      </c>
      <c r="F471" s="65">
        <v>-3.9140000000000001</v>
      </c>
      <c r="G471" s="108">
        <v>0.76928240740740739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35</v>
      </c>
      <c r="B472" s="65" t="s">
        <v>108</v>
      </c>
      <c r="C472" s="65">
        <v>38457</v>
      </c>
      <c r="D472" s="65">
        <v>191.07599999999999</v>
      </c>
      <c r="E472" s="65">
        <v>-2.669</v>
      </c>
      <c r="F472" s="65">
        <v>-17.097999999999999</v>
      </c>
      <c r="G472" s="108">
        <v>0.76928240740740739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35</v>
      </c>
      <c r="B473" s="65" t="s">
        <v>108</v>
      </c>
      <c r="C473" s="65">
        <v>37832</v>
      </c>
      <c r="D473" s="65">
        <v>186.58199999999999</v>
      </c>
      <c r="E473" s="65">
        <v>-2.8029999999999999</v>
      </c>
      <c r="F473" s="65">
        <v>-12.91</v>
      </c>
      <c r="G473" s="108">
        <v>0.76928240740740739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35</v>
      </c>
      <c r="B474" s="65" t="s">
        <v>108</v>
      </c>
      <c r="C474" s="65">
        <v>37202</v>
      </c>
      <c r="D474" s="65">
        <v>182.48699999999999</v>
      </c>
      <c r="E474" s="65">
        <v>-2.9209999999999998</v>
      </c>
      <c r="F474" s="65">
        <v>-9.3699999999999992</v>
      </c>
      <c r="G474" s="108">
        <v>0.76928240740740739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35</v>
      </c>
      <c r="B475" s="65" t="s">
        <v>108</v>
      </c>
      <c r="C475" s="65">
        <v>36584</v>
      </c>
      <c r="D475" s="65">
        <v>178.33600000000001</v>
      </c>
      <c r="E475" s="65">
        <v>-2.9910000000000001</v>
      </c>
      <c r="F475" s="65">
        <v>-6.36</v>
      </c>
      <c r="G475" s="108">
        <v>0.76928240740740739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35</v>
      </c>
      <c r="B476" s="65" t="s">
        <v>108</v>
      </c>
      <c r="C476" s="65">
        <v>36012</v>
      </c>
      <c r="D476" s="65">
        <v>174.21600000000001</v>
      </c>
      <c r="E476" s="65">
        <v>-3.0529999999999999</v>
      </c>
      <c r="F476" s="65">
        <v>-4.2119999999999997</v>
      </c>
      <c r="G476" s="108">
        <v>0.76928240740740739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35</v>
      </c>
      <c r="B477" s="65" t="s">
        <v>108</v>
      </c>
      <c r="C477" s="65">
        <v>35379</v>
      </c>
      <c r="D477" s="65">
        <v>170.16800000000001</v>
      </c>
      <c r="E477" s="65">
        <v>-2.9940000000000002</v>
      </c>
      <c r="F477" s="65">
        <v>-3.9209999999999998</v>
      </c>
      <c r="G477" s="108">
        <v>0.76928240740740739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35</v>
      </c>
      <c r="B478" s="65" t="s">
        <v>108</v>
      </c>
      <c r="C478" s="65">
        <v>34718</v>
      </c>
      <c r="D478" s="65">
        <v>165.529</v>
      </c>
      <c r="E478" s="65">
        <v>-3.0529999999999999</v>
      </c>
      <c r="F478" s="65">
        <v>-3.9220000000000002</v>
      </c>
      <c r="G478" s="108">
        <v>0.76928240740740739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35</v>
      </c>
      <c r="B479" s="65" t="s">
        <v>108</v>
      </c>
      <c r="C479" s="65">
        <v>34005</v>
      </c>
      <c r="D479" s="65">
        <v>161.001</v>
      </c>
      <c r="E479" s="65">
        <v>-3.0230000000000001</v>
      </c>
      <c r="F479" s="65">
        <v>-3.9260000000000002</v>
      </c>
      <c r="G479" s="108">
        <v>0.76928240740740739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36</v>
      </c>
      <c r="B480" s="65" t="s">
        <v>109</v>
      </c>
      <c r="C480" s="65">
        <v>3252</v>
      </c>
      <c r="D480" s="65">
        <v>46.357999999999997</v>
      </c>
      <c r="E480" s="65">
        <v>-39.287999999999997</v>
      </c>
      <c r="F480" s="65">
        <v>-25.515999999999998</v>
      </c>
      <c r="G480" s="108">
        <v>0.77879629629629632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36</v>
      </c>
      <c r="B481" s="65" t="s">
        <v>109</v>
      </c>
      <c r="C481" s="65">
        <v>3252</v>
      </c>
      <c r="D481" s="65">
        <v>46.701000000000001</v>
      </c>
      <c r="E481" s="65">
        <v>-39.26</v>
      </c>
      <c r="F481" s="65">
        <v>-25.54</v>
      </c>
      <c r="G481" s="108">
        <v>0.77879629629629632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36</v>
      </c>
      <c r="B482" s="65" t="s">
        <v>109</v>
      </c>
      <c r="C482" s="65">
        <v>3255</v>
      </c>
      <c r="D482" s="65">
        <v>46.737000000000002</v>
      </c>
      <c r="E482" s="65">
        <v>-39.267000000000003</v>
      </c>
      <c r="F482" s="65">
        <v>-25.536999999999999</v>
      </c>
      <c r="G482" s="108">
        <v>0.77879629629629632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36</v>
      </c>
      <c r="B483" s="65" t="s">
        <v>109</v>
      </c>
      <c r="C483" s="65">
        <v>3253</v>
      </c>
      <c r="D483" s="65">
        <v>46.7</v>
      </c>
      <c r="E483" s="65">
        <v>-39.256999999999998</v>
      </c>
      <c r="F483" s="65">
        <v>-25.565000000000001</v>
      </c>
      <c r="G483" s="108">
        <v>0.77879629629629632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36</v>
      </c>
      <c r="B484" s="65" t="s">
        <v>109</v>
      </c>
      <c r="C484" s="65">
        <v>3257</v>
      </c>
      <c r="D484" s="65">
        <v>46.75</v>
      </c>
      <c r="E484" s="65">
        <v>-39.229999999999997</v>
      </c>
      <c r="F484" s="65">
        <v>-25.581</v>
      </c>
      <c r="G484" s="108">
        <v>0.77879629629629632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36</v>
      </c>
      <c r="B485" s="65" t="s">
        <v>109</v>
      </c>
      <c r="C485" s="65">
        <v>10515</v>
      </c>
      <c r="D485" s="65">
        <v>38.338999999999999</v>
      </c>
      <c r="E485" s="65">
        <v>-3.9609999999999999</v>
      </c>
      <c r="F485" s="65">
        <v>-3.831</v>
      </c>
      <c r="G485" s="108">
        <v>0.77879629629629632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36</v>
      </c>
      <c r="B486" s="65" t="s">
        <v>109</v>
      </c>
      <c r="C486" s="65">
        <v>49925</v>
      </c>
      <c r="D486" s="65">
        <v>291.51900000000001</v>
      </c>
      <c r="E486" s="65">
        <v>-76.322000000000003</v>
      </c>
      <c r="F486" s="65">
        <v>-132.94</v>
      </c>
      <c r="G486" s="108">
        <v>0.77879629629629632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36</v>
      </c>
      <c r="B487" s="65" t="s">
        <v>109</v>
      </c>
      <c r="C487" s="65">
        <v>49893</v>
      </c>
      <c r="D487" s="65">
        <v>281.548</v>
      </c>
      <c r="E487" s="65">
        <v>-70.298000000000002</v>
      </c>
      <c r="F487" s="65">
        <v>-125.32</v>
      </c>
      <c r="G487" s="108">
        <v>0.77879629629629632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36</v>
      </c>
      <c r="B488" s="65" t="s">
        <v>109</v>
      </c>
      <c r="C488" s="65">
        <v>49654</v>
      </c>
      <c r="D488" s="65">
        <v>274.41800000000001</v>
      </c>
      <c r="E488" s="65">
        <v>-64.638000000000005</v>
      </c>
      <c r="F488" s="65">
        <v>-118.49299999999999</v>
      </c>
      <c r="G488" s="108">
        <v>0.77879629629629632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36</v>
      </c>
      <c r="B489" s="65" t="s">
        <v>109</v>
      </c>
      <c r="C489" s="65">
        <v>48900</v>
      </c>
      <c r="D489" s="65">
        <v>267.87400000000002</v>
      </c>
      <c r="E489" s="65">
        <v>-58.353999999999999</v>
      </c>
      <c r="F489" s="65">
        <v>-111.092</v>
      </c>
      <c r="G489" s="108">
        <v>0.77879629629629632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36</v>
      </c>
      <c r="B490" s="65" t="s">
        <v>109</v>
      </c>
      <c r="C490" s="65">
        <v>48143</v>
      </c>
      <c r="D490" s="65">
        <v>261.31299999999999</v>
      </c>
      <c r="E490" s="65">
        <v>-52.073</v>
      </c>
      <c r="F490" s="65">
        <v>-103.57599999999999</v>
      </c>
      <c r="G490" s="108">
        <v>0.77879629629629632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36</v>
      </c>
      <c r="B491" s="65" t="s">
        <v>109</v>
      </c>
      <c r="C491" s="65">
        <v>47285</v>
      </c>
      <c r="D491" s="65">
        <v>254.84</v>
      </c>
      <c r="E491" s="65">
        <v>-45.795999999999999</v>
      </c>
      <c r="F491" s="65">
        <v>-95.965999999999994</v>
      </c>
      <c r="G491" s="108">
        <v>0.77879629629629632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36</v>
      </c>
      <c r="B492" s="65" t="s">
        <v>109</v>
      </c>
      <c r="C492" s="65">
        <v>46542</v>
      </c>
      <c r="D492" s="65">
        <v>248.55099999999999</v>
      </c>
      <c r="E492" s="65">
        <v>-39.624000000000002</v>
      </c>
      <c r="F492" s="65">
        <v>-88.283000000000001</v>
      </c>
      <c r="G492" s="108">
        <v>0.77879629629629632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36</v>
      </c>
      <c r="B493" s="65" t="s">
        <v>109</v>
      </c>
      <c r="C493" s="65">
        <v>45736</v>
      </c>
      <c r="D493" s="65">
        <v>241.56800000000001</v>
      </c>
      <c r="E493" s="65">
        <v>-33.834000000000003</v>
      </c>
      <c r="F493" s="65">
        <v>-80.774000000000001</v>
      </c>
      <c r="G493" s="108">
        <v>0.77879629629629632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36</v>
      </c>
      <c r="B494" s="65" t="s">
        <v>109</v>
      </c>
      <c r="C494" s="65">
        <v>44947</v>
      </c>
      <c r="D494" s="65">
        <v>235.45099999999999</v>
      </c>
      <c r="E494" s="65">
        <v>-28.096</v>
      </c>
      <c r="F494" s="65">
        <v>-73.179000000000002</v>
      </c>
      <c r="G494" s="108">
        <v>0.77879629629629632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37</v>
      </c>
      <c r="B495" s="65" t="s">
        <v>8</v>
      </c>
      <c r="C495" s="65">
        <v>3252</v>
      </c>
      <c r="D495" s="65">
        <v>46.427</v>
      </c>
      <c r="E495" s="65">
        <v>-39.292999999999999</v>
      </c>
      <c r="F495" s="65">
        <v>-25.545999999999999</v>
      </c>
      <c r="G495" s="108">
        <v>0.78885416666666675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37</v>
      </c>
      <c r="B496" s="65" t="s">
        <v>8</v>
      </c>
      <c r="C496" s="65">
        <v>3254</v>
      </c>
      <c r="D496" s="65">
        <v>46.720999999999997</v>
      </c>
      <c r="E496" s="65">
        <v>-39.26</v>
      </c>
      <c r="F496" s="65">
        <v>-25.54</v>
      </c>
      <c r="G496" s="108">
        <v>0.78885416666666675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37</v>
      </c>
      <c r="B497" s="65" t="s">
        <v>8</v>
      </c>
      <c r="C497" s="65">
        <v>3254</v>
      </c>
      <c r="D497" s="65">
        <v>46.762</v>
      </c>
      <c r="E497" s="65">
        <v>-39.268999999999998</v>
      </c>
      <c r="F497" s="65">
        <v>-25.568999999999999</v>
      </c>
      <c r="G497" s="108">
        <v>0.78885416666666675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37</v>
      </c>
      <c r="B498" s="65" t="s">
        <v>8</v>
      </c>
      <c r="C498" s="65">
        <v>3254</v>
      </c>
      <c r="D498" s="65">
        <v>46.704999999999998</v>
      </c>
      <c r="E498" s="65">
        <v>-39.276000000000003</v>
      </c>
      <c r="F498" s="65">
        <v>-25.53</v>
      </c>
      <c r="G498" s="108">
        <v>0.78885416666666675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37</v>
      </c>
      <c r="B499" s="65" t="s">
        <v>8</v>
      </c>
      <c r="C499" s="65">
        <v>3256</v>
      </c>
      <c r="D499" s="65">
        <v>46.753999999999998</v>
      </c>
      <c r="E499" s="65">
        <v>-39.268000000000001</v>
      </c>
      <c r="F499" s="65">
        <v>-25.542000000000002</v>
      </c>
      <c r="G499" s="108">
        <v>0.78885416666666675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37</v>
      </c>
      <c r="B500" s="65" t="s">
        <v>8</v>
      </c>
      <c r="C500" s="65">
        <v>5372</v>
      </c>
      <c r="D500" s="65">
        <v>19.552</v>
      </c>
      <c r="E500" s="65">
        <v>6.968</v>
      </c>
      <c r="F500" s="65">
        <v>-3.4390000000000001</v>
      </c>
      <c r="G500" s="108">
        <v>0.78885416666666675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37</v>
      </c>
      <c r="B501" s="65" t="s">
        <v>8</v>
      </c>
      <c r="C501" s="65">
        <v>12583</v>
      </c>
      <c r="D501" s="65">
        <v>53.180999999999997</v>
      </c>
      <c r="E501" s="65">
        <v>7.0289999999999999</v>
      </c>
      <c r="F501" s="65">
        <v>-3.3319999999999999</v>
      </c>
      <c r="G501" s="108">
        <v>0.78885416666666675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37</v>
      </c>
      <c r="B502" s="65" t="s">
        <v>8</v>
      </c>
      <c r="C502" s="65">
        <v>12308</v>
      </c>
      <c r="D502" s="65">
        <v>51.942</v>
      </c>
      <c r="E502" s="65">
        <v>7.0359999999999996</v>
      </c>
      <c r="F502" s="65">
        <v>-3.327</v>
      </c>
      <c r="G502" s="108">
        <v>0.78885416666666675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37</v>
      </c>
      <c r="B503" s="65" t="s">
        <v>8</v>
      </c>
      <c r="C503" s="65">
        <v>12025</v>
      </c>
      <c r="D503" s="65">
        <v>50.856000000000002</v>
      </c>
      <c r="E503" s="65">
        <v>7.0540000000000003</v>
      </c>
      <c r="F503" s="65">
        <v>-3.35</v>
      </c>
      <c r="G503" s="108">
        <v>0.78885416666666675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37</v>
      </c>
      <c r="B504" s="65" t="s">
        <v>8</v>
      </c>
      <c r="C504" s="65">
        <v>11769</v>
      </c>
      <c r="D504" s="65">
        <v>49.76</v>
      </c>
      <c r="E504" s="65">
        <v>7.0490000000000004</v>
      </c>
      <c r="F504" s="65">
        <v>-3.3319999999999999</v>
      </c>
      <c r="G504" s="108">
        <v>0.78885416666666675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37</v>
      </c>
      <c r="B505" s="65" t="s">
        <v>8</v>
      </c>
      <c r="C505" s="65">
        <v>11475</v>
      </c>
      <c r="D505" s="65">
        <v>48.563000000000002</v>
      </c>
      <c r="E505" s="65">
        <v>7.0419999999999998</v>
      </c>
      <c r="F505" s="65">
        <v>-3.3719999999999999</v>
      </c>
      <c r="G505" s="108">
        <v>0.78885416666666675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37</v>
      </c>
      <c r="B506" s="65" t="s">
        <v>8</v>
      </c>
      <c r="C506" s="65">
        <v>11165</v>
      </c>
      <c r="D506" s="65">
        <v>47.281999999999996</v>
      </c>
      <c r="E506" s="65">
        <v>7.0579999999999998</v>
      </c>
      <c r="F506" s="65">
        <v>-3.3610000000000002</v>
      </c>
      <c r="G506" s="108">
        <v>0.78885416666666675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37</v>
      </c>
      <c r="B507" s="65" t="s">
        <v>8</v>
      </c>
      <c r="C507" s="65">
        <v>10873</v>
      </c>
      <c r="D507" s="65">
        <v>45.994999999999997</v>
      </c>
      <c r="E507" s="65">
        <v>7.0529999999999999</v>
      </c>
      <c r="F507" s="65">
        <v>-3.3719999999999999</v>
      </c>
      <c r="G507" s="108">
        <v>0.78885416666666675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37</v>
      </c>
      <c r="B508" s="65" t="s">
        <v>8</v>
      </c>
      <c r="C508" s="65">
        <v>10577</v>
      </c>
      <c r="D508" s="65">
        <v>44.74</v>
      </c>
      <c r="E508" s="65">
        <v>7.0609999999999999</v>
      </c>
      <c r="F508" s="65">
        <v>-3.37</v>
      </c>
      <c r="G508" s="108">
        <v>0.78885416666666675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38</v>
      </c>
      <c r="B509" s="65" t="s">
        <v>8</v>
      </c>
      <c r="C509" s="65">
        <v>3247</v>
      </c>
      <c r="D509" s="65">
        <v>46.314999999999998</v>
      </c>
      <c r="E509" s="65">
        <v>-39.237000000000002</v>
      </c>
      <c r="F509" s="65">
        <v>-25.539000000000001</v>
      </c>
      <c r="G509" s="108">
        <v>0.79835648148148142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38</v>
      </c>
      <c r="B510" s="65" t="s">
        <v>8</v>
      </c>
      <c r="C510" s="65">
        <v>3247</v>
      </c>
      <c r="D510" s="65">
        <v>46.643000000000001</v>
      </c>
      <c r="E510" s="65">
        <v>-39.26</v>
      </c>
      <c r="F510" s="65">
        <v>-25.54</v>
      </c>
      <c r="G510" s="108">
        <v>0.79835648148148142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38</v>
      </c>
      <c r="B511" s="65" t="s">
        <v>8</v>
      </c>
      <c r="C511" s="65">
        <v>3251</v>
      </c>
      <c r="D511" s="65">
        <v>46.677</v>
      </c>
      <c r="E511" s="65">
        <v>-39.265999999999998</v>
      </c>
      <c r="F511" s="65">
        <v>-25.541</v>
      </c>
      <c r="G511" s="108">
        <v>0.79835648148148142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38</v>
      </c>
      <c r="B512" s="65" t="s">
        <v>8</v>
      </c>
      <c r="C512" s="65">
        <v>3249</v>
      </c>
      <c r="D512" s="65">
        <v>46.646000000000001</v>
      </c>
      <c r="E512" s="65">
        <v>-39.247</v>
      </c>
      <c r="F512" s="65">
        <v>-25.588999999999999</v>
      </c>
      <c r="G512" s="108">
        <v>0.79835648148148142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38</v>
      </c>
      <c r="B513" s="65" t="s">
        <v>8</v>
      </c>
      <c r="C513" s="65">
        <v>3253</v>
      </c>
      <c r="D513" s="65">
        <v>46.7</v>
      </c>
      <c r="E513" s="65">
        <v>-39.234999999999999</v>
      </c>
      <c r="F513" s="65">
        <v>-25.562999999999999</v>
      </c>
      <c r="G513" s="108">
        <v>0.79835648148148142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38</v>
      </c>
      <c r="B514" s="65" t="s">
        <v>8</v>
      </c>
      <c r="C514" s="65">
        <v>5972</v>
      </c>
      <c r="D514" s="65">
        <v>21.995000000000001</v>
      </c>
      <c r="E514" s="65">
        <v>7.2380000000000004</v>
      </c>
      <c r="F514" s="65">
        <v>-3.4569999999999999</v>
      </c>
      <c r="G514" s="108">
        <v>0.79835648148148142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38</v>
      </c>
      <c r="B515" s="65" t="s">
        <v>8</v>
      </c>
      <c r="C515" s="65">
        <v>13094</v>
      </c>
      <c r="D515" s="65">
        <v>55.747999999999998</v>
      </c>
      <c r="E515" s="65">
        <v>7.2220000000000004</v>
      </c>
      <c r="F515" s="65">
        <v>-3.45</v>
      </c>
      <c r="G515" s="108">
        <v>0.79835648148148142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38</v>
      </c>
      <c r="B516" s="65" t="s">
        <v>8</v>
      </c>
      <c r="C516" s="65">
        <v>12740</v>
      </c>
      <c r="D516" s="65">
        <v>54.152999999999999</v>
      </c>
      <c r="E516" s="65">
        <v>7.2229999999999999</v>
      </c>
      <c r="F516" s="65">
        <v>-3.4049999999999998</v>
      </c>
      <c r="G516" s="108">
        <v>0.79835648148148142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38</v>
      </c>
      <c r="B517" s="65" t="s">
        <v>8</v>
      </c>
      <c r="C517" s="65">
        <v>12436</v>
      </c>
      <c r="D517" s="65">
        <v>52.72</v>
      </c>
      <c r="E517" s="65">
        <v>7.2229999999999999</v>
      </c>
      <c r="F517" s="65">
        <v>-3.3969999999999998</v>
      </c>
      <c r="G517" s="108">
        <v>0.79835648148148142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38</v>
      </c>
      <c r="B518" s="65" t="s">
        <v>8</v>
      </c>
      <c r="C518" s="65">
        <v>12122</v>
      </c>
      <c r="D518" s="65">
        <v>51.308999999999997</v>
      </c>
      <c r="E518" s="65">
        <v>7.2229999999999999</v>
      </c>
      <c r="F518" s="65">
        <v>-3.3959999999999999</v>
      </c>
      <c r="G518" s="108">
        <v>0.79835648148148142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38</v>
      </c>
      <c r="B519" s="65" t="s">
        <v>8</v>
      </c>
      <c r="C519" s="65">
        <v>11813</v>
      </c>
      <c r="D519" s="65">
        <v>49.954999999999998</v>
      </c>
      <c r="E519" s="65">
        <v>7.19</v>
      </c>
      <c r="F519" s="65">
        <v>-3.4140000000000001</v>
      </c>
      <c r="G519" s="108">
        <v>0.79835648148148142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38</v>
      </c>
      <c r="B520" s="65" t="s">
        <v>8</v>
      </c>
      <c r="C520" s="65">
        <v>11520</v>
      </c>
      <c r="D520" s="65">
        <v>48.616999999999997</v>
      </c>
      <c r="E520" s="65">
        <v>7.2009999999999996</v>
      </c>
      <c r="F520" s="65">
        <v>-3.4049999999999998</v>
      </c>
      <c r="G520" s="108">
        <v>0.79835648148148142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38</v>
      </c>
      <c r="B521" s="65" t="s">
        <v>8</v>
      </c>
      <c r="C521" s="65">
        <v>11224</v>
      </c>
      <c r="D521" s="65">
        <v>47.316000000000003</v>
      </c>
      <c r="E521" s="65">
        <v>7.202</v>
      </c>
      <c r="F521" s="65">
        <v>-3.44</v>
      </c>
      <c r="G521" s="108">
        <v>0.79835648148148142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38</v>
      </c>
      <c r="B522" s="65" t="s">
        <v>8</v>
      </c>
      <c r="C522" s="65">
        <v>10946</v>
      </c>
      <c r="D522" s="65">
        <v>46.076000000000001</v>
      </c>
      <c r="E522" s="65">
        <v>7.2149999999999999</v>
      </c>
      <c r="F522" s="65">
        <v>-3.4769999999999999</v>
      </c>
      <c r="G522" s="108">
        <v>0.79835648148148142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39</v>
      </c>
      <c r="B523" s="65" t="s">
        <v>110</v>
      </c>
      <c r="C523" s="65">
        <v>3243</v>
      </c>
      <c r="D523" s="65">
        <v>46.274000000000001</v>
      </c>
      <c r="E523" s="65">
        <v>-39.271999999999998</v>
      </c>
      <c r="F523" s="65">
        <v>-25.507000000000001</v>
      </c>
      <c r="G523" s="108">
        <v>0.80841435185185195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39</v>
      </c>
      <c r="B524" s="65" t="s">
        <v>110</v>
      </c>
      <c r="C524" s="65">
        <v>3245</v>
      </c>
      <c r="D524" s="65">
        <v>46.606000000000002</v>
      </c>
      <c r="E524" s="65">
        <v>-39.26</v>
      </c>
      <c r="F524" s="65">
        <v>-25.54</v>
      </c>
      <c r="G524" s="108">
        <v>0.80841435185185195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39</v>
      </c>
      <c r="B525" s="65" t="s">
        <v>110</v>
      </c>
      <c r="C525" s="65">
        <v>3248</v>
      </c>
      <c r="D525" s="65">
        <v>46.646000000000001</v>
      </c>
      <c r="E525" s="65">
        <v>-39.235999999999997</v>
      </c>
      <c r="F525" s="65">
        <v>-25.509</v>
      </c>
      <c r="G525" s="108">
        <v>0.80841435185185195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39</v>
      </c>
      <c r="B526" s="65" t="s">
        <v>110</v>
      </c>
      <c r="C526" s="65">
        <v>3245</v>
      </c>
      <c r="D526" s="65">
        <v>46.595999999999997</v>
      </c>
      <c r="E526" s="65">
        <v>-39.277000000000001</v>
      </c>
      <c r="F526" s="65">
        <v>-25.550999999999998</v>
      </c>
      <c r="G526" s="108">
        <v>0.80841435185185195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39</v>
      </c>
      <c r="B527" s="65" t="s">
        <v>110</v>
      </c>
      <c r="C527" s="65">
        <v>3248</v>
      </c>
      <c r="D527" s="65">
        <v>46.645000000000003</v>
      </c>
      <c r="E527" s="65">
        <v>-39.262</v>
      </c>
      <c r="F527" s="65">
        <v>-25.51</v>
      </c>
      <c r="G527" s="108">
        <v>0.80841435185185195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39</v>
      </c>
      <c r="B528" s="65" t="s">
        <v>110</v>
      </c>
      <c r="C528" s="65">
        <v>177</v>
      </c>
      <c r="D528" s="65">
        <v>0.63300000000000001</v>
      </c>
      <c r="E528" s="65">
        <v>-2.7080000000000002</v>
      </c>
      <c r="F528" s="65">
        <v>-4.3049999999999997</v>
      </c>
      <c r="G528" s="108">
        <v>0.80841435185185195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39</v>
      </c>
      <c r="B529" s="65" t="s">
        <v>110</v>
      </c>
      <c r="C529" s="65">
        <v>479</v>
      </c>
      <c r="D529" s="65">
        <v>1.954</v>
      </c>
      <c r="E529" s="65">
        <v>-3.0110000000000001</v>
      </c>
      <c r="F529" s="65">
        <v>-4.1559999999999997</v>
      </c>
      <c r="G529" s="108">
        <v>0.80841435185185195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39</v>
      </c>
      <c r="B530" s="65" t="s">
        <v>110</v>
      </c>
      <c r="C530" s="65">
        <v>468</v>
      </c>
      <c r="D530" s="65">
        <v>1.907</v>
      </c>
      <c r="E530" s="65">
        <v>-2.7629999999999999</v>
      </c>
      <c r="F530" s="65">
        <v>-4.5039999999999996</v>
      </c>
      <c r="G530" s="108">
        <v>0.80841435185185195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39</v>
      </c>
      <c r="B531" s="65" t="s">
        <v>110</v>
      </c>
      <c r="C531" s="65">
        <v>457</v>
      </c>
      <c r="D531" s="65">
        <v>1.8660000000000001</v>
      </c>
      <c r="E531" s="65">
        <v>-2.9340000000000002</v>
      </c>
      <c r="F531" s="65">
        <v>-4.0709999999999997</v>
      </c>
      <c r="G531" s="108">
        <v>0.80841435185185195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39</v>
      </c>
      <c r="B532" s="65" t="s">
        <v>110</v>
      </c>
      <c r="C532" s="65">
        <v>446</v>
      </c>
      <c r="D532" s="65">
        <v>1.823</v>
      </c>
      <c r="E532" s="65">
        <v>-3.0449999999999999</v>
      </c>
      <c r="F532" s="65">
        <v>-4.4930000000000003</v>
      </c>
      <c r="G532" s="108">
        <v>0.80841435185185195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39</v>
      </c>
      <c r="B533" s="65" t="s">
        <v>110</v>
      </c>
      <c r="C533" s="65">
        <v>435</v>
      </c>
      <c r="D533" s="65">
        <v>1.784</v>
      </c>
      <c r="E533" s="65">
        <v>-2.976</v>
      </c>
      <c r="F533" s="65">
        <v>-4.3529999999999998</v>
      </c>
      <c r="G533" s="108">
        <v>0.80841435185185195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39</v>
      </c>
      <c r="B534" s="65" t="s">
        <v>110</v>
      </c>
      <c r="C534" s="65">
        <v>424</v>
      </c>
      <c r="D534" s="65">
        <v>1.738</v>
      </c>
      <c r="E534" s="65">
        <v>-2.8079999999999998</v>
      </c>
      <c r="F534" s="65">
        <v>-4.2469999999999999</v>
      </c>
      <c r="G534" s="108">
        <v>0.80841435185185195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39</v>
      </c>
      <c r="B535" s="65" t="s">
        <v>110</v>
      </c>
      <c r="C535" s="65">
        <v>412</v>
      </c>
      <c r="D535" s="65">
        <v>1.6930000000000001</v>
      </c>
      <c r="E535" s="65">
        <v>-2.9279999999999999</v>
      </c>
      <c r="F535" s="65">
        <v>-4.141</v>
      </c>
      <c r="G535" s="108">
        <v>0.80841435185185195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39</v>
      </c>
      <c r="B536" s="65" t="s">
        <v>110</v>
      </c>
      <c r="C536" s="65">
        <v>401</v>
      </c>
      <c r="D536" s="65">
        <v>1.6479999999999999</v>
      </c>
      <c r="E536" s="65">
        <v>-3.0640000000000001</v>
      </c>
      <c r="F536" s="65">
        <v>-4.2759999999999998</v>
      </c>
      <c r="G536" s="108">
        <v>0.80841435185185195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40</v>
      </c>
      <c r="B537" s="65" t="s">
        <v>108</v>
      </c>
      <c r="C537" s="65">
        <v>3246</v>
      </c>
      <c r="D537" s="65">
        <v>46.271999999999998</v>
      </c>
      <c r="E537" s="65">
        <v>-39.258000000000003</v>
      </c>
      <c r="F537" s="65">
        <v>-25.492999999999999</v>
      </c>
      <c r="G537" s="108">
        <v>0.81792824074074078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40</v>
      </c>
      <c r="B538" s="65" t="s">
        <v>108</v>
      </c>
      <c r="C538" s="65">
        <v>3247</v>
      </c>
      <c r="D538" s="65">
        <v>46.625999999999998</v>
      </c>
      <c r="E538" s="65">
        <v>-39.26</v>
      </c>
      <c r="F538" s="65">
        <v>-25.54</v>
      </c>
      <c r="G538" s="108">
        <v>0.81792824074074078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40</v>
      </c>
      <c r="B539" s="65" t="s">
        <v>108</v>
      </c>
      <c r="C539" s="65">
        <v>3250</v>
      </c>
      <c r="D539" s="65">
        <v>46.673000000000002</v>
      </c>
      <c r="E539" s="65">
        <v>-39.265000000000001</v>
      </c>
      <c r="F539" s="65">
        <v>-25.526</v>
      </c>
      <c r="G539" s="108">
        <v>0.81792824074074078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40</v>
      </c>
      <c r="B540" s="65" t="s">
        <v>108</v>
      </c>
      <c r="C540" s="65">
        <v>3249</v>
      </c>
      <c r="D540" s="65">
        <v>46.631</v>
      </c>
      <c r="E540" s="65">
        <v>-39.26</v>
      </c>
      <c r="F540" s="65">
        <v>-25.536000000000001</v>
      </c>
      <c r="G540" s="108">
        <v>0.81792824074074078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40</v>
      </c>
      <c r="B541" s="65" t="s">
        <v>108</v>
      </c>
      <c r="C541" s="65">
        <v>3252</v>
      </c>
      <c r="D541" s="65">
        <v>46.694000000000003</v>
      </c>
      <c r="E541" s="65">
        <v>-39.265999999999998</v>
      </c>
      <c r="F541" s="65">
        <v>-25.538</v>
      </c>
      <c r="G541" s="108">
        <v>0.81792824074074078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40</v>
      </c>
      <c r="B542" s="65" t="s">
        <v>108</v>
      </c>
      <c r="C542" s="65">
        <v>48215</v>
      </c>
      <c r="D542" s="65">
        <v>261.95999999999998</v>
      </c>
      <c r="E542" s="65">
        <v>-51.332000000000001</v>
      </c>
      <c r="F542" s="65">
        <v>-103.99</v>
      </c>
      <c r="G542" s="108">
        <v>0.81792824074074078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40</v>
      </c>
      <c r="B543" s="65" t="s">
        <v>108</v>
      </c>
      <c r="C543" s="65">
        <v>47152</v>
      </c>
      <c r="D543" s="65">
        <v>252.68600000000001</v>
      </c>
      <c r="E543" s="65">
        <v>-42.997999999999998</v>
      </c>
      <c r="F543" s="65">
        <v>-93.894000000000005</v>
      </c>
      <c r="G543" s="108">
        <v>0.81792824074074078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40</v>
      </c>
      <c r="B544" s="65" t="s">
        <v>108</v>
      </c>
      <c r="C544" s="65">
        <v>46303</v>
      </c>
      <c r="D544" s="65">
        <v>245.87700000000001</v>
      </c>
      <c r="E544" s="65">
        <v>-36.695</v>
      </c>
      <c r="F544" s="65">
        <v>-86.031000000000006</v>
      </c>
      <c r="G544" s="108">
        <v>0.81792824074074078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40</v>
      </c>
      <c r="B545" s="65" t="s">
        <v>108</v>
      </c>
      <c r="C545" s="65">
        <v>45524</v>
      </c>
      <c r="D545" s="65">
        <v>239.82599999999999</v>
      </c>
      <c r="E545" s="65">
        <v>-30.942</v>
      </c>
      <c r="F545" s="65">
        <v>-78.653000000000006</v>
      </c>
      <c r="G545" s="108">
        <v>0.81792824074074078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40</v>
      </c>
      <c r="B546" s="65" t="s">
        <v>108</v>
      </c>
      <c r="C546" s="65">
        <v>44749</v>
      </c>
      <c r="D546" s="65">
        <v>233.89599999999999</v>
      </c>
      <c r="E546" s="65">
        <v>-25.347000000000001</v>
      </c>
      <c r="F546" s="65">
        <v>-71.257999999999996</v>
      </c>
      <c r="G546" s="108">
        <v>0.81792824074074078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40</v>
      </c>
      <c r="B547" s="65" t="s">
        <v>108</v>
      </c>
      <c r="C547" s="65">
        <v>43917</v>
      </c>
      <c r="D547" s="65">
        <v>228.06100000000001</v>
      </c>
      <c r="E547" s="65">
        <v>-20.044</v>
      </c>
      <c r="F547" s="65">
        <v>-63.904000000000003</v>
      </c>
      <c r="G547" s="108">
        <v>0.81792824074074078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40</v>
      </c>
      <c r="B548" s="65" t="s">
        <v>108</v>
      </c>
      <c r="C548" s="65">
        <v>43147</v>
      </c>
      <c r="D548" s="65">
        <v>222.292</v>
      </c>
      <c r="E548" s="65">
        <v>-15.096</v>
      </c>
      <c r="F548" s="65">
        <v>-56.567999999999998</v>
      </c>
      <c r="G548" s="108">
        <v>0.81792824074074078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40</v>
      </c>
      <c r="B549" s="65" t="s">
        <v>108</v>
      </c>
      <c r="C549" s="65">
        <v>42403</v>
      </c>
      <c r="D549" s="65">
        <v>216.11099999999999</v>
      </c>
      <c r="E549" s="65">
        <v>-10.79</v>
      </c>
      <c r="F549" s="65">
        <v>-49.619</v>
      </c>
      <c r="G549" s="108">
        <v>0.81792824074074078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40</v>
      </c>
      <c r="B550" s="65" t="s">
        <v>108</v>
      </c>
      <c r="C550" s="65">
        <v>41552</v>
      </c>
      <c r="D550" s="65">
        <v>210.625</v>
      </c>
      <c r="E550" s="65">
        <v>-6.8319999999999999</v>
      </c>
      <c r="F550" s="65">
        <v>-42.587000000000003</v>
      </c>
      <c r="G550" s="108">
        <v>0.81792824074074078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41</v>
      </c>
      <c r="B551" s="65" t="s">
        <v>111</v>
      </c>
      <c r="C551" s="65">
        <v>3252</v>
      </c>
      <c r="D551" s="65">
        <v>46.408000000000001</v>
      </c>
      <c r="E551" s="65">
        <v>-39.252000000000002</v>
      </c>
      <c r="F551" s="65">
        <v>-25.536999999999999</v>
      </c>
      <c r="G551" s="108">
        <v>0.82797453703703694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41</v>
      </c>
      <c r="B552" s="65" t="s">
        <v>111</v>
      </c>
      <c r="C552" s="65">
        <v>3251</v>
      </c>
      <c r="D552" s="65">
        <v>46.698</v>
      </c>
      <c r="E552" s="65">
        <v>-39.26</v>
      </c>
      <c r="F552" s="65">
        <v>-25.54</v>
      </c>
      <c r="G552" s="108">
        <v>0.82797453703703694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41</v>
      </c>
      <c r="B553" s="65" t="s">
        <v>111</v>
      </c>
      <c r="C553" s="65">
        <v>3254</v>
      </c>
      <c r="D553" s="65">
        <v>46.734000000000002</v>
      </c>
      <c r="E553" s="65">
        <v>-39.232999999999997</v>
      </c>
      <c r="F553" s="65">
        <v>-25.564</v>
      </c>
      <c r="G553" s="108">
        <v>0.82797453703703694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41</v>
      </c>
      <c r="B554" s="65" t="s">
        <v>111</v>
      </c>
      <c r="C554" s="65">
        <v>3252</v>
      </c>
      <c r="D554" s="65">
        <v>46.674999999999997</v>
      </c>
      <c r="E554" s="65">
        <v>-39.255000000000003</v>
      </c>
      <c r="F554" s="65">
        <v>-25.574000000000002</v>
      </c>
      <c r="G554" s="108">
        <v>0.82797453703703694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41</v>
      </c>
      <c r="B555" s="65" t="s">
        <v>111</v>
      </c>
      <c r="C555" s="65">
        <v>3255</v>
      </c>
      <c r="D555" s="65">
        <v>46.716999999999999</v>
      </c>
      <c r="E555" s="65">
        <v>-39.241999999999997</v>
      </c>
      <c r="F555" s="65">
        <v>-25.535</v>
      </c>
      <c r="G555" s="108">
        <v>0.82797453703703694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41</v>
      </c>
      <c r="B556" s="65" t="s">
        <v>111</v>
      </c>
      <c r="C556" s="65">
        <v>81</v>
      </c>
      <c r="D556" s="65">
        <v>0.30199999999999999</v>
      </c>
      <c r="E556" s="65">
        <v>41.841999999999999</v>
      </c>
      <c r="F556" s="65">
        <v>208.08</v>
      </c>
      <c r="G556" s="108">
        <v>0.82797453703703694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41</v>
      </c>
      <c r="B557" s="65" t="s">
        <v>111</v>
      </c>
      <c r="C557" s="65">
        <v>341</v>
      </c>
      <c r="D557" s="65">
        <v>1.179</v>
      </c>
      <c r="E557" s="65">
        <v>17.596</v>
      </c>
      <c r="F557" s="65">
        <v>80.771000000000001</v>
      </c>
      <c r="G557" s="108">
        <v>0.82797453703703694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41</v>
      </c>
      <c r="B558" s="65" t="s">
        <v>111</v>
      </c>
      <c r="C558" s="65">
        <v>877</v>
      </c>
      <c r="D558" s="65">
        <v>3.855</v>
      </c>
      <c r="E558" s="65">
        <v>1.7669999999999999</v>
      </c>
      <c r="F558" s="65">
        <v>23.076000000000001</v>
      </c>
      <c r="G558" s="108">
        <v>0.82797453703703694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41</v>
      </c>
      <c r="B559" s="65" t="s">
        <v>111</v>
      </c>
      <c r="C559" s="65">
        <v>856</v>
      </c>
      <c r="D559" s="65">
        <v>3.7450000000000001</v>
      </c>
      <c r="E559" s="65">
        <v>1.8480000000000001</v>
      </c>
      <c r="F559" s="65">
        <v>21.49</v>
      </c>
      <c r="G559" s="108">
        <v>0.82797453703703694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41</v>
      </c>
      <c r="B560" s="65" t="s">
        <v>111</v>
      </c>
      <c r="C560" s="65">
        <v>835</v>
      </c>
      <c r="D560" s="65">
        <v>3.6779999999999999</v>
      </c>
      <c r="E560" s="65">
        <v>0.26900000000000002</v>
      </c>
      <c r="F560" s="65">
        <v>18.292999999999999</v>
      </c>
      <c r="G560" s="108">
        <v>0.82797453703703694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41</v>
      </c>
      <c r="B561" s="65" t="s">
        <v>111</v>
      </c>
      <c r="C561" s="65">
        <v>815</v>
      </c>
      <c r="D561" s="65">
        <v>3.6259999999999999</v>
      </c>
      <c r="E561" s="65">
        <v>-1.6919999999999999</v>
      </c>
      <c r="F561" s="65">
        <v>15.358000000000001</v>
      </c>
      <c r="G561" s="108">
        <v>0.82797453703703694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41</v>
      </c>
      <c r="B562" s="65" t="s">
        <v>111</v>
      </c>
      <c r="C562" s="65">
        <v>793</v>
      </c>
      <c r="D562" s="65">
        <v>3.5470000000000002</v>
      </c>
      <c r="E562" s="65">
        <v>-3.5470000000000002</v>
      </c>
      <c r="F562" s="65">
        <v>9.2149999999999999</v>
      </c>
      <c r="G562" s="108">
        <v>0.82797453703703694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41</v>
      </c>
      <c r="B563" s="65" t="s">
        <v>111</v>
      </c>
      <c r="C563" s="65">
        <v>772</v>
      </c>
      <c r="D563" s="65">
        <v>3.4380000000000002</v>
      </c>
      <c r="E563" s="65">
        <v>-4.7530000000000001</v>
      </c>
      <c r="F563" s="65">
        <v>4.5679999999999996</v>
      </c>
      <c r="G563" s="108">
        <v>0.82797453703703694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41</v>
      </c>
      <c r="B564" s="65" t="s">
        <v>111</v>
      </c>
      <c r="C564" s="65">
        <v>751</v>
      </c>
      <c r="D564" s="65">
        <v>3.3610000000000002</v>
      </c>
      <c r="E564" s="65">
        <v>-6.4470000000000001</v>
      </c>
      <c r="F564" s="65">
        <v>-10.926</v>
      </c>
      <c r="G564" s="108">
        <v>0.82797453703703694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41</v>
      </c>
      <c r="B565" s="65" t="s">
        <v>111</v>
      </c>
      <c r="C565" s="65">
        <v>725</v>
      </c>
      <c r="D565" s="65">
        <v>3.2629999999999999</v>
      </c>
      <c r="E565" s="65">
        <v>-7.01</v>
      </c>
      <c r="F565" s="65">
        <v>-2.7829999999999999</v>
      </c>
      <c r="G565" s="108">
        <v>0.82797453703703694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42</v>
      </c>
      <c r="B566" s="65" t="s">
        <v>112</v>
      </c>
      <c r="C566" s="65">
        <v>3240</v>
      </c>
      <c r="D566" s="65">
        <v>46.2</v>
      </c>
      <c r="E566" s="65">
        <v>-39.231999999999999</v>
      </c>
      <c r="F566" s="65">
        <v>-25.483000000000001</v>
      </c>
      <c r="G566" s="108">
        <v>0.83748842592592598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42</v>
      </c>
      <c r="B567" s="65" t="s">
        <v>112</v>
      </c>
      <c r="C567" s="65">
        <v>3242</v>
      </c>
      <c r="D567" s="65">
        <v>46.552</v>
      </c>
      <c r="E567" s="65">
        <v>-39.26</v>
      </c>
      <c r="F567" s="65">
        <v>-25.54</v>
      </c>
      <c r="G567" s="108">
        <v>0.83748842592592598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42</v>
      </c>
      <c r="B568" s="65" t="s">
        <v>112</v>
      </c>
      <c r="C568" s="65">
        <v>3247</v>
      </c>
      <c r="D568" s="65">
        <v>46.606000000000002</v>
      </c>
      <c r="E568" s="65">
        <v>-39.279000000000003</v>
      </c>
      <c r="F568" s="65">
        <v>-25.504000000000001</v>
      </c>
      <c r="G568" s="108">
        <v>0.83748842592592598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42</v>
      </c>
      <c r="B569" s="65" t="s">
        <v>112</v>
      </c>
      <c r="C569" s="65">
        <v>3243</v>
      </c>
      <c r="D569" s="65">
        <v>46.491999999999997</v>
      </c>
      <c r="E569" s="65">
        <v>-39.271999999999998</v>
      </c>
      <c r="F569" s="65">
        <v>-25.559000000000001</v>
      </c>
      <c r="G569" s="108">
        <v>0.83748842592592598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42</v>
      </c>
      <c r="B570" s="65" t="s">
        <v>112</v>
      </c>
      <c r="C570" s="65">
        <v>3246</v>
      </c>
      <c r="D570" s="65">
        <v>46.604999999999997</v>
      </c>
      <c r="E570" s="65">
        <v>-39.268999999999998</v>
      </c>
      <c r="F570" s="65">
        <v>-25.536000000000001</v>
      </c>
      <c r="G570" s="108">
        <v>0.83748842592592598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42</v>
      </c>
      <c r="B571" s="65" t="s">
        <v>112</v>
      </c>
      <c r="C571" s="65">
        <v>7343</v>
      </c>
      <c r="D571" s="65">
        <v>27.077000000000002</v>
      </c>
      <c r="E571" s="65">
        <v>-2.6659999999999999</v>
      </c>
      <c r="F571" s="65">
        <v>-3.915</v>
      </c>
      <c r="G571" s="108">
        <v>0.83748842592592598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42</v>
      </c>
      <c r="B572" s="65" t="s">
        <v>112</v>
      </c>
      <c r="C572" s="65">
        <v>16332</v>
      </c>
      <c r="D572" s="65">
        <v>70.353999999999999</v>
      </c>
      <c r="E572" s="65">
        <v>-2.669</v>
      </c>
      <c r="F572" s="65">
        <v>-3.8759999999999999</v>
      </c>
      <c r="G572" s="108">
        <v>0.83748842592592598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42</v>
      </c>
      <c r="B573" s="65" t="s">
        <v>112</v>
      </c>
      <c r="C573" s="65">
        <v>15943</v>
      </c>
      <c r="D573" s="65">
        <v>68.44</v>
      </c>
      <c r="E573" s="65">
        <v>-2.68</v>
      </c>
      <c r="F573" s="65">
        <v>-3.887</v>
      </c>
      <c r="G573" s="108">
        <v>0.83748842592592598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42</v>
      </c>
      <c r="B574" s="65" t="s">
        <v>112</v>
      </c>
      <c r="C574" s="65">
        <v>15564</v>
      </c>
      <c r="D574" s="65">
        <v>66.710999999999999</v>
      </c>
      <c r="E574" s="65">
        <v>-2.69</v>
      </c>
      <c r="F574" s="65">
        <v>-3.8690000000000002</v>
      </c>
      <c r="G574" s="108">
        <v>0.83748842592592598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42</v>
      </c>
      <c r="B575" s="65" t="s">
        <v>112</v>
      </c>
      <c r="C575" s="65">
        <v>15195</v>
      </c>
      <c r="D575" s="65">
        <v>64.989000000000004</v>
      </c>
      <c r="E575" s="65">
        <v>-2.67</v>
      </c>
      <c r="F575" s="65">
        <v>-3.8610000000000002</v>
      </c>
      <c r="G575" s="108">
        <v>0.83748842592592598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42</v>
      </c>
      <c r="B576" s="65" t="s">
        <v>112</v>
      </c>
      <c r="C576" s="65">
        <v>14826</v>
      </c>
      <c r="D576" s="65">
        <v>63.29</v>
      </c>
      <c r="E576" s="65">
        <v>-2.665</v>
      </c>
      <c r="F576" s="65">
        <v>-3.8740000000000001</v>
      </c>
      <c r="G576" s="108">
        <v>0.83748842592592598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42</v>
      </c>
      <c r="B577" s="65" t="s">
        <v>112</v>
      </c>
      <c r="C577" s="65">
        <v>14460</v>
      </c>
      <c r="D577" s="65">
        <v>61.668999999999997</v>
      </c>
      <c r="E577" s="65">
        <v>-2.681</v>
      </c>
      <c r="F577" s="65">
        <v>-3.8540000000000001</v>
      </c>
      <c r="G577" s="108">
        <v>0.83748842592592598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42</v>
      </c>
      <c r="B578" s="65" t="s">
        <v>112</v>
      </c>
      <c r="C578" s="65">
        <v>14116</v>
      </c>
      <c r="D578" s="65">
        <v>60.03</v>
      </c>
      <c r="E578" s="65">
        <v>-2.6949999999999998</v>
      </c>
      <c r="F578" s="65">
        <v>-3.8969999999999998</v>
      </c>
      <c r="G578" s="108">
        <v>0.83748842592592598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42</v>
      </c>
      <c r="B579" s="65" t="s">
        <v>112</v>
      </c>
      <c r="C579" s="65">
        <v>13752</v>
      </c>
      <c r="D579" s="65">
        <v>58.488</v>
      </c>
      <c r="E579" s="65">
        <v>-2.7160000000000002</v>
      </c>
      <c r="F579" s="65">
        <v>-3.867</v>
      </c>
      <c r="G579" s="108">
        <v>0.83748842592592598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43</v>
      </c>
      <c r="B580" s="65" t="s">
        <v>113</v>
      </c>
      <c r="C580" s="65">
        <v>3244</v>
      </c>
      <c r="D580" s="65">
        <v>46.287999999999997</v>
      </c>
      <c r="E580" s="65">
        <v>-39.26</v>
      </c>
      <c r="F580" s="65">
        <v>-25.498999999999999</v>
      </c>
      <c r="G580" s="108">
        <v>0.84753472222222215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43</v>
      </c>
      <c r="B581" s="65" t="s">
        <v>113</v>
      </c>
      <c r="C581" s="65">
        <v>3246</v>
      </c>
      <c r="D581" s="65">
        <v>46.600999999999999</v>
      </c>
      <c r="E581" s="65">
        <v>-39.26</v>
      </c>
      <c r="F581" s="65">
        <v>-25.54</v>
      </c>
      <c r="G581" s="108">
        <v>0.84753472222222215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43</v>
      </c>
      <c r="B582" s="65" t="s">
        <v>113</v>
      </c>
      <c r="C582" s="65">
        <v>3248</v>
      </c>
      <c r="D582" s="65">
        <v>46.652999999999999</v>
      </c>
      <c r="E582" s="65">
        <v>-39.244999999999997</v>
      </c>
      <c r="F582" s="65">
        <v>-25.545999999999999</v>
      </c>
      <c r="G582" s="108">
        <v>0.84753472222222215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43</v>
      </c>
      <c r="B583" s="65" t="s">
        <v>113</v>
      </c>
      <c r="C583" s="65">
        <v>3247</v>
      </c>
      <c r="D583" s="65">
        <v>46.616</v>
      </c>
      <c r="E583" s="65">
        <v>-39.259</v>
      </c>
      <c r="F583" s="65">
        <v>-25.577000000000002</v>
      </c>
      <c r="G583" s="108">
        <v>0.84753472222222215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43</v>
      </c>
      <c r="B584" s="65" t="s">
        <v>113</v>
      </c>
      <c r="C584" s="65">
        <v>3249</v>
      </c>
      <c r="D584" s="65">
        <v>46.655000000000001</v>
      </c>
      <c r="E584" s="65">
        <v>-39.265999999999998</v>
      </c>
      <c r="F584" s="65">
        <v>-25.556000000000001</v>
      </c>
      <c r="G584" s="108">
        <v>0.84753472222222215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43</v>
      </c>
      <c r="B585" s="65" t="s">
        <v>113</v>
      </c>
      <c r="C585" s="65">
        <v>14386</v>
      </c>
      <c r="D585" s="65">
        <v>55.119</v>
      </c>
      <c r="E585" s="65">
        <v>-2.887</v>
      </c>
      <c r="F585" s="65">
        <v>-4.0739999999999998</v>
      </c>
      <c r="G585" s="108">
        <v>0.84753472222222215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43</v>
      </c>
      <c r="B586" s="65" t="s">
        <v>113</v>
      </c>
      <c r="C586" s="65">
        <v>26408</v>
      </c>
      <c r="D586" s="65">
        <v>119.334</v>
      </c>
      <c r="E586" s="65">
        <v>-3.03</v>
      </c>
      <c r="F586" s="65">
        <v>-4.0629999999999997</v>
      </c>
      <c r="G586" s="108">
        <v>0.84753472222222215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43</v>
      </c>
      <c r="B587" s="65" t="s">
        <v>113</v>
      </c>
      <c r="C587" s="65">
        <v>25890</v>
      </c>
      <c r="D587" s="65">
        <v>116.562</v>
      </c>
      <c r="E587" s="65">
        <v>-2.99</v>
      </c>
      <c r="F587" s="65">
        <v>-4.0469999999999997</v>
      </c>
      <c r="G587" s="108">
        <v>0.84753472222222215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43</v>
      </c>
      <c r="B588" s="65" t="s">
        <v>113</v>
      </c>
      <c r="C588" s="65">
        <v>25379</v>
      </c>
      <c r="D588" s="65">
        <v>114.009</v>
      </c>
      <c r="E588" s="65">
        <v>-2.9609999999999999</v>
      </c>
      <c r="F588" s="65">
        <v>-4.05</v>
      </c>
      <c r="G588" s="108">
        <v>0.84753472222222215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43</v>
      </c>
      <c r="B589" s="65" t="s">
        <v>113</v>
      </c>
      <c r="C589" s="65">
        <v>24823</v>
      </c>
      <c r="D589" s="65">
        <v>111.337</v>
      </c>
      <c r="E589" s="65">
        <v>-2.9590000000000001</v>
      </c>
      <c r="F589" s="65">
        <v>-4.0460000000000003</v>
      </c>
      <c r="G589" s="108">
        <v>0.84753472222222215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43</v>
      </c>
      <c r="B590" s="65" t="s">
        <v>113</v>
      </c>
      <c r="C590" s="65">
        <v>24289</v>
      </c>
      <c r="D590" s="65">
        <v>108.504</v>
      </c>
      <c r="E590" s="65">
        <v>-2.9249999999999998</v>
      </c>
      <c r="F590" s="65">
        <v>-4.0720000000000001</v>
      </c>
      <c r="G590" s="108">
        <v>0.84753472222222215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43</v>
      </c>
      <c r="B591" s="65" t="s">
        <v>113</v>
      </c>
      <c r="C591" s="65">
        <v>23705</v>
      </c>
      <c r="D591" s="65">
        <v>105.495</v>
      </c>
      <c r="E591" s="65">
        <v>-2.9390000000000001</v>
      </c>
      <c r="F591" s="65">
        <v>-4.0720000000000001</v>
      </c>
      <c r="G591" s="108">
        <v>0.84753472222222215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43</v>
      </c>
      <c r="B592" s="65" t="s">
        <v>113</v>
      </c>
      <c r="C592" s="65">
        <v>23087</v>
      </c>
      <c r="D592" s="65">
        <v>102.56699999999999</v>
      </c>
      <c r="E592" s="65">
        <v>-2.931</v>
      </c>
      <c r="F592" s="65">
        <v>-4.0780000000000003</v>
      </c>
      <c r="G592" s="108">
        <v>0.84753472222222215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43</v>
      </c>
      <c r="B593" s="65" t="s">
        <v>113</v>
      </c>
      <c r="C593" s="65">
        <v>22508</v>
      </c>
      <c r="D593" s="65">
        <v>99.527000000000001</v>
      </c>
      <c r="E593" s="65">
        <v>-2.9550000000000001</v>
      </c>
      <c r="F593" s="65">
        <v>-4.0990000000000002</v>
      </c>
      <c r="G593" s="108">
        <v>0.84753472222222215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44</v>
      </c>
      <c r="B594" s="65" t="s">
        <v>114</v>
      </c>
      <c r="C594" s="65">
        <v>3247</v>
      </c>
      <c r="D594" s="65">
        <v>46.283000000000001</v>
      </c>
      <c r="E594" s="65">
        <v>-39.229999999999997</v>
      </c>
      <c r="F594" s="65">
        <v>-25.547000000000001</v>
      </c>
      <c r="G594" s="108">
        <v>0.85704861111111119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44</v>
      </c>
      <c r="B595" s="65" t="s">
        <v>114</v>
      </c>
      <c r="C595" s="65">
        <v>3248</v>
      </c>
      <c r="D595" s="65">
        <v>46.65</v>
      </c>
      <c r="E595" s="65">
        <v>-39.26</v>
      </c>
      <c r="F595" s="65">
        <v>-25.54</v>
      </c>
      <c r="G595" s="108">
        <v>0.85704861111111119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44</v>
      </c>
      <c r="B596" s="65" t="s">
        <v>114</v>
      </c>
      <c r="C596" s="65">
        <v>3251</v>
      </c>
      <c r="D596" s="65">
        <v>46.676000000000002</v>
      </c>
      <c r="E596" s="65">
        <v>-39.225999999999999</v>
      </c>
      <c r="F596" s="65">
        <v>-25.535</v>
      </c>
      <c r="G596" s="108">
        <v>0.85704861111111119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44</v>
      </c>
      <c r="B597" s="65" t="s">
        <v>114</v>
      </c>
      <c r="C597" s="65">
        <v>3248</v>
      </c>
      <c r="D597" s="65">
        <v>46.634</v>
      </c>
      <c r="E597" s="65">
        <v>-39.247999999999998</v>
      </c>
      <c r="F597" s="65">
        <v>-25.548999999999999</v>
      </c>
      <c r="G597" s="108">
        <v>0.85704861111111119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44</v>
      </c>
      <c r="B598" s="65" t="s">
        <v>114</v>
      </c>
      <c r="C598" s="65">
        <v>3253</v>
      </c>
      <c r="D598" s="65">
        <v>46.680999999999997</v>
      </c>
      <c r="E598" s="65">
        <v>-39.253</v>
      </c>
      <c r="F598" s="65">
        <v>-25.565999999999999</v>
      </c>
      <c r="G598" s="108">
        <v>0.85704861111111119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44</v>
      </c>
      <c r="B599" s="65" t="s">
        <v>114</v>
      </c>
      <c r="C599" s="65">
        <v>14910</v>
      </c>
      <c r="D599" s="65">
        <v>57.375999999999998</v>
      </c>
      <c r="E599" s="65">
        <v>-2.9449999999999998</v>
      </c>
      <c r="F599" s="65">
        <v>-3.9889999999999999</v>
      </c>
      <c r="G599" s="108">
        <v>0.85704861111111119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44</v>
      </c>
      <c r="B600" s="65" t="s">
        <v>114</v>
      </c>
      <c r="C600" s="65">
        <v>27861</v>
      </c>
      <c r="D600" s="65">
        <v>126.73399999999999</v>
      </c>
      <c r="E600" s="65">
        <v>-3.089</v>
      </c>
      <c r="F600" s="65">
        <v>-3.98</v>
      </c>
      <c r="G600" s="108">
        <v>0.85704861111111119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44</v>
      </c>
      <c r="B601" s="65" t="s">
        <v>114</v>
      </c>
      <c r="C601" s="65">
        <v>27204</v>
      </c>
      <c r="D601" s="65">
        <v>123.254</v>
      </c>
      <c r="E601" s="65">
        <v>-3.073</v>
      </c>
      <c r="F601" s="65">
        <v>-3.9580000000000002</v>
      </c>
      <c r="G601" s="108">
        <v>0.85704861111111119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44</v>
      </c>
      <c r="B602" s="65" t="s">
        <v>114</v>
      </c>
      <c r="C602" s="65">
        <v>26564</v>
      </c>
      <c r="D602" s="65">
        <v>120.02</v>
      </c>
      <c r="E602" s="65">
        <v>-3.0760000000000001</v>
      </c>
      <c r="F602" s="65">
        <v>-3.9740000000000002</v>
      </c>
      <c r="G602" s="108">
        <v>0.85704861111111119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44</v>
      </c>
      <c r="B603" s="65" t="s">
        <v>114</v>
      </c>
      <c r="C603" s="65">
        <v>25982</v>
      </c>
      <c r="D603" s="65">
        <v>116.816</v>
      </c>
      <c r="E603" s="65">
        <v>-3.0750000000000002</v>
      </c>
      <c r="F603" s="65">
        <v>-3.9820000000000002</v>
      </c>
      <c r="G603" s="108">
        <v>0.85704861111111119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44</v>
      </c>
      <c r="B604" s="65" t="s">
        <v>114</v>
      </c>
      <c r="C604" s="65">
        <v>25382</v>
      </c>
      <c r="D604" s="65">
        <v>113.742</v>
      </c>
      <c r="E604" s="65">
        <v>-3.0720000000000001</v>
      </c>
      <c r="F604" s="65">
        <v>-3.9620000000000002</v>
      </c>
      <c r="G604" s="108">
        <v>0.85704861111111119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44</v>
      </c>
      <c r="B605" s="65" t="s">
        <v>114</v>
      </c>
      <c r="C605" s="65">
        <v>24746</v>
      </c>
      <c r="D605" s="65">
        <v>110.66800000000001</v>
      </c>
      <c r="E605" s="65">
        <v>-3.05</v>
      </c>
      <c r="F605" s="65">
        <v>-3.972</v>
      </c>
      <c r="G605" s="108">
        <v>0.85704861111111119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44</v>
      </c>
      <c r="B606" s="65" t="s">
        <v>114</v>
      </c>
      <c r="C606" s="65">
        <v>24208</v>
      </c>
      <c r="D606" s="65">
        <v>107.54900000000001</v>
      </c>
      <c r="E606" s="65">
        <v>-3.089</v>
      </c>
      <c r="F606" s="65">
        <v>-4.0620000000000003</v>
      </c>
      <c r="G606" s="108">
        <v>0.85704861111111119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44</v>
      </c>
      <c r="B607" s="65" t="s">
        <v>114</v>
      </c>
      <c r="C607" s="65">
        <v>23627</v>
      </c>
      <c r="D607" s="65">
        <v>104.682</v>
      </c>
      <c r="E607" s="65">
        <v>-3.0680000000000001</v>
      </c>
      <c r="F607" s="65">
        <v>-4.0380000000000003</v>
      </c>
      <c r="G607" s="108">
        <v>0.85704861111111119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45</v>
      </c>
      <c r="B608" s="65" t="s">
        <v>115</v>
      </c>
      <c r="C608" s="65">
        <v>3247</v>
      </c>
      <c r="D608" s="65">
        <v>46.302999999999997</v>
      </c>
      <c r="E608" s="65">
        <v>-39.276000000000003</v>
      </c>
      <c r="F608" s="65">
        <v>-25.524000000000001</v>
      </c>
      <c r="G608" s="108">
        <v>0.86709490740740736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45</v>
      </c>
      <c r="B609" s="65" t="s">
        <v>115</v>
      </c>
      <c r="C609" s="65">
        <v>3246</v>
      </c>
      <c r="D609" s="65">
        <v>46.624000000000002</v>
      </c>
      <c r="E609" s="65">
        <v>-39.26</v>
      </c>
      <c r="F609" s="65">
        <v>-25.54</v>
      </c>
      <c r="G609" s="108">
        <v>0.86709490740740736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45</v>
      </c>
      <c r="B610" s="65" t="s">
        <v>115</v>
      </c>
      <c r="C610" s="65">
        <v>3249</v>
      </c>
      <c r="D610" s="65">
        <v>46.655999999999999</v>
      </c>
      <c r="E610" s="65">
        <v>-39.271000000000001</v>
      </c>
      <c r="F610" s="65">
        <v>-25.527999999999999</v>
      </c>
      <c r="G610" s="108">
        <v>0.86709490740740736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45</v>
      </c>
      <c r="B611" s="65" t="s">
        <v>115</v>
      </c>
      <c r="C611" s="65">
        <v>3249</v>
      </c>
      <c r="D611" s="65">
        <v>46.631</v>
      </c>
      <c r="E611" s="65">
        <v>-39.261000000000003</v>
      </c>
      <c r="F611" s="65">
        <v>-25.539000000000001</v>
      </c>
      <c r="G611" s="108">
        <v>0.86709490740740736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45</v>
      </c>
      <c r="B612" s="65" t="s">
        <v>115</v>
      </c>
      <c r="C612" s="65">
        <v>3251</v>
      </c>
      <c r="D612" s="65">
        <v>46.668999999999997</v>
      </c>
      <c r="E612" s="65">
        <v>-39.253999999999998</v>
      </c>
      <c r="F612" s="65">
        <v>-25.568000000000001</v>
      </c>
      <c r="G612" s="108">
        <v>0.86709490740740736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45</v>
      </c>
      <c r="B613" s="65" t="s">
        <v>115</v>
      </c>
      <c r="C613" s="65">
        <v>6943</v>
      </c>
      <c r="D613" s="65">
        <v>25.538</v>
      </c>
      <c r="E613" s="65">
        <v>-4.6130000000000004</v>
      </c>
      <c r="F613" s="65">
        <v>-4.4950000000000001</v>
      </c>
      <c r="G613" s="108">
        <v>0.86709490740740736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45</v>
      </c>
      <c r="B614" s="65" t="s">
        <v>115</v>
      </c>
      <c r="C614" s="65">
        <v>14724</v>
      </c>
      <c r="D614" s="65">
        <v>62.853999999999999</v>
      </c>
      <c r="E614" s="65">
        <v>-4.6280000000000001</v>
      </c>
      <c r="F614" s="65">
        <v>-4.391</v>
      </c>
      <c r="G614" s="108">
        <v>0.86709490740740736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45</v>
      </c>
      <c r="B615" s="65" t="s">
        <v>115</v>
      </c>
      <c r="C615" s="65">
        <v>14410</v>
      </c>
      <c r="D615" s="65">
        <v>61.42</v>
      </c>
      <c r="E615" s="65">
        <v>-4.6050000000000004</v>
      </c>
      <c r="F615" s="65">
        <v>-4.3949999999999996</v>
      </c>
      <c r="G615" s="108">
        <v>0.86709490740740736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45</v>
      </c>
      <c r="B616" s="65" t="s">
        <v>115</v>
      </c>
      <c r="C616" s="65">
        <v>14090</v>
      </c>
      <c r="D616" s="65">
        <v>60.125999999999998</v>
      </c>
      <c r="E616" s="65">
        <v>-4.5940000000000003</v>
      </c>
      <c r="F616" s="65">
        <v>-4.3920000000000003</v>
      </c>
      <c r="G616" s="108">
        <v>0.86709490740740736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45</v>
      </c>
      <c r="B617" s="65" t="s">
        <v>115</v>
      </c>
      <c r="C617" s="65">
        <v>13755</v>
      </c>
      <c r="D617" s="65">
        <v>58.686999999999998</v>
      </c>
      <c r="E617" s="65">
        <v>-4.5970000000000004</v>
      </c>
      <c r="F617" s="65">
        <v>-4.4370000000000003</v>
      </c>
      <c r="G617" s="108">
        <v>0.86709490740740736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45</v>
      </c>
      <c r="B618" s="65" t="s">
        <v>115</v>
      </c>
      <c r="C618" s="65">
        <v>13404</v>
      </c>
      <c r="D618" s="65">
        <v>57.136000000000003</v>
      </c>
      <c r="E618" s="65">
        <v>-4.6189999999999998</v>
      </c>
      <c r="F618" s="65">
        <v>-4.4459999999999997</v>
      </c>
      <c r="G618" s="108">
        <v>0.86709490740740736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45</v>
      </c>
      <c r="B619" s="65" t="s">
        <v>115</v>
      </c>
      <c r="C619" s="65">
        <v>13034</v>
      </c>
      <c r="D619" s="65">
        <v>55.555999999999997</v>
      </c>
      <c r="E619" s="65">
        <v>-4.5819999999999999</v>
      </c>
      <c r="F619" s="65">
        <v>-4.45</v>
      </c>
      <c r="G619" s="108">
        <v>0.86709490740740736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45</v>
      </c>
      <c r="B620" s="65" t="s">
        <v>115</v>
      </c>
      <c r="C620" s="65">
        <v>12675</v>
      </c>
      <c r="D620" s="65">
        <v>53.96</v>
      </c>
      <c r="E620" s="65">
        <v>-4.6100000000000003</v>
      </c>
      <c r="F620" s="65">
        <v>-4.4180000000000001</v>
      </c>
      <c r="G620" s="108">
        <v>0.86709490740740736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45</v>
      </c>
      <c r="B621" s="65" t="s">
        <v>115</v>
      </c>
      <c r="C621" s="65">
        <v>12309</v>
      </c>
      <c r="D621" s="65">
        <v>52.374000000000002</v>
      </c>
      <c r="E621" s="65">
        <v>-4.6040000000000001</v>
      </c>
      <c r="F621" s="65">
        <v>-4.4390000000000001</v>
      </c>
      <c r="G621" s="108">
        <v>0.86709490740740736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46</v>
      </c>
      <c r="B622" s="65" t="s">
        <v>116</v>
      </c>
      <c r="C622" s="65">
        <v>3249</v>
      </c>
      <c r="D622" s="65">
        <v>46.313000000000002</v>
      </c>
      <c r="E622" s="65">
        <v>-39.247999999999998</v>
      </c>
      <c r="F622" s="65">
        <v>-25.579000000000001</v>
      </c>
      <c r="G622" s="108">
        <v>0.8766087962962964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46</v>
      </c>
      <c r="B623" s="65" t="s">
        <v>116</v>
      </c>
      <c r="C623" s="65">
        <v>3250</v>
      </c>
      <c r="D623" s="65">
        <v>46.665999999999997</v>
      </c>
      <c r="E623" s="65">
        <v>-39.26</v>
      </c>
      <c r="F623" s="65">
        <v>-25.54</v>
      </c>
      <c r="G623" s="108">
        <v>0.8766087962962964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46</v>
      </c>
      <c r="B624" s="65" t="s">
        <v>116</v>
      </c>
      <c r="C624" s="65">
        <v>3254</v>
      </c>
      <c r="D624" s="65">
        <v>46.722999999999999</v>
      </c>
      <c r="E624" s="65">
        <v>-39.259</v>
      </c>
      <c r="F624" s="65">
        <v>-25.577000000000002</v>
      </c>
      <c r="G624" s="108">
        <v>0.8766087962962964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46</v>
      </c>
      <c r="B625" s="65" t="s">
        <v>116</v>
      </c>
      <c r="C625" s="65">
        <v>3252</v>
      </c>
      <c r="D625" s="65">
        <v>46.682000000000002</v>
      </c>
      <c r="E625" s="65">
        <v>-39.264000000000003</v>
      </c>
      <c r="F625" s="65">
        <v>-25.599</v>
      </c>
      <c r="G625" s="108">
        <v>0.8766087962962964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46</v>
      </c>
      <c r="B626" s="65" t="s">
        <v>116</v>
      </c>
      <c r="C626" s="65">
        <v>3255</v>
      </c>
      <c r="D626" s="65">
        <v>46.732999999999997</v>
      </c>
      <c r="E626" s="65">
        <v>-39.250999999999998</v>
      </c>
      <c r="F626" s="65">
        <v>-25.585999999999999</v>
      </c>
      <c r="G626" s="108">
        <v>0.8766087962962964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46</v>
      </c>
      <c r="B627" s="65" t="s">
        <v>116</v>
      </c>
      <c r="C627" s="65">
        <v>2423</v>
      </c>
      <c r="D627" s="65">
        <v>8.83</v>
      </c>
      <c r="E627" s="65">
        <v>-2.3290000000000002</v>
      </c>
      <c r="F627" s="65">
        <v>-4.0529999999999999</v>
      </c>
      <c r="G627" s="108">
        <v>0.8766087962962964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46</v>
      </c>
      <c r="B628" s="65" t="s">
        <v>116</v>
      </c>
      <c r="C628" s="65">
        <v>5294</v>
      </c>
      <c r="D628" s="65">
        <v>22.035</v>
      </c>
      <c r="E628" s="65">
        <v>-2.3809999999999998</v>
      </c>
      <c r="F628" s="65">
        <v>-3.988</v>
      </c>
      <c r="G628" s="108">
        <v>0.8766087962962964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46</v>
      </c>
      <c r="B629" s="65" t="s">
        <v>116</v>
      </c>
      <c r="C629" s="65">
        <v>5147</v>
      </c>
      <c r="D629" s="65">
        <v>21.413</v>
      </c>
      <c r="E629" s="65">
        <v>-2.3650000000000002</v>
      </c>
      <c r="F629" s="65">
        <v>-4.01</v>
      </c>
      <c r="G629" s="108">
        <v>0.8766087962962964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46</v>
      </c>
      <c r="B630" s="65" t="s">
        <v>116</v>
      </c>
      <c r="C630" s="65">
        <v>5020</v>
      </c>
      <c r="D630" s="65">
        <v>20.838999999999999</v>
      </c>
      <c r="E630" s="65">
        <v>-2.3620000000000001</v>
      </c>
      <c r="F630" s="65">
        <v>-3.9689999999999999</v>
      </c>
      <c r="G630" s="108">
        <v>0.8766087962962964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46</v>
      </c>
      <c r="B631" s="65" t="s">
        <v>116</v>
      </c>
      <c r="C631" s="65">
        <v>4884</v>
      </c>
      <c r="D631" s="65">
        <v>20.274000000000001</v>
      </c>
      <c r="E631" s="65">
        <v>-2.3620000000000001</v>
      </c>
      <c r="F631" s="65">
        <v>-3.99</v>
      </c>
      <c r="G631" s="108">
        <v>0.8766087962962964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46</v>
      </c>
      <c r="B632" s="65" t="s">
        <v>116</v>
      </c>
      <c r="C632" s="65">
        <v>4762</v>
      </c>
      <c r="D632" s="65">
        <v>19.727</v>
      </c>
      <c r="E632" s="65">
        <v>-2.4009999999999998</v>
      </c>
      <c r="F632" s="65">
        <v>-3.9940000000000002</v>
      </c>
      <c r="G632" s="108">
        <v>0.8766087962962964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46</v>
      </c>
      <c r="B633" s="65" t="s">
        <v>116</v>
      </c>
      <c r="C633" s="65">
        <v>4634</v>
      </c>
      <c r="D633" s="65">
        <v>19.202999999999999</v>
      </c>
      <c r="E633" s="65">
        <v>-2.4209999999999998</v>
      </c>
      <c r="F633" s="65">
        <v>-4.0339999999999998</v>
      </c>
      <c r="G633" s="108">
        <v>0.8766087962962964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46</v>
      </c>
      <c r="B634" s="65" t="s">
        <v>116</v>
      </c>
      <c r="C634" s="65">
        <v>4517</v>
      </c>
      <c r="D634" s="65">
        <v>18.681000000000001</v>
      </c>
      <c r="E634" s="65">
        <v>-2.4129999999999998</v>
      </c>
      <c r="F634" s="65">
        <v>-3.996</v>
      </c>
      <c r="G634" s="108">
        <v>0.8766087962962964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46</v>
      </c>
      <c r="B635" s="65" t="s">
        <v>116</v>
      </c>
      <c r="C635" s="65">
        <v>4395</v>
      </c>
      <c r="D635" s="65">
        <v>18.178000000000001</v>
      </c>
      <c r="E635" s="65">
        <v>-2.4159999999999999</v>
      </c>
      <c r="F635" s="65">
        <v>-3.9950000000000001</v>
      </c>
      <c r="G635" s="108">
        <v>0.8766087962962964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47</v>
      </c>
      <c r="B636" s="65" t="s">
        <v>117</v>
      </c>
      <c r="C636" s="65">
        <v>3249</v>
      </c>
      <c r="D636" s="65">
        <v>46.347999999999999</v>
      </c>
      <c r="E636" s="65">
        <v>-39.252000000000002</v>
      </c>
      <c r="F636" s="65">
        <v>-25.512</v>
      </c>
      <c r="G636" s="108">
        <v>0.88666666666666671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47</v>
      </c>
      <c r="B637" s="65" t="s">
        <v>117</v>
      </c>
      <c r="C637" s="65">
        <v>3251</v>
      </c>
      <c r="D637" s="65">
        <v>46.674999999999997</v>
      </c>
      <c r="E637" s="65">
        <v>-39.26</v>
      </c>
      <c r="F637" s="65">
        <v>-25.54</v>
      </c>
      <c r="G637" s="108">
        <v>0.88666666666666671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47</v>
      </c>
      <c r="B638" s="65" t="s">
        <v>117</v>
      </c>
      <c r="C638" s="65">
        <v>3253</v>
      </c>
      <c r="D638" s="65">
        <v>46.719000000000001</v>
      </c>
      <c r="E638" s="65">
        <v>-39.259</v>
      </c>
      <c r="F638" s="65">
        <v>-25.555</v>
      </c>
      <c r="G638" s="108">
        <v>0.88666666666666671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47</v>
      </c>
      <c r="B639" s="65" t="s">
        <v>117</v>
      </c>
      <c r="C639" s="65">
        <v>3250</v>
      </c>
      <c r="D639" s="65">
        <v>46.676000000000002</v>
      </c>
      <c r="E639" s="65">
        <v>-39.298000000000002</v>
      </c>
      <c r="F639" s="65">
        <v>-25.53</v>
      </c>
      <c r="G639" s="108">
        <v>0.88666666666666671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47</v>
      </c>
      <c r="B640" s="65" t="s">
        <v>117</v>
      </c>
      <c r="C640" s="65">
        <v>3253</v>
      </c>
      <c r="D640" s="65">
        <v>46.716999999999999</v>
      </c>
      <c r="E640" s="65">
        <v>-39.293999999999997</v>
      </c>
      <c r="F640" s="65">
        <v>-25.527999999999999</v>
      </c>
      <c r="G640" s="108">
        <v>0.88666666666666671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47</v>
      </c>
      <c r="B641" s="65" t="s">
        <v>117</v>
      </c>
      <c r="C641" s="65">
        <v>33871</v>
      </c>
      <c r="D641" s="65">
        <v>156.684</v>
      </c>
      <c r="E641" s="65">
        <v>-3.34</v>
      </c>
      <c r="F641" s="65">
        <v>-3.9340000000000002</v>
      </c>
      <c r="G641" s="108">
        <v>0.88666666666666671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47</v>
      </c>
      <c r="B642" s="65" t="s">
        <v>117</v>
      </c>
      <c r="C642" s="65">
        <v>40062</v>
      </c>
      <c r="D642" s="65">
        <v>201.84700000000001</v>
      </c>
      <c r="E642" s="65">
        <v>-2.4969999999999999</v>
      </c>
      <c r="F642" s="65">
        <v>-29.196999999999999</v>
      </c>
      <c r="G642" s="108">
        <v>0.88666666666666671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47</v>
      </c>
      <c r="B643" s="65" t="s">
        <v>117</v>
      </c>
      <c r="C643" s="65">
        <v>39445</v>
      </c>
      <c r="D643" s="65">
        <v>197.196</v>
      </c>
      <c r="E643" s="65">
        <v>-2.6419999999999999</v>
      </c>
      <c r="F643" s="65">
        <v>-24.568999999999999</v>
      </c>
      <c r="G643" s="108">
        <v>0.88666666666666671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47</v>
      </c>
      <c r="B644" s="65" t="s">
        <v>117</v>
      </c>
      <c r="C644" s="65">
        <v>38853</v>
      </c>
      <c r="D644" s="65">
        <v>192.964</v>
      </c>
      <c r="E644" s="65">
        <v>-2.7509999999999999</v>
      </c>
      <c r="F644" s="65">
        <v>-20.010999999999999</v>
      </c>
      <c r="G644" s="108">
        <v>0.88666666666666671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47</v>
      </c>
      <c r="B645" s="65" t="s">
        <v>117</v>
      </c>
      <c r="C645" s="65">
        <v>38229</v>
      </c>
      <c r="D645" s="65">
        <v>188.42699999999999</v>
      </c>
      <c r="E645" s="65">
        <v>-2.887</v>
      </c>
      <c r="F645" s="65">
        <v>-15.597</v>
      </c>
      <c r="G645" s="108">
        <v>0.88666666666666671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47</v>
      </c>
      <c r="B646" s="65" t="s">
        <v>117</v>
      </c>
      <c r="C646" s="65">
        <v>37506</v>
      </c>
      <c r="D646" s="65">
        <v>183.47800000000001</v>
      </c>
      <c r="E646" s="65">
        <v>-3.0249999999999999</v>
      </c>
      <c r="F646" s="65">
        <v>-11.157</v>
      </c>
      <c r="G646" s="108">
        <v>0.88666666666666671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47</v>
      </c>
      <c r="B647" s="65" t="s">
        <v>117</v>
      </c>
      <c r="C647" s="65">
        <v>36803</v>
      </c>
      <c r="D647" s="65">
        <v>178.655</v>
      </c>
      <c r="E647" s="65">
        <v>-3.137</v>
      </c>
      <c r="F647" s="65">
        <v>-7.1980000000000004</v>
      </c>
      <c r="G647" s="108">
        <v>0.88666666666666671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47</v>
      </c>
      <c r="B648" s="65" t="s">
        <v>117</v>
      </c>
      <c r="C648" s="65">
        <v>36023</v>
      </c>
      <c r="D648" s="65">
        <v>173.21199999999999</v>
      </c>
      <c r="E648" s="65">
        <v>-3.28</v>
      </c>
      <c r="F648" s="65">
        <v>-4.3570000000000002</v>
      </c>
      <c r="G648" s="108">
        <v>0.88666666666666671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47</v>
      </c>
      <c r="B649" s="65" t="s">
        <v>117</v>
      </c>
      <c r="C649" s="65">
        <v>35251</v>
      </c>
      <c r="D649" s="65">
        <v>168.315</v>
      </c>
      <c r="E649" s="65">
        <v>-3.2610000000000001</v>
      </c>
      <c r="F649" s="65">
        <v>-3.9740000000000002</v>
      </c>
      <c r="G649" s="108">
        <v>0.88666666666666671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48</v>
      </c>
      <c r="B650" s="65" t="s">
        <v>118</v>
      </c>
      <c r="C650" s="65">
        <v>3254</v>
      </c>
      <c r="D650" s="65">
        <v>46.412999999999997</v>
      </c>
      <c r="E650" s="65">
        <v>-39.287999999999997</v>
      </c>
      <c r="F650" s="65">
        <v>-25.518999999999998</v>
      </c>
      <c r="G650" s="108">
        <v>0.89616898148148139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48</v>
      </c>
      <c r="B651" s="65" t="s">
        <v>118</v>
      </c>
      <c r="C651" s="65">
        <v>3255</v>
      </c>
      <c r="D651" s="65">
        <v>46.765000000000001</v>
      </c>
      <c r="E651" s="65">
        <v>-39.26</v>
      </c>
      <c r="F651" s="65">
        <v>-25.54</v>
      </c>
      <c r="G651" s="108">
        <v>0.89616898148148139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48</v>
      </c>
      <c r="B652" s="65" t="s">
        <v>118</v>
      </c>
      <c r="C652" s="65">
        <v>3258</v>
      </c>
      <c r="D652" s="65">
        <v>46.779000000000003</v>
      </c>
      <c r="E652" s="65">
        <v>-39.250999999999998</v>
      </c>
      <c r="F652" s="65">
        <v>-25.533999999999999</v>
      </c>
      <c r="G652" s="108">
        <v>0.89616898148148139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48</v>
      </c>
      <c r="B653" s="65" t="s">
        <v>118</v>
      </c>
      <c r="C653" s="65">
        <v>3256</v>
      </c>
      <c r="D653" s="65">
        <v>46.756999999999998</v>
      </c>
      <c r="E653" s="65">
        <v>-39.244</v>
      </c>
      <c r="F653" s="65">
        <v>-25.588000000000001</v>
      </c>
      <c r="G653" s="108">
        <v>0.89616898148148139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48</v>
      </c>
      <c r="B654" s="65" t="s">
        <v>118</v>
      </c>
      <c r="C654" s="65">
        <v>3260</v>
      </c>
      <c r="D654" s="65">
        <v>46.802</v>
      </c>
      <c r="E654" s="65">
        <v>-39.253999999999998</v>
      </c>
      <c r="F654" s="65">
        <v>-25.515999999999998</v>
      </c>
      <c r="G654" s="108">
        <v>0.89616898148148139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48</v>
      </c>
      <c r="B655" s="65" t="s">
        <v>118</v>
      </c>
      <c r="C655" s="65">
        <v>60</v>
      </c>
      <c r="D655" s="65">
        <v>0.24299999999999999</v>
      </c>
      <c r="E655" s="65">
        <v>-5.6909999999999998</v>
      </c>
      <c r="F655" s="65">
        <v>-14.226000000000001</v>
      </c>
      <c r="G655" s="108">
        <v>0.89616898148148139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48</v>
      </c>
      <c r="B656" s="65" t="s">
        <v>118</v>
      </c>
      <c r="C656" s="65">
        <v>58</v>
      </c>
      <c r="D656" s="65">
        <v>0.23699999999999999</v>
      </c>
      <c r="E656" s="65">
        <v>-6.298</v>
      </c>
      <c r="F656" s="65">
        <v>-13.628</v>
      </c>
      <c r="G656" s="108">
        <v>0.89616898148148139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48</v>
      </c>
      <c r="B657" s="65" t="s">
        <v>118</v>
      </c>
      <c r="C657" s="65">
        <v>57</v>
      </c>
      <c r="D657" s="65">
        <v>0.23100000000000001</v>
      </c>
      <c r="E657" s="65">
        <v>-6.3680000000000003</v>
      </c>
      <c r="F657" s="65">
        <v>-14.138999999999999</v>
      </c>
      <c r="G657" s="108">
        <v>0.89616898148148139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48</v>
      </c>
      <c r="B658" s="65" t="s">
        <v>118</v>
      </c>
      <c r="C658" s="65">
        <v>56</v>
      </c>
      <c r="D658" s="65">
        <v>0.22600000000000001</v>
      </c>
      <c r="E658" s="65">
        <v>-6.4939999999999998</v>
      </c>
      <c r="F658" s="65">
        <v>-12.959</v>
      </c>
      <c r="G658" s="108">
        <v>0.89616898148148139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48</v>
      </c>
      <c r="B659" s="65" t="s">
        <v>118</v>
      </c>
      <c r="C659" s="65">
        <v>55</v>
      </c>
      <c r="D659" s="65">
        <v>0.223</v>
      </c>
      <c r="E659" s="65">
        <v>-5.8070000000000004</v>
      </c>
      <c r="F659" s="65">
        <v>-12.047000000000001</v>
      </c>
      <c r="G659" s="108">
        <v>0.89616898148148139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48</v>
      </c>
      <c r="B660" s="65" t="s">
        <v>118</v>
      </c>
      <c r="C660" s="65">
        <v>54</v>
      </c>
      <c r="D660" s="65">
        <v>0.218</v>
      </c>
      <c r="E660" s="65">
        <v>-5.0810000000000004</v>
      </c>
      <c r="F660" s="65">
        <v>-13.686999999999999</v>
      </c>
      <c r="G660" s="108">
        <v>0.89616898148148139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48</v>
      </c>
      <c r="B661" s="65" t="s">
        <v>118</v>
      </c>
      <c r="C661" s="65">
        <v>53</v>
      </c>
      <c r="D661" s="65">
        <v>0.214</v>
      </c>
      <c r="E661" s="65">
        <v>-5.6630000000000003</v>
      </c>
      <c r="F661" s="65">
        <v>-13.476000000000001</v>
      </c>
      <c r="G661" s="108">
        <v>0.89616898148148139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48</v>
      </c>
      <c r="B662" s="65" t="s">
        <v>118</v>
      </c>
      <c r="C662" s="65">
        <v>52</v>
      </c>
      <c r="D662" s="65">
        <v>0.21</v>
      </c>
      <c r="E662" s="65">
        <v>-6.3440000000000003</v>
      </c>
      <c r="F662" s="65">
        <v>-6.9489999999999998</v>
      </c>
      <c r="G662" s="108">
        <v>0.89616898148148139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49</v>
      </c>
      <c r="B663" s="65" t="s">
        <v>8</v>
      </c>
      <c r="C663" s="65">
        <v>3244</v>
      </c>
      <c r="D663" s="65">
        <v>46.286000000000001</v>
      </c>
      <c r="E663" s="65">
        <v>-39.274999999999999</v>
      </c>
      <c r="F663" s="65">
        <v>-25.559000000000001</v>
      </c>
      <c r="G663" s="108">
        <v>0.90622685185185192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49</v>
      </c>
      <c r="B664" s="65" t="s">
        <v>8</v>
      </c>
      <c r="C664" s="65">
        <v>3246</v>
      </c>
      <c r="D664" s="65">
        <v>46.615000000000002</v>
      </c>
      <c r="E664" s="65">
        <v>-39.26</v>
      </c>
      <c r="F664" s="65">
        <v>-25.54</v>
      </c>
      <c r="G664" s="108">
        <v>0.90622685185185192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49</v>
      </c>
      <c r="B665" s="65" t="s">
        <v>8</v>
      </c>
      <c r="C665" s="65">
        <v>3250</v>
      </c>
      <c r="D665" s="65">
        <v>46.655000000000001</v>
      </c>
      <c r="E665" s="65">
        <v>-39.284999999999997</v>
      </c>
      <c r="F665" s="65">
        <v>-25.574000000000002</v>
      </c>
      <c r="G665" s="108">
        <v>0.90622685185185192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49</v>
      </c>
      <c r="B666" s="65" t="s">
        <v>8</v>
      </c>
      <c r="C666" s="65">
        <v>3248</v>
      </c>
      <c r="D666" s="65">
        <v>46.634</v>
      </c>
      <c r="E666" s="65">
        <v>-39.277000000000001</v>
      </c>
      <c r="F666" s="65">
        <v>-25.571999999999999</v>
      </c>
      <c r="G666" s="108">
        <v>0.90622685185185192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49</v>
      </c>
      <c r="B667" s="65" t="s">
        <v>8</v>
      </c>
      <c r="C667" s="65">
        <v>3250</v>
      </c>
      <c r="D667" s="65">
        <v>46.671999999999997</v>
      </c>
      <c r="E667" s="65">
        <v>-39.280999999999999</v>
      </c>
      <c r="F667" s="65">
        <v>-25.594999999999999</v>
      </c>
      <c r="G667" s="108">
        <v>0.90622685185185192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49</v>
      </c>
      <c r="B668" s="65" t="s">
        <v>8</v>
      </c>
      <c r="C668" s="65">
        <v>14166</v>
      </c>
      <c r="D668" s="65">
        <v>54.067999999999998</v>
      </c>
      <c r="E668" s="65">
        <v>7.1790000000000003</v>
      </c>
      <c r="F668" s="65">
        <v>-3.3159999999999998</v>
      </c>
      <c r="G668" s="108">
        <v>0.90622685185185192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49</v>
      </c>
      <c r="B669" s="65" t="s">
        <v>8</v>
      </c>
      <c r="C669" s="65">
        <v>27478</v>
      </c>
      <c r="D669" s="65">
        <v>125.176</v>
      </c>
      <c r="E669" s="65">
        <v>7.0650000000000004</v>
      </c>
      <c r="F669" s="65">
        <v>-3.2749999999999999</v>
      </c>
      <c r="G669" s="108">
        <v>0.90622685185185192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49</v>
      </c>
      <c r="B670" s="65" t="s">
        <v>8</v>
      </c>
      <c r="C670" s="65">
        <v>26895</v>
      </c>
      <c r="D670" s="65">
        <v>122.102</v>
      </c>
      <c r="E670" s="65">
        <v>7.1029999999999998</v>
      </c>
      <c r="F670" s="65">
        <v>-3.298</v>
      </c>
      <c r="G670" s="108">
        <v>0.90622685185185192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49</v>
      </c>
      <c r="B671" s="65" t="s">
        <v>8</v>
      </c>
      <c r="C671" s="65">
        <v>26358</v>
      </c>
      <c r="D671" s="65">
        <v>119.154</v>
      </c>
      <c r="E671" s="65">
        <v>7.1120000000000001</v>
      </c>
      <c r="F671" s="65">
        <v>-3.286</v>
      </c>
      <c r="G671" s="108">
        <v>0.90622685185185192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49</v>
      </c>
      <c r="B672" s="65" t="s">
        <v>8</v>
      </c>
      <c r="C672" s="65">
        <v>25754</v>
      </c>
      <c r="D672" s="65">
        <v>116.247</v>
      </c>
      <c r="E672" s="65">
        <v>7.1340000000000003</v>
      </c>
      <c r="F672" s="65">
        <v>-3.2959999999999998</v>
      </c>
      <c r="G672" s="108">
        <v>0.90622685185185192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49</v>
      </c>
      <c r="B673" s="65" t="s">
        <v>8</v>
      </c>
      <c r="C673" s="65">
        <v>25164</v>
      </c>
      <c r="D673" s="65">
        <v>113.069</v>
      </c>
      <c r="E673" s="65">
        <v>7.1440000000000001</v>
      </c>
      <c r="F673" s="65">
        <v>-3.3010000000000002</v>
      </c>
      <c r="G673" s="108">
        <v>0.90622685185185192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49</v>
      </c>
      <c r="B674" s="65" t="s">
        <v>8</v>
      </c>
      <c r="C674" s="65">
        <v>24578</v>
      </c>
      <c r="D674" s="65">
        <v>109.956</v>
      </c>
      <c r="E674" s="65">
        <v>7.1440000000000001</v>
      </c>
      <c r="F674" s="65">
        <v>-3.3290000000000002</v>
      </c>
      <c r="G674" s="108">
        <v>0.90622685185185192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49</v>
      </c>
      <c r="B675" s="65" t="s">
        <v>8</v>
      </c>
      <c r="C675" s="65">
        <v>23976</v>
      </c>
      <c r="D675" s="65">
        <v>106.745</v>
      </c>
      <c r="E675" s="65">
        <v>7.1429999999999998</v>
      </c>
      <c r="F675" s="65">
        <v>-3.3250000000000002</v>
      </c>
      <c r="G675" s="108">
        <v>0.90622685185185192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49</v>
      </c>
      <c r="B676" s="65" t="s">
        <v>8</v>
      </c>
      <c r="C676" s="65">
        <v>23360</v>
      </c>
      <c r="D676" s="65">
        <v>103.74299999999999</v>
      </c>
      <c r="E676" s="65">
        <v>7.1589999999999998</v>
      </c>
      <c r="F676" s="65">
        <v>-3.3370000000000002</v>
      </c>
      <c r="G676" s="108">
        <v>0.90622685185185192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50</v>
      </c>
      <c r="B677" s="65" t="s">
        <v>8</v>
      </c>
      <c r="C677" s="65">
        <v>3253</v>
      </c>
      <c r="D677" s="65">
        <v>46.402999999999999</v>
      </c>
      <c r="E677" s="65">
        <v>-39.274999999999999</v>
      </c>
      <c r="F677" s="65">
        <v>-25.495999999999999</v>
      </c>
      <c r="G677" s="108">
        <v>0.91574074074074074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50</v>
      </c>
      <c r="B678" s="65" t="s">
        <v>8</v>
      </c>
      <c r="C678" s="65">
        <v>3254</v>
      </c>
      <c r="D678" s="65">
        <v>46.737000000000002</v>
      </c>
      <c r="E678" s="65">
        <v>-39.26</v>
      </c>
      <c r="F678" s="65">
        <v>-25.54</v>
      </c>
      <c r="G678" s="108">
        <v>0.91574074074074074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50</v>
      </c>
      <c r="B679" s="65" t="s">
        <v>8</v>
      </c>
      <c r="C679" s="65">
        <v>3257</v>
      </c>
      <c r="D679" s="65">
        <v>46.776000000000003</v>
      </c>
      <c r="E679" s="65">
        <v>-39.238999999999997</v>
      </c>
      <c r="F679" s="65">
        <v>-25.504000000000001</v>
      </c>
      <c r="G679" s="108">
        <v>0.91574074074074074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50</v>
      </c>
      <c r="B680" s="65" t="s">
        <v>8</v>
      </c>
      <c r="C680" s="65">
        <v>3255</v>
      </c>
      <c r="D680" s="65">
        <v>46.731000000000002</v>
      </c>
      <c r="E680" s="65">
        <v>-39.259</v>
      </c>
      <c r="F680" s="65">
        <v>-25.523</v>
      </c>
      <c r="G680" s="108">
        <v>0.91574074074074074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50</v>
      </c>
      <c r="B681" s="65" t="s">
        <v>8</v>
      </c>
      <c r="C681" s="65">
        <v>3258</v>
      </c>
      <c r="D681" s="65">
        <v>46.76</v>
      </c>
      <c r="E681" s="65">
        <v>-39.262</v>
      </c>
      <c r="F681" s="65">
        <v>-25.524999999999999</v>
      </c>
      <c r="G681" s="108">
        <v>0.91574074074074074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50</v>
      </c>
      <c r="B682" s="65" t="s">
        <v>8</v>
      </c>
      <c r="C682" s="65">
        <v>9644</v>
      </c>
      <c r="D682" s="65">
        <v>35.927999999999997</v>
      </c>
      <c r="E682" s="65">
        <v>7.2690000000000001</v>
      </c>
      <c r="F682" s="65">
        <v>-3.3279999999999998</v>
      </c>
      <c r="G682" s="108">
        <v>0.91574074074074074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50</v>
      </c>
      <c r="B683" s="65" t="s">
        <v>8</v>
      </c>
      <c r="C683" s="65">
        <v>20517</v>
      </c>
      <c r="D683" s="65">
        <v>89.724999999999994</v>
      </c>
      <c r="E683" s="65">
        <v>7.2</v>
      </c>
      <c r="F683" s="65">
        <v>-3.339</v>
      </c>
      <c r="G683" s="108">
        <v>0.91574074074074074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50</v>
      </c>
      <c r="B684" s="65" t="s">
        <v>8</v>
      </c>
      <c r="C684" s="65">
        <v>20020</v>
      </c>
      <c r="D684" s="65">
        <v>87.314999999999998</v>
      </c>
      <c r="E684" s="65">
        <v>7.2169999999999996</v>
      </c>
      <c r="F684" s="65">
        <v>-3.3029999999999999</v>
      </c>
      <c r="G684" s="108">
        <v>0.91574074074074074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50</v>
      </c>
      <c r="B685" s="65" t="s">
        <v>8</v>
      </c>
      <c r="C685" s="65">
        <v>19554</v>
      </c>
      <c r="D685" s="65">
        <v>85.097999999999999</v>
      </c>
      <c r="E685" s="65">
        <v>7.2249999999999996</v>
      </c>
      <c r="F685" s="65">
        <v>-3.3029999999999999</v>
      </c>
      <c r="G685" s="108">
        <v>0.91574074074074074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50</v>
      </c>
      <c r="B686" s="65" t="s">
        <v>8</v>
      </c>
      <c r="C686" s="65">
        <v>19077</v>
      </c>
      <c r="D686" s="65">
        <v>82.905000000000001</v>
      </c>
      <c r="E686" s="65">
        <v>7.1950000000000003</v>
      </c>
      <c r="F686" s="65">
        <v>-3.3050000000000002</v>
      </c>
      <c r="G686" s="108">
        <v>0.91574074074074074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50</v>
      </c>
      <c r="B687" s="65" t="s">
        <v>8</v>
      </c>
      <c r="C687" s="65">
        <v>18644</v>
      </c>
      <c r="D687" s="65">
        <v>80.790000000000006</v>
      </c>
      <c r="E687" s="65">
        <v>7.2249999999999996</v>
      </c>
      <c r="F687" s="65">
        <v>-3.3149999999999999</v>
      </c>
      <c r="G687" s="108">
        <v>0.91574074074074074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50</v>
      </c>
      <c r="B688" s="65" t="s">
        <v>8</v>
      </c>
      <c r="C688" s="65">
        <v>18204</v>
      </c>
      <c r="D688" s="65">
        <v>78.679000000000002</v>
      </c>
      <c r="E688" s="65">
        <v>7.2220000000000004</v>
      </c>
      <c r="F688" s="65">
        <v>-3.34</v>
      </c>
      <c r="G688" s="108">
        <v>0.91574074074074074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50</v>
      </c>
      <c r="B689" s="65" t="s">
        <v>8</v>
      </c>
      <c r="C689" s="65">
        <v>17758</v>
      </c>
      <c r="D689" s="65">
        <v>76.594999999999999</v>
      </c>
      <c r="E689" s="65">
        <v>7.1749999999999998</v>
      </c>
      <c r="F689" s="65">
        <v>-3.3740000000000001</v>
      </c>
      <c r="G689" s="108">
        <v>0.91574074074074074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50</v>
      </c>
      <c r="B690" s="65" t="s">
        <v>8</v>
      </c>
      <c r="C690" s="65">
        <v>17316</v>
      </c>
      <c r="D690" s="65">
        <v>74.584999999999994</v>
      </c>
      <c r="E690" s="65">
        <v>7.202</v>
      </c>
      <c r="F690" s="65">
        <v>-3.3650000000000002</v>
      </c>
      <c r="G690" s="108">
        <v>0.91574074074074074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51</v>
      </c>
      <c r="B691" s="65" t="s">
        <v>119</v>
      </c>
      <c r="C691" s="65">
        <v>3250</v>
      </c>
      <c r="D691" s="65">
        <v>46.354999999999997</v>
      </c>
      <c r="E691" s="65">
        <v>-39.286000000000001</v>
      </c>
      <c r="F691" s="65">
        <v>-25.446000000000002</v>
      </c>
      <c r="G691" s="108">
        <v>0.92578703703703702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51</v>
      </c>
      <c r="B692" s="65" t="s">
        <v>119</v>
      </c>
      <c r="C692" s="65">
        <v>3251</v>
      </c>
      <c r="D692" s="65">
        <v>46.689</v>
      </c>
      <c r="E692" s="65">
        <v>-39.26</v>
      </c>
      <c r="F692" s="65">
        <v>-25.54</v>
      </c>
      <c r="G692" s="108">
        <v>0.92578703703703702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51</v>
      </c>
      <c r="B693" s="65" t="s">
        <v>119</v>
      </c>
      <c r="C693" s="65">
        <v>3253</v>
      </c>
      <c r="D693" s="65">
        <v>46.720999999999997</v>
      </c>
      <c r="E693" s="65">
        <v>-39.287999999999997</v>
      </c>
      <c r="F693" s="65">
        <v>-25.515000000000001</v>
      </c>
      <c r="G693" s="108">
        <v>0.92578703703703702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51</v>
      </c>
      <c r="B694" s="65" t="s">
        <v>119</v>
      </c>
      <c r="C694" s="65">
        <v>3251</v>
      </c>
      <c r="D694" s="65">
        <v>46.686</v>
      </c>
      <c r="E694" s="65">
        <v>-39.293999999999997</v>
      </c>
      <c r="F694" s="65">
        <v>-25.562000000000001</v>
      </c>
      <c r="G694" s="108">
        <v>0.92578703703703702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51</v>
      </c>
      <c r="B695" s="65" t="s">
        <v>119</v>
      </c>
      <c r="C695" s="65">
        <v>3255</v>
      </c>
      <c r="D695" s="65">
        <v>46.718000000000004</v>
      </c>
      <c r="E695" s="65">
        <v>-39.295999999999999</v>
      </c>
      <c r="F695" s="65">
        <v>-25.51</v>
      </c>
      <c r="G695" s="108">
        <v>0.92578703703703702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51</v>
      </c>
      <c r="B696" s="65" t="s">
        <v>119</v>
      </c>
      <c r="C696" s="65">
        <v>19107</v>
      </c>
      <c r="D696" s="65">
        <v>75.519000000000005</v>
      </c>
      <c r="E696" s="65">
        <v>-4.7640000000000002</v>
      </c>
      <c r="F696" s="65">
        <v>-4.4989999999999997</v>
      </c>
      <c r="G696" s="108">
        <v>0.92578703703703702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51</v>
      </c>
      <c r="B697" s="65" t="s">
        <v>119</v>
      </c>
      <c r="C697" s="65">
        <v>32477</v>
      </c>
      <c r="D697" s="65">
        <v>153.03100000000001</v>
      </c>
      <c r="E697" s="65">
        <v>-4.8620000000000001</v>
      </c>
      <c r="F697" s="65">
        <v>-4.3410000000000002</v>
      </c>
      <c r="G697" s="108">
        <v>0.92578703703703702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51</v>
      </c>
      <c r="B698" s="65" t="s">
        <v>119</v>
      </c>
      <c r="C698" s="65">
        <v>31877</v>
      </c>
      <c r="D698" s="65">
        <v>149.303</v>
      </c>
      <c r="E698" s="65">
        <v>-4.8239999999999998</v>
      </c>
      <c r="F698" s="65">
        <v>-4.3289999999999997</v>
      </c>
      <c r="G698" s="108">
        <v>0.92578703703703702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51</v>
      </c>
      <c r="B699" s="65" t="s">
        <v>119</v>
      </c>
      <c r="C699" s="65">
        <v>31209</v>
      </c>
      <c r="D699" s="65">
        <v>145.72900000000001</v>
      </c>
      <c r="E699" s="65">
        <v>-4.8079999999999998</v>
      </c>
      <c r="F699" s="65">
        <v>-4.327</v>
      </c>
      <c r="G699" s="108">
        <v>0.92578703703703702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51</v>
      </c>
      <c r="B700" s="65" t="s">
        <v>119</v>
      </c>
      <c r="C700" s="65">
        <v>30571</v>
      </c>
      <c r="D700" s="65">
        <v>141.898</v>
      </c>
      <c r="E700" s="65">
        <v>-4.798</v>
      </c>
      <c r="F700" s="65">
        <v>-4.3289999999999997</v>
      </c>
      <c r="G700" s="108">
        <v>0.92578703703703702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51</v>
      </c>
      <c r="B701" s="65" t="s">
        <v>119</v>
      </c>
      <c r="C701" s="65">
        <v>29895</v>
      </c>
      <c r="D701" s="65">
        <v>138.04599999999999</v>
      </c>
      <c r="E701" s="65">
        <v>-4.7590000000000003</v>
      </c>
      <c r="F701" s="65">
        <v>-4.32</v>
      </c>
      <c r="G701" s="108">
        <v>0.92578703703703702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51</v>
      </c>
      <c r="B702" s="65" t="s">
        <v>119</v>
      </c>
      <c r="C702" s="65">
        <v>29180</v>
      </c>
      <c r="D702" s="65">
        <v>134.04</v>
      </c>
      <c r="E702" s="65">
        <v>-4.7519999999999998</v>
      </c>
      <c r="F702" s="65">
        <v>-4.3220000000000001</v>
      </c>
      <c r="G702" s="108">
        <v>0.92578703703703702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51</v>
      </c>
      <c r="B703" s="65" t="s">
        <v>119</v>
      </c>
      <c r="C703" s="65">
        <v>28475</v>
      </c>
      <c r="D703" s="65">
        <v>129.94200000000001</v>
      </c>
      <c r="E703" s="65">
        <v>-4.7690000000000001</v>
      </c>
      <c r="F703" s="65">
        <v>-4.343</v>
      </c>
      <c r="G703" s="108">
        <v>0.92578703703703702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51</v>
      </c>
      <c r="B704" s="65" t="s">
        <v>119</v>
      </c>
      <c r="C704" s="65">
        <v>27808</v>
      </c>
      <c r="D704" s="65">
        <v>126.23099999999999</v>
      </c>
      <c r="E704" s="65">
        <v>-4.76</v>
      </c>
      <c r="F704" s="65">
        <v>-4.3460000000000001</v>
      </c>
      <c r="G704" s="108">
        <v>0.92578703703703702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52</v>
      </c>
      <c r="B705" s="65" t="s">
        <v>120</v>
      </c>
      <c r="C705" s="65">
        <v>3253</v>
      </c>
      <c r="D705" s="65">
        <v>46.381</v>
      </c>
      <c r="E705" s="65">
        <v>-39.264000000000003</v>
      </c>
      <c r="F705" s="65">
        <v>-25.539000000000001</v>
      </c>
      <c r="G705" s="108">
        <v>0.93530092592592595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52</v>
      </c>
      <c r="B706" s="65" t="s">
        <v>120</v>
      </c>
      <c r="C706" s="65">
        <v>3253</v>
      </c>
      <c r="D706" s="65">
        <v>46.734000000000002</v>
      </c>
      <c r="E706" s="65">
        <v>-39.26</v>
      </c>
      <c r="F706" s="65">
        <v>-25.54</v>
      </c>
      <c r="G706" s="108">
        <v>0.93530092592592595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52</v>
      </c>
      <c r="B707" s="65" t="s">
        <v>120</v>
      </c>
      <c r="C707" s="65">
        <v>3256</v>
      </c>
      <c r="D707" s="65">
        <v>46.771999999999998</v>
      </c>
      <c r="E707" s="65">
        <v>-39.231000000000002</v>
      </c>
      <c r="F707" s="65">
        <v>-25.555</v>
      </c>
      <c r="G707" s="108">
        <v>0.93530092592592595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52</v>
      </c>
      <c r="B708" s="65" t="s">
        <v>120</v>
      </c>
      <c r="C708" s="65">
        <v>3254</v>
      </c>
      <c r="D708" s="65">
        <v>46.738999999999997</v>
      </c>
      <c r="E708" s="65">
        <v>-39.24</v>
      </c>
      <c r="F708" s="65">
        <v>-25.593</v>
      </c>
      <c r="G708" s="108">
        <v>0.93530092592592595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52</v>
      </c>
      <c r="B709" s="65" t="s">
        <v>120</v>
      </c>
      <c r="C709" s="65">
        <v>3257</v>
      </c>
      <c r="D709" s="65">
        <v>46.764000000000003</v>
      </c>
      <c r="E709" s="65">
        <v>-39.253999999999998</v>
      </c>
      <c r="F709" s="65">
        <v>-25.562999999999999</v>
      </c>
      <c r="G709" s="108">
        <v>0.93530092592592595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52</v>
      </c>
      <c r="B710" s="65" t="s">
        <v>120</v>
      </c>
      <c r="C710" s="65">
        <v>24187</v>
      </c>
      <c r="D710" s="65">
        <v>99.433999999999997</v>
      </c>
      <c r="E710" s="65">
        <v>-2.65</v>
      </c>
      <c r="F710" s="65">
        <v>-4.0940000000000003</v>
      </c>
      <c r="G710" s="108">
        <v>0.93530092592592595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52</v>
      </c>
      <c r="B711" s="65" t="s">
        <v>120</v>
      </c>
      <c r="C711" s="65">
        <v>37215</v>
      </c>
      <c r="D711" s="65">
        <v>181.06399999999999</v>
      </c>
      <c r="E711" s="65">
        <v>-2.6269999999999998</v>
      </c>
      <c r="F711" s="65">
        <v>-9.2680000000000007</v>
      </c>
      <c r="G711" s="108">
        <v>0.93530092592592595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52</v>
      </c>
      <c r="B712" s="65" t="s">
        <v>120</v>
      </c>
      <c r="C712" s="65">
        <v>36452</v>
      </c>
      <c r="D712" s="65">
        <v>176.26900000000001</v>
      </c>
      <c r="E712" s="65">
        <v>-2.7410000000000001</v>
      </c>
      <c r="F712" s="65">
        <v>-5.6879999999999997</v>
      </c>
      <c r="G712" s="108">
        <v>0.93530092592592595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52</v>
      </c>
      <c r="B713" s="65" t="s">
        <v>120</v>
      </c>
      <c r="C713" s="65">
        <v>35741</v>
      </c>
      <c r="D713" s="65">
        <v>172.001</v>
      </c>
      <c r="E713" s="65">
        <v>-2.7610000000000001</v>
      </c>
      <c r="F713" s="65">
        <v>-3.8839999999999999</v>
      </c>
      <c r="G713" s="108">
        <v>0.93530092592592595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52</v>
      </c>
      <c r="B714" s="65" t="s">
        <v>120</v>
      </c>
      <c r="C714" s="65">
        <v>35033</v>
      </c>
      <c r="D714" s="65">
        <v>167.59399999999999</v>
      </c>
      <c r="E714" s="65">
        <v>-2.7610000000000001</v>
      </c>
      <c r="F714" s="65">
        <v>-3.8919999999999999</v>
      </c>
      <c r="G714" s="108">
        <v>0.93530092592592595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52</v>
      </c>
      <c r="B715" s="65" t="s">
        <v>120</v>
      </c>
      <c r="C715" s="65">
        <v>34338</v>
      </c>
      <c r="D715" s="65">
        <v>163.423</v>
      </c>
      <c r="E715" s="65">
        <v>-2.754</v>
      </c>
      <c r="F715" s="65">
        <v>-3.91</v>
      </c>
      <c r="G715" s="108">
        <v>0.93530092592592595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52</v>
      </c>
      <c r="B716" s="65" t="s">
        <v>120</v>
      </c>
      <c r="C716" s="65">
        <v>33642</v>
      </c>
      <c r="D716" s="65">
        <v>159.32499999999999</v>
      </c>
      <c r="E716" s="65">
        <v>-2.7490000000000001</v>
      </c>
      <c r="F716" s="65">
        <v>-3.883</v>
      </c>
      <c r="G716" s="108">
        <v>0.93530092592592595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52</v>
      </c>
      <c r="B717" s="65" t="s">
        <v>120</v>
      </c>
      <c r="C717" s="65">
        <v>32951</v>
      </c>
      <c r="D717" s="65">
        <v>154.976</v>
      </c>
      <c r="E717" s="65">
        <v>-2.7719999999999998</v>
      </c>
      <c r="F717" s="65">
        <v>-3.93</v>
      </c>
      <c r="G717" s="108">
        <v>0.93530092592592595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52</v>
      </c>
      <c r="B718" s="65" t="s">
        <v>120</v>
      </c>
      <c r="C718" s="65">
        <v>32230</v>
      </c>
      <c r="D718" s="65">
        <v>151.01900000000001</v>
      </c>
      <c r="E718" s="65">
        <v>-2.7509999999999999</v>
      </c>
      <c r="F718" s="65">
        <v>-3.927</v>
      </c>
      <c r="G718" s="108">
        <v>0.93530092592592595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53</v>
      </c>
      <c r="B719" s="65" t="s">
        <v>105</v>
      </c>
      <c r="C719" s="65">
        <v>3252</v>
      </c>
      <c r="D719" s="65">
        <v>46.4</v>
      </c>
      <c r="E719" s="65">
        <v>-39.29</v>
      </c>
      <c r="F719" s="65">
        <v>-25.52</v>
      </c>
      <c r="G719" s="108">
        <v>0.94534722222222223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53</v>
      </c>
      <c r="B720" s="65" t="s">
        <v>105</v>
      </c>
      <c r="C720" s="65">
        <v>3252</v>
      </c>
      <c r="D720" s="65">
        <v>46.713000000000001</v>
      </c>
      <c r="E720" s="65">
        <v>-39.26</v>
      </c>
      <c r="F720" s="65">
        <v>-25.54</v>
      </c>
      <c r="G720" s="108">
        <v>0.94534722222222223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53</v>
      </c>
      <c r="B721" s="65" t="s">
        <v>105</v>
      </c>
      <c r="C721" s="65">
        <v>3254</v>
      </c>
      <c r="D721" s="65">
        <v>46.746000000000002</v>
      </c>
      <c r="E721" s="65">
        <v>-39.265999999999998</v>
      </c>
      <c r="F721" s="65">
        <v>-25.501999999999999</v>
      </c>
      <c r="G721" s="108">
        <v>0.94534722222222223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53</v>
      </c>
      <c r="B722" s="65" t="s">
        <v>105</v>
      </c>
      <c r="C722" s="65">
        <v>3253</v>
      </c>
      <c r="D722" s="65">
        <v>46.701999999999998</v>
      </c>
      <c r="E722" s="65">
        <v>-39.283999999999999</v>
      </c>
      <c r="F722" s="65">
        <v>-25.541</v>
      </c>
      <c r="G722" s="108">
        <v>0.94534722222222223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53</v>
      </c>
      <c r="B723" s="65" t="s">
        <v>105</v>
      </c>
      <c r="C723" s="65">
        <v>3256</v>
      </c>
      <c r="D723" s="65">
        <v>46.743000000000002</v>
      </c>
      <c r="E723" s="65">
        <v>-39.261000000000003</v>
      </c>
      <c r="F723" s="65">
        <v>-25.588999999999999</v>
      </c>
      <c r="G723" s="108">
        <v>0.94534722222222223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53</v>
      </c>
      <c r="B724" s="65" t="s">
        <v>105</v>
      </c>
      <c r="C724" s="65">
        <v>19066</v>
      </c>
      <c r="D724" s="65">
        <v>75.522999999999996</v>
      </c>
      <c r="E724" s="65">
        <v>-3.778</v>
      </c>
      <c r="F724" s="65">
        <v>-4.4450000000000003</v>
      </c>
      <c r="G724" s="108">
        <v>0.94534722222222223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53</v>
      </c>
      <c r="B725" s="65" t="s">
        <v>105</v>
      </c>
      <c r="C725" s="65">
        <v>32188</v>
      </c>
      <c r="D725" s="65">
        <v>151.62799999999999</v>
      </c>
      <c r="E725" s="65">
        <v>-3.7869999999999999</v>
      </c>
      <c r="F725" s="65">
        <v>-4.1310000000000002</v>
      </c>
      <c r="G725" s="108">
        <v>0.94534722222222223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53</v>
      </c>
      <c r="B726" s="65" t="s">
        <v>105</v>
      </c>
      <c r="C726" s="65">
        <v>31555</v>
      </c>
      <c r="D726" s="65">
        <v>147.74199999999999</v>
      </c>
      <c r="E726" s="65">
        <v>-3.7970000000000002</v>
      </c>
      <c r="F726" s="65">
        <v>-4.1159999999999997</v>
      </c>
      <c r="G726" s="108">
        <v>0.94534722222222223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53</v>
      </c>
      <c r="B727" s="65" t="s">
        <v>105</v>
      </c>
      <c r="C727" s="65">
        <v>30924</v>
      </c>
      <c r="D727" s="65">
        <v>143.91300000000001</v>
      </c>
      <c r="E727" s="65">
        <v>-3.778</v>
      </c>
      <c r="F727" s="65">
        <v>-4.1269999999999998</v>
      </c>
      <c r="G727" s="108">
        <v>0.94534722222222223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53</v>
      </c>
      <c r="B728" s="65" t="s">
        <v>105</v>
      </c>
      <c r="C728" s="65">
        <v>30253</v>
      </c>
      <c r="D728" s="65">
        <v>140.10900000000001</v>
      </c>
      <c r="E728" s="65">
        <v>-3.7410000000000001</v>
      </c>
      <c r="F728" s="65">
        <v>-4.117</v>
      </c>
      <c r="G728" s="108">
        <v>0.94534722222222223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53</v>
      </c>
      <c r="B729" s="65" t="s">
        <v>105</v>
      </c>
      <c r="C729" s="65">
        <v>29565</v>
      </c>
      <c r="D729" s="65">
        <v>136.095</v>
      </c>
      <c r="E729" s="65">
        <v>-3.7320000000000002</v>
      </c>
      <c r="F729" s="65">
        <v>-4.1230000000000002</v>
      </c>
      <c r="G729" s="108">
        <v>0.94534722222222223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53</v>
      </c>
      <c r="B730" s="65" t="s">
        <v>105</v>
      </c>
      <c r="C730" s="65">
        <v>28867</v>
      </c>
      <c r="D730" s="65">
        <v>132.172</v>
      </c>
      <c r="E730" s="65">
        <v>-3.7240000000000002</v>
      </c>
      <c r="F730" s="65">
        <v>-4.1319999999999997</v>
      </c>
      <c r="G730" s="108">
        <v>0.94534722222222223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53</v>
      </c>
      <c r="B731" s="65" t="s">
        <v>105</v>
      </c>
      <c r="C731" s="65">
        <v>28157</v>
      </c>
      <c r="D731" s="65">
        <v>128.16999999999999</v>
      </c>
      <c r="E731" s="65">
        <v>-3.7320000000000002</v>
      </c>
      <c r="F731" s="65">
        <v>-4.1689999999999996</v>
      </c>
      <c r="G731" s="108">
        <v>0.94534722222222223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53</v>
      </c>
      <c r="B732" s="65" t="s">
        <v>105</v>
      </c>
      <c r="C732" s="65">
        <v>27540</v>
      </c>
      <c r="D732" s="65">
        <v>124.739</v>
      </c>
      <c r="E732" s="65">
        <v>-3.726</v>
      </c>
      <c r="F732" s="65">
        <v>-4.165</v>
      </c>
      <c r="G732" s="108">
        <v>0.94534722222222223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54</v>
      </c>
      <c r="B733" s="65" t="s">
        <v>121</v>
      </c>
      <c r="C733" s="65">
        <v>3255</v>
      </c>
      <c r="D733" s="65">
        <v>46.399000000000001</v>
      </c>
      <c r="E733" s="65">
        <v>-39.304000000000002</v>
      </c>
      <c r="F733" s="65">
        <v>-25.536000000000001</v>
      </c>
      <c r="G733" s="108">
        <v>0.95486111111111116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54</v>
      </c>
      <c r="B734" s="65" t="s">
        <v>121</v>
      </c>
      <c r="C734" s="65">
        <v>3255</v>
      </c>
      <c r="D734" s="65">
        <v>46.759</v>
      </c>
      <c r="E734" s="65">
        <v>-39.26</v>
      </c>
      <c r="F734" s="65">
        <v>-25.54</v>
      </c>
      <c r="G734" s="108">
        <v>0.95486111111111116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54</v>
      </c>
      <c r="B735" s="65" t="s">
        <v>121</v>
      </c>
      <c r="C735" s="65">
        <v>3258</v>
      </c>
      <c r="D735" s="65">
        <v>46.801000000000002</v>
      </c>
      <c r="E735" s="65">
        <v>-39.308999999999997</v>
      </c>
      <c r="F735" s="65">
        <v>-25.579000000000001</v>
      </c>
      <c r="G735" s="108">
        <v>0.95486111111111116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54</v>
      </c>
      <c r="B736" s="65" t="s">
        <v>121</v>
      </c>
      <c r="C736" s="65">
        <v>3256</v>
      </c>
      <c r="D736" s="65">
        <v>46.76</v>
      </c>
      <c r="E736" s="65">
        <v>-39.290999999999997</v>
      </c>
      <c r="F736" s="65">
        <v>-25.547000000000001</v>
      </c>
      <c r="G736" s="108">
        <v>0.95486111111111116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54</v>
      </c>
      <c r="B737" s="65" t="s">
        <v>121</v>
      </c>
      <c r="C737" s="65">
        <v>3259</v>
      </c>
      <c r="D737" s="65">
        <v>46.804000000000002</v>
      </c>
      <c r="E737" s="65">
        <v>-39.277999999999999</v>
      </c>
      <c r="F737" s="65">
        <v>-25.591999999999999</v>
      </c>
      <c r="G737" s="108">
        <v>0.95486111111111116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54</v>
      </c>
      <c r="B738" s="65" t="s">
        <v>121</v>
      </c>
      <c r="C738" s="65">
        <v>14857</v>
      </c>
      <c r="D738" s="65">
        <v>56.94</v>
      </c>
      <c r="E738" s="65">
        <v>-2.7120000000000002</v>
      </c>
      <c r="F738" s="65">
        <v>-3.9990000000000001</v>
      </c>
      <c r="G738" s="108">
        <v>0.95486111111111116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54</v>
      </c>
      <c r="B739" s="65" t="s">
        <v>121</v>
      </c>
      <c r="C739" s="65">
        <v>27782</v>
      </c>
      <c r="D739" s="65">
        <v>126.364</v>
      </c>
      <c r="E739" s="65">
        <v>-2.8570000000000002</v>
      </c>
      <c r="F739" s="65">
        <v>-4.0019999999999998</v>
      </c>
      <c r="G739" s="108">
        <v>0.95486111111111116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54</v>
      </c>
      <c r="B740" s="65" t="s">
        <v>121</v>
      </c>
      <c r="C740" s="65">
        <v>27159</v>
      </c>
      <c r="D740" s="65">
        <v>122.94199999999999</v>
      </c>
      <c r="E740" s="65">
        <v>-2.8490000000000002</v>
      </c>
      <c r="F740" s="65">
        <v>-4.0110000000000001</v>
      </c>
      <c r="G740" s="108">
        <v>0.95486111111111116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54</v>
      </c>
      <c r="B741" s="65" t="s">
        <v>121</v>
      </c>
      <c r="C741" s="65">
        <v>26555</v>
      </c>
      <c r="D741" s="65">
        <v>119.79</v>
      </c>
      <c r="E741" s="65">
        <v>-2.8359999999999999</v>
      </c>
      <c r="F741" s="65">
        <v>-4.0030000000000001</v>
      </c>
      <c r="G741" s="108">
        <v>0.95486111111111116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54</v>
      </c>
      <c r="B742" s="65" t="s">
        <v>121</v>
      </c>
      <c r="C742" s="65">
        <v>25969</v>
      </c>
      <c r="D742" s="65">
        <v>116.739</v>
      </c>
      <c r="E742" s="65">
        <v>-2.8380000000000001</v>
      </c>
      <c r="F742" s="65">
        <v>-4.0149999999999997</v>
      </c>
      <c r="G742" s="108">
        <v>0.95486111111111116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54</v>
      </c>
      <c r="B743" s="65" t="s">
        <v>121</v>
      </c>
      <c r="C743" s="65">
        <v>25375</v>
      </c>
      <c r="D743" s="65">
        <v>113.693</v>
      </c>
      <c r="E743" s="65">
        <v>-2.8359999999999999</v>
      </c>
      <c r="F743" s="65">
        <v>-3.996</v>
      </c>
      <c r="G743" s="108">
        <v>0.95486111111111116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54</v>
      </c>
      <c r="B744" s="65" t="s">
        <v>121</v>
      </c>
      <c r="C744" s="65">
        <v>24789</v>
      </c>
      <c r="D744" s="65">
        <v>110.74</v>
      </c>
      <c r="E744" s="65">
        <v>-2.835</v>
      </c>
      <c r="F744" s="65">
        <v>-4.01</v>
      </c>
      <c r="G744" s="108">
        <v>0.95486111111111116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54</v>
      </c>
      <c r="B745" s="65" t="s">
        <v>121</v>
      </c>
      <c r="C745" s="65">
        <v>24211</v>
      </c>
      <c r="D745" s="65">
        <v>107.717</v>
      </c>
      <c r="E745" s="65">
        <v>-2.8580000000000001</v>
      </c>
      <c r="F745" s="65">
        <v>-4.0389999999999997</v>
      </c>
      <c r="G745" s="108">
        <v>0.95486111111111116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54</v>
      </c>
      <c r="B746" s="65" t="s">
        <v>121</v>
      </c>
      <c r="C746" s="65">
        <v>23648</v>
      </c>
      <c r="D746" s="65">
        <v>104.911</v>
      </c>
      <c r="E746" s="65">
        <v>-2.8479999999999999</v>
      </c>
      <c r="F746" s="65">
        <v>-4.0419999999999998</v>
      </c>
      <c r="G746" s="108">
        <v>0.95486111111111116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55</v>
      </c>
      <c r="B747" s="65" t="s">
        <v>122</v>
      </c>
      <c r="C747" s="65">
        <v>3252</v>
      </c>
      <c r="D747" s="65">
        <v>46.377000000000002</v>
      </c>
      <c r="E747" s="65">
        <v>-39.273000000000003</v>
      </c>
      <c r="F747" s="65">
        <v>-25.47</v>
      </c>
      <c r="G747" s="108">
        <v>0.96490740740740744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55</v>
      </c>
      <c r="B748" s="65" t="s">
        <v>122</v>
      </c>
      <c r="C748" s="65">
        <v>3253</v>
      </c>
      <c r="D748" s="65">
        <v>46.706000000000003</v>
      </c>
      <c r="E748" s="65">
        <v>-39.26</v>
      </c>
      <c r="F748" s="65">
        <v>-25.54</v>
      </c>
      <c r="G748" s="108">
        <v>0.96490740740740744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55</v>
      </c>
      <c r="B749" s="65" t="s">
        <v>122</v>
      </c>
      <c r="C749" s="65">
        <v>3255</v>
      </c>
      <c r="D749" s="65">
        <v>46.73</v>
      </c>
      <c r="E749" s="65">
        <v>-39.24</v>
      </c>
      <c r="F749" s="65">
        <v>-25.498999999999999</v>
      </c>
      <c r="G749" s="108">
        <v>0.96490740740740744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55</v>
      </c>
      <c r="B750" s="65" t="s">
        <v>122</v>
      </c>
      <c r="C750" s="65">
        <v>3252</v>
      </c>
      <c r="D750" s="65">
        <v>46.698999999999998</v>
      </c>
      <c r="E750" s="65">
        <v>-39.250999999999998</v>
      </c>
      <c r="F750" s="65">
        <v>-25.533000000000001</v>
      </c>
      <c r="G750" s="108">
        <v>0.96490740740740744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55</v>
      </c>
      <c r="B751" s="65" t="s">
        <v>122</v>
      </c>
      <c r="C751" s="65">
        <v>3254</v>
      </c>
      <c r="D751" s="65">
        <v>46.73</v>
      </c>
      <c r="E751" s="65">
        <v>-39.250999999999998</v>
      </c>
      <c r="F751" s="65">
        <v>-25.512</v>
      </c>
      <c r="G751" s="108">
        <v>0.96490740740740744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55</v>
      </c>
      <c r="B752" s="65" t="s">
        <v>122</v>
      </c>
      <c r="C752" s="65">
        <v>4062</v>
      </c>
      <c r="D752" s="65">
        <v>14.589</v>
      </c>
      <c r="E752" s="65">
        <v>-6.7880000000000003</v>
      </c>
      <c r="F752" s="65">
        <v>-3.399</v>
      </c>
      <c r="G752" s="108">
        <v>0.96490740740740744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55</v>
      </c>
      <c r="B753" s="65" t="s">
        <v>122</v>
      </c>
      <c r="C753" s="65">
        <v>13797</v>
      </c>
      <c r="D753" s="65">
        <v>58.902999999999999</v>
      </c>
      <c r="E753" s="65">
        <v>-6.86</v>
      </c>
      <c r="F753" s="65">
        <v>-3.363</v>
      </c>
      <c r="G753" s="108">
        <v>0.96490740740740744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55</v>
      </c>
      <c r="B754" s="65" t="s">
        <v>122</v>
      </c>
      <c r="C754" s="65">
        <v>13417</v>
      </c>
      <c r="D754" s="65">
        <v>57.317</v>
      </c>
      <c r="E754" s="65">
        <v>-6.8339999999999996</v>
      </c>
      <c r="F754" s="65">
        <v>-3.35</v>
      </c>
      <c r="G754" s="108">
        <v>0.96490740740740744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55</v>
      </c>
      <c r="B755" s="65" t="s">
        <v>122</v>
      </c>
      <c r="C755" s="65">
        <v>13077</v>
      </c>
      <c r="D755" s="65">
        <v>55.856000000000002</v>
      </c>
      <c r="E755" s="65">
        <v>-6.8179999999999996</v>
      </c>
      <c r="F755" s="65">
        <v>-3.359</v>
      </c>
      <c r="G755" s="108">
        <v>0.96490740740740744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55</v>
      </c>
      <c r="B756" s="65" t="s">
        <v>122</v>
      </c>
      <c r="C756" s="65">
        <v>12738</v>
      </c>
      <c r="D756" s="65">
        <v>54.304000000000002</v>
      </c>
      <c r="E756" s="65">
        <v>-6.819</v>
      </c>
      <c r="F756" s="65">
        <v>-3.3380000000000001</v>
      </c>
      <c r="G756" s="108">
        <v>0.96490740740740744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55</v>
      </c>
      <c r="B757" s="65" t="s">
        <v>122</v>
      </c>
      <c r="C757" s="65">
        <v>12391</v>
      </c>
      <c r="D757" s="65">
        <v>52.774999999999999</v>
      </c>
      <c r="E757" s="65">
        <v>-6.8319999999999999</v>
      </c>
      <c r="F757" s="65">
        <v>-3.359</v>
      </c>
      <c r="G757" s="108">
        <v>0.96490740740740744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55</v>
      </c>
      <c r="B758" s="65" t="s">
        <v>122</v>
      </c>
      <c r="C758" s="65">
        <v>12058</v>
      </c>
      <c r="D758" s="65">
        <v>51.322000000000003</v>
      </c>
      <c r="E758" s="65">
        <v>-6.8419999999999996</v>
      </c>
      <c r="F758" s="65">
        <v>-3.3580000000000001</v>
      </c>
      <c r="G758" s="108">
        <v>0.96490740740740744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55</v>
      </c>
      <c r="B759" s="65" t="s">
        <v>122</v>
      </c>
      <c r="C759" s="65">
        <v>11736</v>
      </c>
      <c r="D759" s="65">
        <v>49.844000000000001</v>
      </c>
      <c r="E759" s="65">
        <v>-6.827</v>
      </c>
      <c r="F759" s="65">
        <v>-3.3330000000000002</v>
      </c>
      <c r="G759" s="108">
        <v>0.96490740740740744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55</v>
      </c>
      <c r="B760" s="65" t="s">
        <v>122</v>
      </c>
      <c r="C760" s="65">
        <v>11446</v>
      </c>
      <c r="D760" s="65">
        <v>48.488999999999997</v>
      </c>
      <c r="E760" s="65">
        <v>-6.8490000000000002</v>
      </c>
      <c r="F760" s="65">
        <v>-3.3969999999999998</v>
      </c>
      <c r="G760" s="108">
        <v>0.96490740740740744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56</v>
      </c>
      <c r="B761" s="65" t="s">
        <v>123</v>
      </c>
      <c r="C761" s="65">
        <v>3249</v>
      </c>
      <c r="D761" s="65">
        <v>46.337000000000003</v>
      </c>
      <c r="E761" s="65">
        <v>-39.290999999999997</v>
      </c>
      <c r="F761" s="65">
        <v>-25.521000000000001</v>
      </c>
      <c r="G761" s="108">
        <v>0.97442129629629637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56</v>
      </c>
      <c r="B762" s="65" t="s">
        <v>123</v>
      </c>
      <c r="C762" s="65">
        <v>3250</v>
      </c>
      <c r="D762" s="65">
        <v>46.686</v>
      </c>
      <c r="E762" s="65">
        <v>-39.26</v>
      </c>
      <c r="F762" s="65">
        <v>-25.54</v>
      </c>
      <c r="G762" s="108">
        <v>0.97442129629629637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56</v>
      </c>
      <c r="B763" s="65" t="s">
        <v>123</v>
      </c>
      <c r="C763" s="65">
        <v>3252</v>
      </c>
      <c r="D763" s="65">
        <v>46.706000000000003</v>
      </c>
      <c r="E763" s="65">
        <v>-39.259</v>
      </c>
      <c r="F763" s="65">
        <v>-25.57</v>
      </c>
      <c r="G763" s="108">
        <v>0.97442129629629637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56</v>
      </c>
      <c r="B764" s="65" t="s">
        <v>123</v>
      </c>
      <c r="C764" s="65">
        <v>3251</v>
      </c>
      <c r="D764" s="65">
        <v>46.677999999999997</v>
      </c>
      <c r="E764" s="65">
        <v>-39.271999999999998</v>
      </c>
      <c r="F764" s="65">
        <v>-25.571000000000002</v>
      </c>
      <c r="G764" s="108">
        <v>0.97442129629629637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56</v>
      </c>
      <c r="B765" s="65" t="s">
        <v>123</v>
      </c>
      <c r="C765" s="65">
        <v>3253</v>
      </c>
      <c r="D765" s="65">
        <v>46.707000000000001</v>
      </c>
      <c r="E765" s="65">
        <v>-39.292000000000002</v>
      </c>
      <c r="F765" s="65">
        <v>-25.573</v>
      </c>
      <c r="G765" s="108">
        <v>0.97442129629629637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56</v>
      </c>
      <c r="B766" s="65" t="s">
        <v>123</v>
      </c>
      <c r="C766" s="65">
        <v>4249</v>
      </c>
      <c r="D766" s="65">
        <v>15.302</v>
      </c>
      <c r="E766" s="65">
        <v>-5.4210000000000003</v>
      </c>
      <c r="F766" s="65">
        <v>-3.5219999999999998</v>
      </c>
      <c r="G766" s="108">
        <v>0.97442129629629637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56</v>
      </c>
      <c r="B767" s="65" t="s">
        <v>123</v>
      </c>
      <c r="C767" s="65">
        <v>12284</v>
      </c>
      <c r="D767" s="65">
        <v>52.073999999999998</v>
      </c>
      <c r="E767" s="65">
        <v>-5.4749999999999996</v>
      </c>
      <c r="F767" s="65">
        <v>-3.4889999999999999</v>
      </c>
      <c r="G767" s="108">
        <v>0.97442129629629637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56</v>
      </c>
      <c r="B768" s="65" t="s">
        <v>123</v>
      </c>
      <c r="C768" s="65">
        <v>11984</v>
      </c>
      <c r="D768" s="65">
        <v>50.673000000000002</v>
      </c>
      <c r="E768" s="65">
        <v>-5.4669999999999996</v>
      </c>
      <c r="F768" s="65">
        <v>-3.5009999999999999</v>
      </c>
      <c r="G768" s="108">
        <v>0.97442129629629637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56</v>
      </c>
      <c r="B769" s="65" t="s">
        <v>123</v>
      </c>
      <c r="C769" s="65">
        <v>11692</v>
      </c>
      <c r="D769" s="65">
        <v>49.396999999999998</v>
      </c>
      <c r="E769" s="65">
        <v>-5.49</v>
      </c>
      <c r="F769" s="65">
        <v>-3.492</v>
      </c>
      <c r="G769" s="108">
        <v>0.97442129629629637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56</v>
      </c>
      <c r="B770" s="65" t="s">
        <v>123</v>
      </c>
      <c r="C770" s="65">
        <v>11414</v>
      </c>
      <c r="D770" s="65">
        <v>48.128</v>
      </c>
      <c r="E770" s="65">
        <v>-5.4829999999999997</v>
      </c>
      <c r="F770" s="65">
        <v>-3.5049999999999999</v>
      </c>
      <c r="G770" s="108">
        <v>0.97442129629629637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56</v>
      </c>
      <c r="B771" s="65" t="s">
        <v>123</v>
      </c>
      <c r="C771" s="65">
        <v>11132</v>
      </c>
      <c r="D771" s="65">
        <v>46.889000000000003</v>
      </c>
      <c r="E771" s="65">
        <v>-5.4969999999999999</v>
      </c>
      <c r="F771" s="65">
        <v>-3.4649999999999999</v>
      </c>
      <c r="G771" s="108">
        <v>0.97442129629629637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56</v>
      </c>
      <c r="B772" s="65" t="s">
        <v>123</v>
      </c>
      <c r="C772" s="65">
        <v>10848</v>
      </c>
      <c r="D772" s="65">
        <v>45.667000000000002</v>
      </c>
      <c r="E772" s="65">
        <v>-5.49</v>
      </c>
      <c r="F772" s="65">
        <v>-3.4849999999999999</v>
      </c>
      <c r="G772" s="108">
        <v>0.97442129629629637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56</v>
      </c>
      <c r="B773" s="65" t="s">
        <v>123</v>
      </c>
      <c r="C773" s="65">
        <v>10579</v>
      </c>
      <c r="D773" s="65">
        <v>44.485999999999997</v>
      </c>
      <c r="E773" s="65">
        <v>-5.49</v>
      </c>
      <c r="F773" s="65">
        <v>-3.532</v>
      </c>
      <c r="G773" s="108">
        <v>0.97442129629629637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56</v>
      </c>
      <c r="B774" s="65" t="s">
        <v>123</v>
      </c>
      <c r="C774" s="65">
        <v>10334</v>
      </c>
      <c r="D774" s="65">
        <v>43.338000000000001</v>
      </c>
      <c r="E774" s="65">
        <v>-5.5149999999999997</v>
      </c>
      <c r="F774" s="65">
        <v>-3.532</v>
      </c>
      <c r="G774" s="108">
        <v>0.97442129629629637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57</v>
      </c>
      <c r="B775" s="65" t="s">
        <v>124</v>
      </c>
      <c r="C775" s="65">
        <v>3246</v>
      </c>
      <c r="D775" s="65">
        <v>46.319000000000003</v>
      </c>
      <c r="E775" s="65">
        <v>-39.286999999999999</v>
      </c>
      <c r="F775" s="65">
        <v>-25.460999999999999</v>
      </c>
      <c r="G775" s="108">
        <v>0.98447916666666668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57</v>
      </c>
      <c r="B776" s="65" t="s">
        <v>124</v>
      </c>
      <c r="C776" s="65">
        <v>3246</v>
      </c>
      <c r="D776" s="65">
        <v>46.622</v>
      </c>
      <c r="E776" s="65">
        <v>-39.26</v>
      </c>
      <c r="F776" s="65">
        <v>-25.54</v>
      </c>
      <c r="G776" s="108">
        <v>0.98447916666666668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57</v>
      </c>
      <c r="B777" s="65" t="s">
        <v>124</v>
      </c>
      <c r="C777" s="65">
        <v>3249</v>
      </c>
      <c r="D777" s="65">
        <v>46.642000000000003</v>
      </c>
      <c r="E777" s="65">
        <v>-39.234999999999999</v>
      </c>
      <c r="F777" s="65">
        <v>-25.481000000000002</v>
      </c>
      <c r="G777" s="108">
        <v>0.98447916666666668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57</v>
      </c>
      <c r="B778" s="65" t="s">
        <v>124</v>
      </c>
      <c r="C778" s="65">
        <v>3247</v>
      </c>
      <c r="D778" s="65">
        <v>46.616999999999997</v>
      </c>
      <c r="E778" s="65">
        <v>-39.247</v>
      </c>
      <c r="F778" s="65">
        <v>-25.542999999999999</v>
      </c>
      <c r="G778" s="108">
        <v>0.98447916666666668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57</v>
      </c>
      <c r="B779" s="65" t="s">
        <v>124</v>
      </c>
      <c r="C779" s="65">
        <v>3250</v>
      </c>
      <c r="D779" s="65">
        <v>46.65</v>
      </c>
      <c r="E779" s="65">
        <v>-39.26</v>
      </c>
      <c r="F779" s="65">
        <v>-25.521000000000001</v>
      </c>
      <c r="G779" s="108">
        <v>0.98447916666666668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57</v>
      </c>
      <c r="B780" s="65" t="s">
        <v>124</v>
      </c>
      <c r="C780" s="65">
        <v>822</v>
      </c>
      <c r="D780" s="65">
        <v>2.93</v>
      </c>
      <c r="E780" s="65">
        <v>-5.577</v>
      </c>
      <c r="F780" s="65">
        <v>-4.1219999999999999</v>
      </c>
      <c r="G780" s="108">
        <v>0.98447916666666668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57</v>
      </c>
      <c r="B781" s="65" t="s">
        <v>124</v>
      </c>
      <c r="C781" s="65">
        <v>2855</v>
      </c>
      <c r="D781" s="65">
        <v>11.840999999999999</v>
      </c>
      <c r="E781" s="65">
        <v>-5.4530000000000003</v>
      </c>
      <c r="F781" s="65">
        <v>-3.9180000000000001</v>
      </c>
      <c r="G781" s="108">
        <v>0.98447916666666668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57</v>
      </c>
      <c r="B782" s="65" t="s">
        <v>124</v>
      </c>
      <c r="C782" s="65">
        <v>2772</v>
      </c>
      <c r="D782" s="65">
        <v>11.519</v>
      </c>
      <c r="E782" s="65">
        <v>-5.48</v>
      </c>
      <c r="F782" s="65">
        <v>-3.9750000000000001</v>
      </c>
      <c r="G782" s="108">
        <v>0.98447916666666668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57</v>
      </c>
      <c r="B783" s="65" t="s">
        <v>124</v>
      </c>
      <c r="C783" s="65">
        <v>2696</v>
      </c>
      <c r="D783" s="65">
        <v>11.19</v>
      </c>
      <c r="E783" s="65">
        <v>-5.431</v>
      </c>
      <c r="F783" s="65">
        <v>-3.923</v>
      </c>
      <c r="G783" s="108">
        <v>0.98447916666666668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57</v>
      </c>
      <c r="B784" s="65" t="s">
        <v>124</v>
      </c>
      <c r="C784" s="65">
        <v>2618</v>
      </c>
      <c r="D784" s="65">
        <v>10.866</v>
      </c>
      <c r="E784" s="65">
        <v>-5.4770000000000003</v>
      </c>
      <c r="F784" s="65">
        <v>-3.952</v>
      </c>
      <c r="G784" s="108">
        <v>0.98447916666666668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57</v>
      </c>
      <c r="B785" s="65" t="s">
        <v>124</v>
      </c>
      <c r="C785" s="65">
        <v>2543</v>
      </c>
      <c r="D785" s="65">
        <v>10.566000000000001</v>
      </c>
      <c r="E785" s="65">
        <v>-5.452</v>
      </c>
      <c r="F785" s="65">
        <v>-3.9009999999999998</v>
      </c>
      <c r="G785" s="108">
        <v>0.98447916666666668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57</v>
      </c>
      <c r="B786" s="65" t="s">
        <v>124</v>
      </c>
      <c r="C786" s="65">
        <v>2478</v>
      </c>
      <c r="D786" s="65">
        <v>10.273999999999999</v>
      </c>
      <c r="E786" s="65">
        <v>-5.4119999999999999</v>
      </c>
      <c r="F786" s="65">
        <v>-3.944</v>
      </c>
      <c r="G786" s="108">
        <v>0.98447916666666668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57</v>
      </c>
      <c r="B787" s="65" t="s">
        <v>124</v>
      </c>
      <c r="C787" s="65">
        <v>2409</v>
      </c>
      <c r="D787" s="65">
        <v>9.9920000000000009</v>
      </c>
      <c r="E787" s="65">
        <v>-5.484</v>
      </c>
      <c r="F787" s="65">
        <v>-3.948</v>
      </c>
      <c r="G787" s="108">
        <v>0.98447916666666668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57</v>
      </c>
      <c r="B788" s="65" t="s">
        <v>124</v>
      </c>
      <c r="C788" s="65">
        <v>2351</v>
      </c>
      <c r="D788" s="65">
        <v>9.7319999999999993</v>
      </c>
      <c r="E788" s="65">
        <v>-5.4729999999999999</v>
      </c>
      <c r="F788" s="65">
        <v>-3.879</v>
      </c>
      <c r="G788" s="108">
        <v>0.98447916666666668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58</v>
      </c>
      <c r="B789" s="65" t="s">
        <v>125</v>
      </c>
      <c r="C789" s="65">
        <v>3248</v>
      </c>
      <c r="D789" s="65">
        <v>46.287999999999997</v>
      </c>
      <c r="E789" s="65">
        <v>-39.271999999999998</v>
      </c>
      <c r="F789" s="65">
        <v>-25.521000000000001</v>
      </c>
      <c r="G789" s="108">
        <v>0.99398148148148147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58</v>
      </c>
      <c r="B790" s="65" t="s">
        <v>125</v>
      </c>
      <c r="C790" s="65">
        <v>3248</v>
      </c>
      <c r="D790" s="65">
        <v>46.645000000000003</v>
      </c>
      <c r="E790" s="65">
        <v>-39.26</v>
      </c>
      <c r="F790" s="65">
        <v>-25.54</v>
      </c>
      <c r="G790" s="108">
        <v>0.99398148148148147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58</v>
      </c>
      <c r="B791" s="65" t="s">
        <v>125</v>
      </c>
      <c r="C791" s="65">
        <v>3252</v>
      </c>
      <c r="D791" s="65">
        <v>46.686</v>
      </c>
      <c r="E791" s="65">
        <v>-39.267000000000003</v>
      </c>
      <c r="F791" s="65">
        <v>-25.571000000000002</v>
      </c>
      <c r="G791" s="108">
        <v>0.99398148148148147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58</v>
      </c>
      <c r="B792" s="65" t="s">
        <v>125</v>
      </c>
      <c r="C792" s="65">
        <v>3250</v>
      </c>
      <c r="D792" s="65">
        <v>46.646999999999998</v>
      </c>
      <c r="E792" s="65">
        <v>-39.283000000000001</v>
      </c>
      <c r="F792" s="65">
        <v>-25.564</v>
      </c>
      <c r="G792" s="108">
        <v>0.99398148148148147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58</v>
      </c>
      <c r="B793" s="65" t="s">
        <v>125</v>
      </c>
      <c r="C793" s="65">
        <v>3254</v>
      </c>
      <c r="D793" s="65">
        <v>46.707000000000001</v>
      </c>
      <c r="E793" s="65">
        <v>-39.261000000000003</v>
      </c>
      <c r="F793" s="65">
        <v>-25.544</v>
      </c>
      <c r="G793" s="108">
        <v>0.99398148148148147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58</v>
      </c>
      <c r="B794" s="65" t="s">
        <v>125</v>
      </c>
      <c r="C794" s="65">
        <v>2282</v>
      </c>
      <c r="D794" s="65">
        <v>8.0239999999999991</v>
      </c>
      <c r="E794" s="65">
        <v>-6.1660000000000004</v>
      </c>
      <c r="F794" s="65">
        <v>-4.0259999999999998</v>
      </c>
      <c r="G794" s="108">
        <v>0.99398148148148147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58</v>
      </c>
      <c r="B795" s="65" t="s">
        <v>125</v>
      </c>
      <c r="C795" s="65">
        <v>12928</v>
      </c>
      <c r="D795" s="65">
        <v>54.944000000000003</v>
      </c>
      <c r="E795" s="65">
        <v>-6.2140000000000004</v>
      </c>
      <c r="F795" s="65">
        <v>-4.03</v>
      </c>
      <c r="G795" s="108">
        <v>0.99398148148148147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58</v>
      </c>
      <c r="B796" s="65" t="s">
        <v>125</v>
      </c>
      <c r="C796" s="65">
        <v>12624</v>
      </c>
      <c r="D796" s="65">
        <v>53.555999999999997</v>
      </c>
      <c r="E796" s="65">
        <v>-6.2240000000000002</v>
      </c>
      <c r="F796" s="65">
        <v>-4.0419999999999998</v>
      </c>
      <c r="G796" s="108">
        <v>0.99398148148148147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58</v>
      </c>
      <c r="B797" s="65" t="s">
        <v>125</v>
      </c>
      <c r="C797" s="65">
        <v>12337</v>
      </c>
      <c r="D797" s="65">
        <v>52.27</v>
      </c>
      <c r="E797" s="65">
        <v>-6.2430000000000003</v>
      </c>
      <c r="F797" s="65">
        <v>-4.0410000000000004</v>
      </c>
      <c r="G797" s="108">
        <v>0.99398148148148147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58</v>
      </c>
      <c r="B798" s="65" t="s">
        <v>125</v>
      </c>
      <c r="C798" s="65">
        <v>12059</v>
      </c>
      <c r="D798" s="65">
        <v>51.000999999999998</v>
      </c>
      <c r="E798" s="65">
        <v>-6.2160000000000002</v>
      </c>
      <c r="F798" s="65">
        <v>-4.0380000000000003</v>
      </c>
      <c r="G798" s="108">
        <v>0.99398148148148147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58</v>
      </c>
      <c r="B799" s="65" t="s">
        <v>125</v>
      </c>
      <c r="C799" s="65">
        <v>11798</v>
      </c>
      <c r="D799" s="65">
        <v>49.814</v>
      </c>
      <c r="E799" s="65">
        <v>-6.2229999999999999</v>
      </c>
      <c r="F799" s="65">
        <v>-3.996</v>
      </c>
      <c r="G799" s="108">
        <v>0.99398148148148147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58</v>
      </c>
      <c r="B800" s="65" t="s">
        <v>125</v>
      </c>
      <c r="C800" s="65">
        <v>11537</v>
      </c>
      <c r="D800" s="65">
        <v>48.622</v>
      </c>
      <c r="E800" s="65">
        <v>-6.2359999999999998</v>
      </c>
      <c r="F800" s="65">
        <v>-4.0449999999999999</v>
      </c>
      <c r="G800" s="108">
        <v>0.99398148148148147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58</v>
      </c>
      <c r="B801" s="65" t="s">
        <v>125</v>
      </c>
      <c r="C801" s="65">
        <v>11270</v>
      </c>
      <c r="D801" s="65">
        <v>47.421999999999997</v>
      </c>
      <c r="E801" s="65">
        <v>-6.2610000000000001</v>
      </c>
      <c r="F801" s="65">
        <v>-4.0410000000000004</v>
      </c>
      <c r="G801" s="108">
        <v>0.99398148148148147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58</v>
      </c>
      <c r="B802" s="65" t="s">
        <v>125</v>
      </c>
      <c r="C802" s="65">
        <v>11005</v>
      </c>
      <c r="D802" s="65">
        <v>46.298000000000002</v>
      </c>
      <c r="E802" s="65">
        <v>-6.266</v>
      </c>
      <c r="F802" s="65">
        <v>-4.0720000000000001</v>
      </c>
      <c r="G802" s="108">
        <v>0.99398148148148147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59</v>
      </c>
      <c r="B803" s="65" t="s">
        <v>126</v>
      </c>
      <c r="C803" s="65">
        <v>3245</v>
      </c>
      <c r="D803" s="65">
        <v>46.29</v>
      </c>
      <c r="E803" s="65">
        <v>-39.277999999999999</v>
      </c>
      <c r="F803" s="65">
        <v>-25.488</v>
      </c>
      <c r="G803" s="108">
        <v>4.0393518518518521E-3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59</v>
      </c>
      <c r="B804" s="65" t="s">
        <v>126</v>
      </c>
      <c r="C804" s="65">
        <v>3244</v>
      </c>
      <c r="D804" s="65">
        <v>46.612000000000002</v>
      </c>
      <c r="E804" s="65">
        <v>-39.26</v>
      </c>
      <c r="F804" s="65">
        <v>-25.54</v>
      </c>
      <c r="G804" s="108">
        <v>4.0393518518518521E-3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59</v>
      </c>
      <c r="B805" s="65" t="s">
        <v>126</v>
      </c>
      <c r="C805" s="65">
        <v>3248</v>
      </c>
      <c r="D805" s="65">
        <v>46.643999999999998</v>
      </c>
      <c r="E805" s="65">
        <v>-39.25</v>
      </c>
      <c r="F805" s="65">
        <v>-25.558</v>
      </c>
      <c r="G805" s="108">
        <v>4.0393518518518521E-3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59</v>
      </c>
      <c r="B806" s="65" t="s">
        <v>126</v>
      </c>
      <c r="C806" s="65">
        <v>3246</v>
      </c>
      <c r="D806" s="65">
        <v>46.610999999999997</v>
      </c>
      <c r="E806" s="65">
        <v>-39.295000000000002</v>
      </c>
      <c r="F806" s="65">
        <v>-25.536000000000001</v>
      </c>
      <c r="G806" s="108">
        <v>4.0393518518518521E-3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59</v>
      </c>
      <c r="B807" s="65" t="s">
        <v>126</v>
      </c>
      <c r="C807" s="65">
        <v>3249</v>
      </c>
      <c r="D807" s="65">
        <v>46.654000000000003</v>
      </c>
      <c r="E807" s="65">
        <v>-39.308999999999997</v>
      </c>
      <c r="F807" s="65">
        <v>-25.588999999999999</v>
      </c>
      <c r="G807" s="108">
        <v>4.0393518518518521E-3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59</v>
      </c>
      <c r="B808" s="65" t="s">
        <v>126</v>
      </c>
      <c r="C808" s="65">
        <v>636</v>
      </c>
      <c r="D808" s="65">
        <v>2.2370000000000001</v>
      </c>
      <c r="E808" s="65">
        <v>-6.5430000000000001</v>
      </c>
      <c r="F808" s="65">
        <v>-2.556</v>
      </c>
      <c r="G808" s="108">
        <v>4.0393518518518521E-3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59</v>
      </c>
      <c r="B809" s="65" t="s">
        <v>126</v>
      </c>
      <c r="C809" s="65">
        <v>5628</v>
      </c>
      <c r="D809" s="65">
        <v>23.56</v>
      </c>
      <c r="E809" s="65">
        <v>-6.5469999999999997</v>
      </c>
      <c r="F809" s="65">
        <v>-2.34</v>
      </c>
      <c r="G809" s="108">
        <v>4.0393518518518521E-3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59</v>
      </c>
      <c r="B810" s="65" t="s">
        <v>126</v>
      </c>
      <c r="C810" s="65">
        <v>5483</v>
      </c>
      <c r="D810" s="65">
        <v>22.908000000000001</v>
      </c>
      <c r="E810" s="65">
        <v>-6.5540000000000003</v>
      </c>
      <c r="F810" s="65">
        <v>-2.2599999999999998</v>
      </c>
      <c r="G810" s="108">
        <v>4.0393518518518521E-3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59</v>
      </c>
      <c r="B811" s="65" t="s">
        <v>126</v>
      </c>
      <c r="C811" s="65">
        <v>5332</v>
      </c>
      <c r="D811" s="65">
        <v>22.29</v>
      </c>
      <c r="E811" s="65">
        <v>-6.5510000000000002</v>
      </c>
      <c r="F811" s="65">
        <v>-2.2869999999999999</v>
      </c>
      <c r="G811" s="108">
        <v>4.0393518518518521E-3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59</v>
      </c>
      <c r="B812" s="65" t="s">
        <v>126</v>
      </c>
      <c r="C812" s="65">
        <v>5196</v>
      </c>
      <c r="D812" s="65">
        <v>21.693999999999999</v>
      </c>
      <c r="E812" s="65">
        <v>-6.5609999999999999</v>
      </c>
      <c r="F812" s="65">
        <v>-2.327</v>
      </c>
      <c r="G812" s="108">
        <v>4.0393518518518521E-3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59</v>
      </c>
      <c r="B813" s="65" t="s">
        <v>126</v>
      </c>
      <c r="C813" s="65">
        <v>5053</v>
      </c>
      <c r="D813" s="65">
        <v>21.117999999999999</v>
      </c>
      <c r="E813" s="65">
        <v>-6.5780000000000003</v>
      </c>
      <c r="F813" s="65">
        <v>-2.3010000000000002</v>
      </c>
      <c r="G813" s="108">
        <v>4.0393518518518521E-3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59</v>
      </c>
      <c r="B814" s="65" t="s">
        <v>126</v>
      </c>
      <c r="C814" s="65">
        <v>4934</v>
      </c>
      <c r="D814" s="65">
        <v>20.571999999999999</v>
      </c>
      <c r="E814" s="65">
        <v>-6.5570000000000004</v>
      </c>
      <c r="F814" s="65">
        <v>-2.367</v>
      </c>
      <c r="G814" s="108">
        <v>4.0393518518518521E-3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59</v>
      </c>
      <c r="B815" s="65" t="s">
        <v>126</v>
      </c>
      <c r="C815" s="65">
        <v>4818</v>
      </c>
      <c r="D815" s="65">
        <v>20.056000000000001</v>
      </c>
      <c r="E815" s="65">
        <v>-6.58</v>
      </c>
      <c r="F815" s="65">
        <v>-2.363</v>
      </c>
      <c r="G815" s="108">
        <v>4.0393518518518521E-3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59</v>
      </c>
      <c r="B816" s="65" t="s">
        <v>126</v>
      </c>
      <c r="C816" s="65">
        <v>4707</v>
      </c>
      <c r="D816" s="65">
        <v>19.568000000000001</v>
      </c>
      <c r="E816" s="65">
        <v>-6.5259999999999998</v>
      </c>
      <c r="F816" s="65">
        <v>-2.3260000000000001</v>
      </c>
      <c r="G816" s="108">
        <v>4.0393518518518521E-3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60</v>
      </c>
      <c r="B817" s="65" t="s">
        <v>127</v>
      </c>
      <c r="C817" s="65">
        <v>3245</v>
      </c>
      <c r="D817" s="65">
        <v>46.262999999999998</v>
      </c>
      <c r="E817" s="65">
        <v>-39.295000000000002</v>
      </c>
      <c r="F817" s="65">
        <v>-25.510999999999999</v>
      </c>
      <c r="G817" s="108">
        <v>1.3553240740740741E-2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60</v>
      </c>
      <c r="B818" s="65" t="s">
        <v>127</v>
      </c>
      <c r="C818" s="65">
        <v>3245</v>
      </c>
      <c r="D818" s="65">
        <v>46.618000000000002</v>
      </c>
      <c r="E818" s="65">
        <v>-39.26</v>
      </c>
      <c r="F818" s="65">
        <v>-25.54</v>
      </c>
      <c r="G818" s="108">
        <v>1.3553240740740741E-2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60</v>
      </c>
      <c r="B819" s="65" t="s">
        <v>127</v>
      </c>
      <c r="C819" s="65">
        <v>3249</v>
      </c>
      <c r="D819" s="65">
        <v>46.668999999999997</v>
      </c>
      <c r="E819" s="65">
        <v>-39.273000000000003</v>
      </c>
      <c r="F819" s="65">
        <v>-25.526</v>
      </c>
      <c r="G819" s="108">
        <v>1.3553240740740741E-2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60</v>
      </c>
      <c r="B820" s="65" t="s">
        <v>127</v>
      </c>
      <c r="C820" s="65">
        <v>3249</v>
      </c>
      <c r="D820" s="65">
        <v>46.645000000000003</v>
      </c>
      <c r="E820" s="65">
        <v>-39.271999999999998</v>
      </c>
      <c r="F820" s="65">
        <v>-25.556999999999999</v>
      </c>
      <c r="G820" s="108">
        <v>1.3553240740740741E-2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60</v>
      </c>
      <c r="B821" s="65" t="s">
        <v>127</v>
      </c>
      <c r="C821" s="65">
        <v>3252</v>
      </c>
      <c r="D821" s="65">
        <v>46.695999999999998</v>
      </c>
      <c r="E821" s="65">
        <v>-39.301000000000002</v>
      </c>
      <c r="F821" s="65">
        <v>-25.571999999999999</v>
      </c>
      <c r="G821" s="108">
        <v>1.3553240740740741E-2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60</v>
      </c>
      <c r="B822" s="65" t="s">
        <v>127</v>
      </c>
      <c r="C822" s="65">
        <v>4292</v>
      </c>
      <c r="D822" s="65">
        <v>15.206</v>
      </c>
      <c r="E822" s="65">
        <v>-6.2039999999999997</v>
      </c>
      <c r="F822" s="65">
        <v>-3.0289999999999999</v>
      </c>
      <c r="G822" s="108">
        <v>1.3553240740740741E-2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60</v>
      </c>
      <c r="B823" s="65" t="s">
        <v>127</v>
      </c>
      <c r="C823" s="65">
        <v>20289</v>
      </c>
      <c r="D823" s="65">
        <v>88.655000000000001</v>
      </c>
      <c r="E823" s="65">
        <v>-6.3339999999999996</v>
      </c>
      <c r="F823" s="65">
        <v>-3.0630000000000002</v>
      </c>
      <c r="G823" s="108">
        <v>1.3553240740740741E-2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60</v>
      </c>
      <c r="B824" s="65" t="s">
        <v>127</v>
      </c>
      <c r="C824" s="65">
        <v>19818</v>
      </c>
      <c r="D824" s="65">
        <v>86.444999999999993</v>
      </c>
      <c r="E824" s="65">
        <v>-6.3150000000000004</v>
      </c>
      <c r="F824" s="65">
        <v>-3.0579999999999998</v>
      </c>
      <c r="G824" s="108">
        <v>1.3553240740740741E-2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60</v>
      </c>
      <c r="B825" s="65" t="s">
        <v>127</v>
      </c>
      <c r="C825" s="65">
        <v>19400</v>
      </c>
      <c r="D825" s="65">
        <v>84.438000000000002</v>
      </c>
      <c r="E825" s="65">
        <v>-6.3369999999999997</v>
      </c>
      <c r="F825" s="65">
        <v>-3.0569999999999999</v>
      </c>
      <c r="G825" s="108">
        <v>1.3553240740740741E-2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60</v>
      </c>
      <c r="B826" s="65" t="s">
        <v>127</v>
      </c>
      <c r="C826" s="65">
        <v>18972</v>
      </c>
      <c r="D826" s="65">
        <v>82.433000000000007</v>
      </c>
      <c r="E826" s="65">
        <v>-6.3339999999999996</v>
      </c>
      <c r="F826" s="65">
        <v>-3.0640000000000001</v>
      </c>
      <c r="G826" s="108">
        <v>1.3553240740740741E-2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60</v>
      </c>
      <c r="B827" s="65" t="s">
        <v>127</v>
      </c>
      <c r="C827" s="65">
        <v>18552</v>
      </c>
      <c r="D827" s="65">
        <v>80.509</v>
      </c>
      <c r="E827" s="65">
        <v>-6.32</v>
      </c>
      <c r="F827" s="65">
        <v>-3.0630000000000002</v>
      </c>
      <c r="G827" s="108">
        <v>1.3553240740740741E-2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60</v>
      </c>
      <c r="B828" s="65" t="s">
        <v>127</v>
      </c>
      <c r="C828" s="65">
        <v>18162</v>
      </c>
      <c r="D828" s="65">
        <v>78.61</v>
      </c>
      <c r="E828" s="65">
        <v>-6.3129999999999997</v>
      </c>
      <c r="F828" s="65">
        <v>-3.0259999999999998</v>
      </c>
      <c r="G828" s="108">
        <v>1.3553240740740741E-2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60</v>
      </c>
      <c r="B829" s="65" t="s">
        <v>127</v>
      </c>
      <c r="C829" s="65">
        <v>17796</v>
      </c>
      <c r="D829" s="65">
        <v>76.692999999999998</v>
      </c>
      <c r="E829" s="65">
        <v>-6.3609999999999998</v>
      </c>
      <c r="F829" s="65">
        <v>-3.117</v>
      </c>
      <c r="G829" s="108">
        <v>1.3553240740740741E-2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60</v>
      </c>
      <c r="B830" s="65" t="s">
        <v>127</v>
      </c>
      <c r="C830" s="65">
        <v>17426</v>
      </c>
      <c r="D830" s="65">
        <v>74.977000000000004</v>
      </c>
      <c r="E830" s="65">
        <v>-6.351</v>
      </c>
      <c r="F830" s="65">
        <v>-3.0609999999999999</v>
      </c>
      <c r="G830" s="108">
        <v>1.3553240740740741E-2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61</v>
      </c>
      <c r="B831" s="65" t="s">
        <v>8</v>
      </c>
      <c r="C831" s="65">
        <v>3246</v>
      </c>
      <c r="D831" s="65">
        <v>46.314999999999998</v>
      </c>
      <c r="E831" s="65">
        <v>-39.273000000000003</v>
      </c>
      <c r="F831" s="65">
        <v>-25.542999999999999</v>
      </c>
      <c r="G831" s="108">
        <v>2.359953703703704E-2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61</v>
      </c>
      <c r="B832" s="65" t="s">
        <v>8</v>
      </c>
      <c r="C832" s="65">
        <v>3247</v>
      </c>
      <c r="D832" s="65">
        <v>46.646999999999998</v>
      </c>
      <c r="E832" s="65">
        <v>-39.26</v>
      </c>
      <c r="F832" s="65">
        <v>-25.54</v>
      </c>
      <c r="G832" s="108">
        <v>2.359953703703704E-2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61</v>
      </c>
      <c r="B833" s="65" t="s">
        <v>8</v>
      </c>
      <c r="C833" s="65">
        <v>3249</v>
      </c>
      <c r="D833" s="65">
        <v>46.67</v>
      </c>
      <c r="E833" s="65">
        <v>-39.259</v>
      </c>
      <c r="F833" s="65">
        <v>-25.545999999999999</v>
      </c>
      <c r="G833" s="108">
        <v>2.359953703703704E-2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61</v>
      </c>
      <c r="B834" s="65" t="s">
        <v>8</v>
      </c>
      <c r="C834" s="65">
        <v>3249</v>
      </c>
      <c r="D834" s="65">
        <v>46.621000000000002</v>
      </c>
      <c r="E834" s="65">
        <v>-39.279000000000003</v>
      </c>
      <c r="F834" s="65">
        <v>-25.562000000000001</v>
      </c>
      <c r="G834" s="108">
        <v>2.359953703703704E-2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61</v>
      </c>
      <c r="B835" s="65" t="s">
        <v>8</v>
      </c>
      <c r="C835" s="65">
        <v>3251</v>
      </c>
      <c r="D835" s="65">
        <v>46.671999999999997</v>
      </c>
      <c r="E835" s="65">
        <v>-39.28</v>
      </c>
      <c r="F835" s="65">
        <v>-25.606000000000002</v>
      </c>
      <c r="G835" s="108">
        <v>2.359953703703704E-2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61</v>
      </c>
      <c r="B836" s="65" t="s">
        <v>8</v>
      </c>
      <c r="C836" s="65">
        <v>3217</v>
      </c>
      <c r="D836" s="65">
        <v>11.455</v>
      </c>
      <c r="E836" s="65">
        <v>7.282</v>
      </c>
      <c r="F836" s="65">
        <v>-3.4129999999999998</v>
      </c>
      <c r="G836" s="108">
        <v>2.359953703703704E-2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61</v>
      </c>
      <c r="B837" s="65" t="s">
        <v>8</v>
      </c>
      <c r="C837" s="65">
        <v>16856</v>
      </c>
      <c r="D837" s="65">
        <v>73.066000000000003</v>
      </c>
      <c r="E837" s="65">
        <v>7.2169999999999996</v>
      </c>
      <c r="F837" s="65">
        <v>-3.323</v>
      </c>
      <c r="G837" s="108">
        <v>2.359953703703704E-2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61</v>
      </c>
      <c r="B838" s="65" t="s">
        <v>8</v>
      </c>
      <c r="C838" s="65">
        <v>16444</v>
      </c>
      <c r="D838" s="65">
        <v>71.031999999999996</v>
      </c>
      <c r="E838" s="65">
        <v>7.2389999999999999</v>
      </c>
      <c r="F838" s="65">
        <v>-3.347</v>
      </c>
      <c r="G838" s="108">
        <v>2.359953703703704E-2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61</v>
      </c>
      <c r="B839" s="65" t="s">
        <v>8</v>
      </c>
      <c r="C839" s="65">
        <v>16034</v>
      </c>
      <c r="D839" s="65">
        <v>69.144999999999996</v>
      </c>
      <c r="E839" s="65">
        <v>7.2380000000000004</v>
      </c>
      <c r="F839" s="65">
        <v>-3.3559999999999999</v>
      </c>
      <c r="G839" s="108">
        <v>2.359953703703704E-2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61</v>
      </c>
      <c r="B840" s="65" t="s">
        <v>8</v>
      </c>
      <c r="C840" s="65">
        <v>15650</v>
      </c>
      <c r="D840" s="65">
        <v>67.353999999999999</v>
      </c>
      <c r="E840" s="65">
        <v>7.2469999999999999</v>
      </c>
      <c r="F840" s="65">
        <v>-3.351</v>
      </c>
      <c r="G840" s="108">
        <v>2.359953703703704E-2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61</v>
      </c>
      <c r="B841" s="65" t="s">
        <v>8</v>
      </c>
      <c r="C841" s="65">
        <v>15286</v>
      </c>
      <c r="D841" s="65">
        <v>65.686000000000007</v>
      </c>
      <c r="E841" s="65">
        <v>7.2480000000000002</v>
      </c>
      <c r="F841" s="65">
        <v>-3.375</v>
      </c>
      <c r="G841" s="108">
        <v>2.359953703703704E-2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61</v>
      </c>
      <c r="B842" s="65" t="s">
        <v>8</v>
      </c>
      <c r="C842" s="65">
        <v>14937</v>
      </c>
      <c r="D842" s="65">
        <v>64.063000000000002</v>
      </c>
      <c r="E842" s="65">
        <v>7.2279999999999998</v>
      </c>
      <c r="F842" s="65">
        <v>-3.359</v>
      </c>
      <c r="G842" s="108">
        <v>2.359953703703704E-2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61</v>
      </c>
      <c r="B843" s="65" t="s">
        <v>8</v>
      </c>
      <c r="C843" s="65">
        <v>14608</v>
      </c>
      <c r="D843" s="65">
        <v>62.494</v>
      </c>
      <c r="E843" s="65">
        <v>7.2240000000000002</v>
      </c>
      <c r="F843" s="65">
        <v>-3.3559999999999999</v>
      </c>
      <c r="G843" s="108">
        <v>2.359953703703704E-2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61</v>
      </c>
      <c r="B844" s="65" t="s">
        <v>8</v>
      </c>
      <c r="C844" s="65">
        <v>14297</v>
      </c>
      <c r="D844" s="65">
        <v>60.984999999999999</v>
      </c>
      <c r="E844" s="65">
        <v>7.2009999999999996</v>
      </c>
      <c r="F844" s="65">
        <v>-3.3690000000000002</v>
      </c>
      <c r="G844" s="108">
        <v>2.359953703703704E-2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62</v>
      </c>
      <c r="B845" s="65" t="s">
        <v>8</v>
      </c>
      <c r="C845" s="65">
        <v>3246</v>
      </c>
      <c r="D845" s="65">
        <v>46.284999999999997</v>
      </c>
      <c r="E845" s="65">
        <v>-39.286999999999999</v>
      </c>
      <c r="F845" s="65">
        <v>-25.538</v>
      </c>
      <c r="G845" s="108">
        <v>3.3113425925925928E-2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62</v>
      </c>
      <c r="B846" s="65" t="s">
        <v>8</v>
      </c>
      <c r="C846" s="65">
        <v>3248</v>
      </c>
      <c r="D846" s="65">
        <v>46.648000000000003</v>
      </c>
      <c r="E846" s="65">
        <v>-39.26</v>
      </c>
      <c r="F846" s="65">
        <v>-25.54</v>
      </c>
      <c r="G846" s="108">
        <v>3.3113425925925928E-2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62</v>
      </c>
      <c r="B847" s="65" t="s">
        <v>8</v>
      </c>
      <c r="C847" s="65">
        <v>3252</v>
      </c>
      <c r="D847" s="65">
        <v>46.691000000000003</v>
      </c>
      <c r="E847" s="65">
        <v>-39.271999999999998</v>
      </c>
      <c r="F847" s="65">
        <v>-25.562999999999999</v>
      </c>
      <c r="G847" s="108">
        <v>3.3113425925925928E-2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62</v>
      </c>
      <c r="B848" s="65" t="s">
        <v>8</v>
      </c>
      <c r="C848" s="65">
        <v>3250</v>
      </c>
      <c r="D848" s="65">
        <v>46.655000000000001</v>
      </c>
      <c r="E848" s="65">
        <v>-39.281999999999996</v>
      </c>
      <c r="F848" s="65">
        <v>-25.536999999999999</v>
      </c>
      <c r="G848" s="108">
        <v>3.3113425925925928E-2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62</v>
      </c>
      <c r="B849" s="65" t="s">
        <v>8</v>
      </c>
      <c r="C849" s="65">
        <v>3253</v>
      </c>
      <c r="D849" s="65">
        <v>46.703000000000003</v>
      </c>
      <c r="E849" s="65">
        <v>-39.302</v>
      </c>
      <c r="F849" s="65">
        <v>-25.55</v>
      </c>
      <c r="G849" s="108">
        <v>3.3113425925925928E-2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62</v>
      </c>
      <c r="B850" s="65" t="s">
        <v>8</v>
      </c>
      <c r="C850" s="65">
        <v>785</v>
      </c>
      <c r="D850" s="65">
        <v>2.7240000000000002</v>
      </c>
      <c r="E850" s="65">
        <v>7.1349999999999998</v>
      </c>
      <c r="F850" s="65">
        <v>-3.8410000000000002</v>
      </c>
      <c r="G850" s="108">
        <v>3.3113425925925928E-2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62</v>
      </c>
      <c r="B851" s="65" t="s">
        <v>8</v>
      </c>
      <c r="C851" s="65">
        <v>12527</v>
      </c>
      <c r="D851" s="65">
        <v>53.125</v>
      </c>
      <c r="E851" s="65">
        <v>7.1989999999999998</v>
      </c>
      <c r="F851" s="65">
        <v>-3.3650000000000002</v>
      </c>
      <c r="G851" s="108">
        <v>3.3113425925925928E-2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62</v>
      </c>
      <c r="B852" s="65" t="s">
        <v>8</v>
      </c>
      <c r="C852" s="65">
        <v>12260</v>
      </c>
      <c r="D852" s="65">
        <v>51.930999999999997</v>
      </c>
      <c r="E852" s="65">
        <v>7.202</v>
      </c>
      <c r="F852" s="65">
        <v>-3.347</v>
      </c>
      <c r="G852" s="108">
        <v>3.3113425925925928E-2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62</v>
      </c>
      <c r="B853" s="65" t="s">
        <v>8</v>
      </c>
      <c r="C853" s="65">
        <v>12000</v>
      </c>
      <c r="D853" s="65">
        <v>50.731999999999999</v>
      </c>
      <c r="E853" s="65">
        <v>7.194</v>
      </c>
      <c r="F853" s="65">
        <v>-3.387</v>
      </c>
      <c r="G853" s="108">
        <v>3.3113425925925928E-2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62</v>
      </c>
      <c r="B854" s="65" t="s">
        <v>8</v>
      </c>
      <c r="C854" s="65">
        <v>11734</v>
      </c>
      <c r="D854" s="65">
        <v>49.585999999999999</v>
      </c>
      <c r="E854" s="65">
        <v>7.19</v>
      </c>
      <c r="F854" s="65">
        <v>-3.3650000000000002</v>
      </c>
      <c r="G854" s="108">
        <v>3.3113425925925928E-2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62</v>
      </c>
      <c r="B855" s="65" t="s">
        <v>8</v>
      </c>
      <c r="C855" s="65">
        <v>11489</v>
      </c>
      <c r="D855" s="65">
        <v>48.470999999999997</v>
      </c>
      <c r="E855" s="65">
        <v>7.1920000000000002</v>
      </c>
      <c r="F855" s="65">
        <v>-3.3959999999999999</v>
      </c>
      <c r="G855" s="108">
        <v>3.3113425925925928E-2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62</v>
      </c>
      <c r="B856" s="65" t="s">
        <v>8</v>
      </c>
      <c r="C856" s="65">
        <v>11254</v>
      </c>
      <c r="D856" s="65">
        <v>47.368000000000002</v>
      </c>
      <c r="E856" s="65">
        <v>7.2050000000000001</v>
      </c>
      <c r="F856" s="65">
        <v>-3.359</v>
      </c>
      <c r="G856" s="108">
        <v>3.3113425925925928E-2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62</v>
      </c>
      <c r="B857" s="65" t="s">
        <v>8</v>
      </c>
      <c r="C857" s="65">
        <v>11016</v>
      </c>
      <c r="D857" s="65">
        <v>46.271999999999998</v>
      </c>
      <c r="E857" s="65">
        <v>7.1589999999999998</v>
      </c>
      <c r="F857" s="65">
        <v>-3.3959999999999999</v>
      </c>
      <c r="G857" s="108">
        <v>3.3113425925925928E-2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62</v>
      </c>
      <c r="B858" s="65" t="s">
        <v>8</v>
      </c>
      <c r="C858" s="65">
        <v>10800</v>
      </c>
      <c r="D858" s="65">
        <v>45.302999999999997</v>
      </c>
      <c r="E858" s="65">
        <v>7.18</v>
      </c>
      <c r="F858" s="65">
        <v>-3.3639999999999999</v>
      </c>
      <c r="G858" s="108">
        <v>3.3113425925925928E-2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63</v>
      </c>
      <c r="B859" s="65" t="s">
        <v>128</v>
      </c>
      <c r="C859" s="65">
        <v>3245</v>
      </c>
      <c r="D859" s="65">
        <v>46.29</v>
      </c>
      <c r="E859" s="65">
        <v>-39.271000000000001</v>
      </c>
      <c r="F859" s="65">
        <v>-25.495999999999999</v>
      </c>
      <c r="G859" s="108">
        <v>4.3159722222222224E-2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63</v>
      </c>
      <c r="B860" s="65" t="s">
        <v>128</v>
      </c>
      <c r="C860" s="65">
        <v>3245</v>
      </c>
      <c r="D860" s="65">
        <v>46.601999999999997</v>
      </c>
      <c r="E860" s="65">
        <v>-39.26</v>
      </c>
      <c r="F860" s="65">
        <v>-25.54</v>
      </c>
      <c r="G860" s="108">
        <v>4.3159722222222224E-2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63</v>
      </c>
      <c r="B861" s="65" t="s">
        <v>128</v>
      </c>
      <c r="C861" s="65">
        <v>3247</v>
      </c>
      <c r="D861" s="65">
        <v>46.643999999999998</v>
      </c>
      <c r="E861" s="65">
        <v>-39.246000000000002</v>
      </c>
      <c r="F861" s="65">
        <v>-25.518999999999998</v>
      </c>
      <c r="G861" s="108">
        <v>4.3159722222222224E-2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63</v>
      </c>
      <c r="B862" s="65" t="s">
        <v>128</v>
      </c>
      <c r="C862" s="65">
        <v>3247</v>
      </c>
      <c r="D862" s="65">
        <v>46.613999999999997</v>
      </c>
      <c r="E862" s="65">
        <v>-39.283000000000001</v>
      </c>
      <c r="F862" s="65">
        <v>-25.552</v>
      </c>
      <c r="G862" s="108">
        <v>4.3159722222222224E-2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63</v>
      </c>
      <c r="B863" s="65" t="s">
        <v>128</v>
      </c>
      <c r="C863" s="65">
        <v>3250</v>
      </c>
      <c r="D863" s="65">
        <v>46.646999999999998</v>
      </c>
      <c r="E863" s="65">
        <v>-39.261000000000003</v>
      </c>
      <c r="F863" s="65">
        <v>-25.5</v>
      </c>
      <c r="G863" s="108">
        <v>4.3159722222222224E-2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63</v>
      </c>
      <c r="B864" s="65" t="s">
        <v>128</v>
      </c>
      <c r="C864" s="65">
        <v>1364</v>
      </c>
      <c r="D864" s="65">
        <v>4.8029999999999999</v>
      </c>
      <c r="E864" s="65">
        <v>-5.6459999999999999</v>
      </c>
      <c r="F864" s="65">
        <v>-3.109</v>
      </c>
      <c r="G864" s="108">
        <v>4.3159722222222224E-2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63</v>
      </c>
      <c r="B865" s="65" t="s">
        <v>128</v>
      </c>
      <c r="C865" s="65">
        <v>12912</v>
      </c>
      <c r="D865" s="65">
        <v>55.148000000000003</v>
      </c>
      <c r="E865" s="65">
        <v>-5.6870000000000003</v>
      </c>
      <c r="F865" s="65">
        <v>-2.8330000000000002</v>
      </c>
      <c r="G865" s="108">
        <v>4.3159722222222224E-2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63</v>
      </c>
      <c r="B866" s="65" t="s">
        <v>128</v>
      </c>
      <c r="C866" s="65">
        <v>12591</v>
      </c>
      <c r="D866" s="65">
        <v>53.722999999999999</v>
      </c>
      <c r="E866" s="65">
        <v>-5.6920000000000002</v>
      </c>
      <c r="F866" s="65">
        <v>-2.823</v>
      </c>
      <c r="G866" s="108">
        <v>4.3159722222222224E-2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63</v>
      </c>
      <c r="B867" s="65" t="s">
        <v>128</v>
      </c>
      <c r="C867" s="65">
        <v>12284</v>
      </c>
      <c r="D867" s="65">
        <v>52.345999999999997</v>
      </c>
      <c r="E867" s="65">
        <v>-5.6929999999999996</v>
      </c>
      <c r="F867" s="65">
        <v>-2.85</v>
      </c>
      <c r="G867" s="108">
        <v>4.3159722222222224E-2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63</v>
      </c>
      <c r="B868" s="65" t="s">
        <v>128</v>
      </c>
      <c r="C868" s="65">
        <v>11998</v>
      </c>
      <c r="D868" s="65">
        <v>51.017000000000003</v>
      </c>
      <c r="E868" s="65">
        <v>-5.6749999999999998</v>
      </c>
      <c r="F868" s="65">
        <v>-2.8380000000000001</v>
      </c>
      <c r="G868" s="108">
        <v>4.3159722222222224E-2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63</v>
      </c>
      <c r="B869" s="65" t="s">
        <v>128</v>
      </c>
      <c r="C869" s="65">
        <v>11707</v>
      </c>
      <c r="D869" s="65">
        <v>49.761000000000003</v>
      </c>
      <c r="E869" s="65">
        <v>-5.6959999999999997</v>
      </c>
      <c r="F869" s="65">
        <v>-2.7989999999999999</v>
      </c>
      <c r="G869" s="108">
        <v>4.3159722222222224E-2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63</v>
      </c>
      <c r="B870" s="65" t="s">
        <v>128</v>
      </c>
      <c r="C870" s="65">
        <v>11451</v>
      </c>
      <c r="D870" s="65">
        <v>48.6</v>
      </c>
      <c r="E870" s="65">
        <v>-5.6920000000000002</v>
      </c>
      <c r="F870" s="65">
        <v>-2.8290000000000002</v>
      </c>
      <c r="G870" s="108">
        <v>4.3159722222222224E-2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63</v>
      </c>
      <c r="B871" s="65" t="s">
        <v>128</v>
      </c>
      <c r="C871" s="65">
        <v>11200</v>
      </c>
      <c r="D871" s="65">
        <v>47.454000000000001</v>
      </c>
      <c r="E871" s="65">
        <v>-5.7060000000000004</v>
      </c>
      <c r="F871" s="65">
        <v>-2.8530000000000002</v>
      </c>
      <c r="G871" s="108">
        <v>4.3159722222222224E-2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63</v>
      </c>
      <c r="B872" s="65" t="s">
        <v>128</v>
      </c>
      <c r="C872" s="65">
        <v>10973</v>
      </c>
      <c r="D872" s="65">
        <v>46.345999999999997</v>
      </c>
      <c r="E872" s="65">
        <v>-5.7050000000000001</v>
      </c>
      <c r="F872" s="65">
        <v>-2.8319999999999999</v>
      </c>
      <c r="G872" s="108">
        <v>4.3159722222222224E-2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64</v>
      </c>
      <c r="B873" s="65" t="s">
        <v>129</v>
      </c>
      <c r="C873" s="65">
        <v>3246</v>
      </c>
      <c r="D873" s="65">
        <v>46.284999999999997</v>
      </c>
      <c r="E873" s="65">
        <v>-39.265999999999998</v>
      </c>
      <c r="F873" s="65">
        <v>-25.518000000000001</v>
      </c>
      <c r="G873" s="108">
        <v>5.2673611111111109E-2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64</v>
      </c>
      <c r="B874" s="65" t="s">
        <v>129</v>
      </c>
      <c r="C874" s="65">
        <v>3247</v>
      </c>
      <c r="D874" s="65">
        <v>46.628</v>
      </c>
      <c r="E874" s="65">
        <v>-39.26</v>
      </c>
      <c r="F874" s="65">
        <v>-25.54</v>
      </c>
      <c r="G874" s="108">
        <v>5.2673611111111109E-2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64</v>
      </c>
      <c r="B875" s="65" t="s">
        <v>129</v>
      </c>
      <c r="C875" s="65">
        <v>3250</v>
      </c>
      <c r="D875" s="65">
        <v>46.658999999999999</v>
      </c>
      <c r="E875" s="65">
        <v>-39.267000000000003</v>
      </c>
      <c r="F875" s="65">
        <v>-25.565999999999999</v>
      </c>
      <c r="G875" s="108">
        <v>5.2673611111111109E-2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64</v>
      </c>
      <c r="B876" s="65" t="s">
        <v>129</v>
      </c>
      <c r="C876" s="65">
        <v>3248</v>
      </c>
      <c r="D876" s="65">
        <v>46.633000000000003</v>
      </c>
      <c r="E876" s="65">
        <v>-39.25</v>
      </c>
      <c r="F876" s="65">
        <v>-25.596</v>
      </c>
      <c r="G876" s="108">
        <v>5.2673611111111109E-2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64</v>
      </c>
      <c r="B877" s="65" t="s">
        <v>129</v>
      </c>
      <c r="C877" s="65">
        <v>3251</v>
      </c>
      <c r="D877" s="65">
        <v>46.668999999999997</v>
      </c>
      <c r="E877" s="65">
        <v>-39.276000000000003</v>
      </c>
      <c r="F877" s="65">
        <v>-25.587</v>
      </c>
      <c r="G877" s="108">
        <v>5.2673611111111109E-2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64</v>
      </c>
      <c r="B878" s="65" t="s">
        <v>129</v>
      </c>
      <c r="C878" s="65">
        <v>346</v>
      </c>
      <c r="D878" s="65">
        <v>1.202</v>
      </c>
      <c r="E878" s="65">
        <v>-6.2789999999999999</v>
      </c>
      <c r="F878" s="65">
        <v>-5.1619999999999999</v>
      </c>
      <c r="G878" s="108">
        <v>5.2673611111111109E-2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64</v>
      </c>
      <c r="B879" s="65" t="s">
        <v>129</v>
      </c>
      <c r="C879" s="65">
        <v>12334</v>
      </c>
      <c r="D879" s="65">
        <v>52.305999999999997</v>
      </c>
      <c r="E879" s="65">
        <v>-6.1879999999999997</v>
      </c>
      <c r="F879" s="65">
        <v>-3.948</v>
      </c>
      <c r="G879" s="108">
        <v>5.2673611111111109E-2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64</v>
      </c>
      <c r="B880" s="65" t="s">
        <v>129</v>
      </c>
      <c r="C880" s="65">
        <v>12091</v>
      </c>
      <c r="D880" s="65">
        <v>51.158999999999999</v>
      </c>
      <c r="E880" s="65">
        <v>-6.2240000000000002</v>
      </c>
      <c r="F880" s="65">
        <v>-3.9540000000000002</v>
      </c>
      <c r="G880" s="108">
        <v>5.2673611111111109E-2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64</v>
      </c>
      <c r="B881" s="65" t="s">
        <v>129</v>
      </c>
      <c r="C881" s="65">
        <v>11838</v>
      </c>
      <c r="D881" s="65">
        <v>49.991</v>
      </c>
      <c r="E881" s="65">
        <v>-6.181</v>
      </c>
      <c r="F881" s="65">
        <v>-3.9430000000000001</v>
      </c>
      <c r="G881" s="108">
        <v>5.2673611111111109E-2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64</v>
      </c>
      <c r="B882" s="65" t="s">
        <v>129</v>
      </c>
      <c r="C882" s="65">
        <v>11577</v>
      </c>
      <c r="D882" s="65">
        <v>48.856999999999999</v>
      </c>
      <c r="E882" s="65">
        <v>-6.1779999999999999</v>
      </c>
      <c r="F882" s="65">
        <v>-3.9649999999999999</v>
      </c>
      <c r="G882" s="108">
        <v>5.2673611111111109E-2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64</v>
      </c>
      <c r="B883" s="65" t="s">
        <v>129</v>
      </c>
      <c r="C883" s="65">
        <v>11316</v>
      </c>
      <c r="D883" s="65">
        <v>47.746000000000002</v>
      </c>
      <c r="E883" s="65">
        <v>-6.194</v>
      </c>
      <c r="F883" s="65">
        <v>-3.9649999999999999</v>
      </c>
      <c r="G883" s="108">
        <v>5.2673611111111109E-2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64</v>
      </c>
      <c r="B884" s="65" t="s">
        <v>129</v>
      </c>
      <c r="C884" s="65">
        <v>11089</v>
      </c>
      <c r="D884" s="65">
        <v>46.667999999999999</v>
      </c>
      <c r="E884" s="65">
        <v>-6.2270000000000003</v>
      </c>
      <c r="F884" s="65">
        <v>-3.9420000000000002</v>
      </c>
      <c r="G884" s="108">
        <v>5.2673611111111109E-2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64</v>
      </c>
      <c r="B885" s="65" t="s">
        <v>129</v>
      </c>
      <c r="C885" s="65">
        <v>10867</v>
      </c>
      <c r="D885" s="65">
        <v>45.606999999999999</v>
      </c>
      <c r="E885" s="65">
        <v>-6.2160000000000002</v>
      </c>
      <c r="F885" s="65">
        <v>-3.9849999999999999</v>
      </c>
      <c r="G885" s="108">
        <v>5.2673611111111109E-2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64</v>
      </c>
      <c r="B886" s="65" t="s">
        <v>129</v>
      </c>
      <c r="C886" s="65">
        <v>10642</v>
      </c>
      <c r="D886" s="65">
        <v>44.63</v>
      </c>
      <c r="E886" s="65">
        <v>-6.2069999999999999</v>
      </c>
      <c r="F886" s="65">
        <v>-3.9809999999999999</v>
      </c>
      <c r="G886" s="108">
        <v>5.2673611111111109E-2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65</v>
      </c>
      <c r="B887" s="65" t="s">
        <v>130</v>
      </c>
      <c r="C887" s="65">
        <v>3243</v>
      </c>
      <c r="D887" s="65">
        <v>46.271000000000001</v>
      </c>
      <c r="E887" s="65">
        <v>-39.259</v>
      </c>
      <c r="F887" s="65">
        <v>-25.527000000000001</v>
      </c>
      <c r="G887" s="108">
        <v>6.2731481481481485E-2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65</v>
      </c>
      <c r="B888" s="65" t="s">
        <v>130</v>
      </c>
      <c r="C888" s="65">
        <v>3244</v>
      </c>
      <c r="D888" s="65">
        <v>46.593000000000004</v>
      </c>
      <c r="E888" s="65">
        <v>-39.26</v>
      </c>
      <c r="F888" s="65">
        <v>-25.54</v>
      </c>
      <c r="G888" s="108">
        <v>6.2731481481481485E-2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65</v>
      </c>
      <c r="B889" s="65" t="s">
        <v>130</v>
      </c>
      <c r="C889" s="65">
        <v>3247</v>
      </c>
      <c r="D889" s="65">
        <v>46.62</v>
      </c>
      <c r="E889" s="65">
        <v>-39.229999999999997</v>
      </c>
      <c r="F889" s="65">
        <v>-25.573</v>
      </c>
      <c r="G889" s="108">
        <v>6.2731481481481485E-2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65</v>
      </c>
      <c r="B890" s="65" t="s">
        <v>130</v>
      </c>
      <c r="C890" s="65">
        <v>3245</v>
      </c>
      <c r="D890" s="65">
        <v>46.591999999999999</v>
      </c>
      <c r="E890" s="65">
        <v>-39.265999999999998</v>
      </c>
      <c r="F890" s="65">
        <v>-25.571999999999999</v>
      </c>
      <c r="G890" s="108">
        <v>6.2731481481481485E-2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65</v>
      </c>
      <c r="B891" s="65" t="s">
        <v>130</v>
      </c>
      <c r="C891" s="65">
        <v>3247</v>
      </c>
      <c r="D891" s="65">
        <v>46.625</v>
      </c>
      <c r="E891" s="65">
        <v>-39.250999999999998</v>
      </c>
      <c r="F891" s="65">
        <v>-25.638999999999999</v>
      </c>
      <c r="G891" s="108">
        <v>6.2731481481481485E-2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65</v>
      </c>
      <c r="B892" s="65" t="s">
        <v>130</v>
      </c>
      <c r="C892" s="65">
        <v>762</v>
      </c>
      <c r="D892" s="65">
        <v>2.673</v>
      </c>
      <c r="E892" s="65">
        <v>-6.1349999999999998</v>
      </c>
      <c r="F892" s="65">
        <v>-4.218</v>
      </c>
      <c r="G892" s="108">
        <v>6.2731481481481485E-2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65</v>
      </c>
      <c r="B893" s="65" t="s">
        <v>130</v>
      </c>
      <c r="C893" s="65">
        <v>11099</v>
      </c>
      <c r="D893" s="65">
        <v>47.182000000000002</v>
      </c>
      <c r="E893" s="65">
        <v>-6.1369999999999996</v>
      </c>
      <c r="F893" s="65">
        <v>-3.9620000000000002</v>
      </c>
      <c r="G893" s="108">
        <v>6.2731481481481485E-2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65</v>
      </c>
      <c r="B894" s="65" t="s">
        <v>130</v>
      </c>
      <c r="C894" s="65">
        <v>10841</v>
      </c>
      <c r="D894" s="65">
        <v>45.978999999999999</v>
      </c>
      <c r="E894" s="65">
        <v>-6.1139999999999999</v>
      </c>
      <c r="F894" s="65">
        <v>-3.9340000000000002</v>
      </c>
      <c r="G894" s="108">
        <v>6.2731481481481485E-2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65</v>
      </c>
      <c r="B895" s="65" t="s">
        <v>130</v>
      </c>
      <c r="C895" s="65">
        <v>10582</v>
      </c>
      <c r="D895" s="65">
        <v>44.847999999999999</v>
      </c>
      <c r="E895" s="65">
        <v>-6.1289999999999996</v>
      </c>
      <c r="F895" s="65">
        <v>-3.9630000000000001</v>
      </c>
      <c r="G895" s="108">
        <v>6.2731481481481485E-2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65</v>
      </c>
      <c r="B896" s="65" t="s">
        <v>130</v>
      </c>
      <c r="C896" s="65">
        <v>10314</v>
      </c>
      <c r="D896" s="65">
        <v>43.716000000000001</v>
      </c>
      <c r="E896" s="65">
        <v>-6.1219999999999999</v>
      </c>
      <c r="F896" s="65">
        <v>-4.0119999999999996</v>
      </c>
      <c r="G896" s="108">
        <v>6.2731481481481485E-2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65</v>
      </c>
      <c r="B897" s="65" t="s">
        <v>130</v>
      </c>
      <c r="C897" s="65">
        <v>10092</v>
      </c>
      <c r="D897" s="65">
        <v>42.654000000000003</v>
      </c>
      <c r="E897" s="65">
        <v>-6.13</v>
      </c>
      <c r="F897" s="65">
        <v>-3.9609999999999999</v>
      </c>
      <c r="G897" s="108">
        <v>6.2731481481481485E-2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65</v>
      </c>
      <c r="B898" s="65" t="s">
        <v>130</v>
      </c>
      <c r="C898" s="65">
        <v>9873</v>
      </c>
      <c r="D898" s="65">
        <v>41.655000000000001</v>
      </c>
      <c r="E898" s="65">
        <v>-6.1189999999999998</v>
      </c>
      <c r="F898" s="65">
        <v>-3.9630000000000001</v>
      </c>
      <c r="G898" s="108">
        <v>6.2731481481481485E-2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65</v>
      </c>
      <c r="B899" s="65" t="s">
        <v>130</v>
      </c>
      <c r="C899" s="65">
        <v>9666</v>
      </c>
      <c r="D899" s="65">
        <v>40.697000000000003</v>
      </c>
      <c r="E899" s="65">
        <v>-6.1230000000000002</v>
      </c>
      <c r="F899" s="65">
        <v>-3.9980000000000002</v>
      </c>
      <c r="G899" s="108">
        <v>6.2731481481481485E-2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65</v>
      </c>
      <c r="B900" s="65" t="s">
        <v>130</v>
      </c>
      <c r="C900" s="65">
        <v>9446</v>
      </c>
      <c r="D900" s="65">
        <v>39.768999999999998</v>
      </c>
      <c r="E900" s="65">
        <v>-6.14</v>
      </c>
      <c r="F900" s="65">
        <v>-3.9769999999999999</v>
      </c>
      <c r="G900" s="108">
        <v>6.2731481481481485E-2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66</v>
      </c>
      <c r="B901" s="65" t="s">
        <v>131</v>
      </c>
      <c r="C901" s="65">
        <v>3243</v>
      </c>
      <c r="D901" s="65">
        <v>46.25</v>
      </c>
      <c r="E901" s="65">
        <v>-39.279000000000003</v>
      </c>
      <c r="F901" s="65">
        <v>-25.463000000000001</v>
      </c>
      <c r="G901" s="108">
        <v>7.2245370370370363E-2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66</v>
      </c>
      <c r="B902" s="65" t="s">
        <v>131</v>
      </c>
      <c r="C902" s="65">
        <v>3246</v>
      </c>
      <c r="D902" s="65">
        <v>46.606000000000002</v>
      </c>
      <c r="E902" s="65">
        <v>-39.26</v>
      </c>
      <c r="F902" s="65">
        <v>-25.54</v>
      </c>
      <c r="G902" s="108">
        <v>7.2245370370370363E-2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66</v>
      </c>
      <c r="B903" s="65" t="s">
        <v>131</v>
      </c>
      <c r="C903" s="65">
        <v>3248</v>
      </c>
      <c r="D903" s="65">
        <v>46.643999999999998</v>
      </c>
      <c r="E903" s="65">
        <v>-39.228999999999999</v>
      </c>
      <c r="F903" s="65">
        <v>-25.498999999999999</v>
      </c>
      <c r="G903" s="108">
        <v>7.2245370370370363E-2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66</v>
      </c>
      <c r="B904" s="65" t="s">
        <v>131</v>
      </c>
      <c r="C904" s="65">
        <v>3246</v>
      </c>
      <c r="D904" s="65">
        <v>46.604999999999997</v>
      </c>
      <c r="E904" s="65">
        <v>-39.281999999999996</v>
      </c>
      <c r="F904" s="65">
        <v>-25.530999999999999</v>
      </c>
      <c r="G904" s="108">
        <v>7.2245370370370363E-2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66</v>
      </c>
      <c r="B905" s="65" t="s">
        <v>131</v>
      </c>
      <c r="C905" s="65">
        <v>3249</v>
      </c>
      <c r="D905" s="65">
        <v>46.643000000000001</v>
      </c>
      <c r="E905" s="65">
        <v>-39.277000000000001</v>
      </c>
      <c r="F905" s="65">
        <v>-25.576000000000001</v>
      </c>
      <c r="G905" s="108">
        <v>7.2245370370370363E-2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66</v>
      </c>
      <c r="B906" s="65" t="s">
        <v>131</v>
      </c>
      <c r="C906" s="65">
        <v>335</v>
      </c>
      <c r="D906" s="65">
        <v>1.1619999999999999</v>
      </c>
      <c r="E906" s="65">
        <v>-7.0129999999999999</v>
      </c>
      <c r="F906" s="65">
        <v>-4.7720000000000002</v>
      </c>
      <c r="G906" s="108">
        <v>7.2245370370370363E-2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66</v>
      </c>
      <c r="B907" s="65" t="s">
        <v>131</v>
      </c>
      <c r="C907" s="65">
        <v>12684</v>
      </c>
      <c r="D907" s="65">
        <v>53.847999999999999</v>
      </c>
      <c r="E907" s="65">
        <v>-6.71</v>
      </c>
      <c r="F907" s="65">
        <v>-3.5049999999999999</v>
      </c>
      <c r="G907" s="108">
        <v>7.2245370370370363E-2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66</v>
      </c>
      <c r="B908" s="65" t="s">
        <v>131</v>
      </c>
      <c r="C908" s="65">
        <v>12442</v>
      </c>
      <c r="D908" s="65">
        <v>52.685000000000002</v>
      </c>
      <c r="E908" s="65">
        <v>-6.7</v>
      </c>
      <c r="F908" s="65">
        <v>-3.4710000000000001</v>
      </c>
      <c r="G908" s="108">
        <v>7.2245370370370363E-2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66</v>
      </c>
      <c r="B909" s="65" t="s">
        <v>131</v>
      </c>
      <c r="C909" s="65">
        <v>12179</v>
      </c>
      <c r="D909" s="65">
        <v>51.506</v>
      </c>
      <c r="E909" s="65">
        <v>-6.71</v>
      </c>
      <c r="F909" s="65">
        <v>-3.512</v>
      </c>
      <c r="G909" s="108">
        <v>7.2245370370370363E-2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66</v>
      </c>
      <c r="B910" s="65" t="s">
        <v>131</v>
      </c>
      <c r="C910" s="65">
        <v>11912</v>
      </c>
      <c r="D910" s="65">
        <v>50.326999999999998</v>
      </c>
      <c r="E910" s="65">
        <v>-6.72</v>
      </c>
      <c r="F910" s="65">
        <v>-3.532</v>
      </c>
      <c r="G910" s="108">
        <v>7.2245370370370363E-2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66</v>
      </c>
      <c r="B911" s="65" t="s">
        <v>131</v>
      </c>
      <c r="C911" s="65">
        <v>11646</v>
      </c>
      <c r="D911" s="65">
        <v>49.197000000000003</v>
      </c>
      <c r="E911" s="65">
        <v>-6.702</v>
      </c>
      <c r="F911" s="65">
        <v>-3.488</v>
      </c>
      <c r="G911" s="108">
        <v>7.2245370370370363E-2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66</v>
      </c>
      <c r="B912" s="65" t="s">
        <v>131</v>
      </c>
      <c r="C912" s="65">
        <v>11412</v>
      </c>
      <c r="D912" s="65">
        <v>48.08</v>
      </c>
      <c r="E912" s="65">
        <v>-6.7249999999999996</v>
      </c>
      <c r="F912" s="65">
        <v>-3.5089999999999999</v>
      </c>
      <c r="G912" s="108">
        <v>7.2245370370370363E-2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66</v>
      </c>
      <c r="B913" s="65" t="s">
        <v>131</v>
      </c>
      <c r="C913" s="65">
        <v>11183</v>
      </c>
      <c r="D913" s="65">
        <v>47</v>
      </c>
      <c r="E913" s="65">
        <v>-6.7640000000000002</v>
      </c>
      <c r="F913" s="65">
        <v>-3.5289999999999999</v>
      </c>
      <c r="G913" s="108">
        <v>7.2245370370370363E-2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66</v>
      </c>
      <c r="B914" s="65" t="s">
        <v>131</v>
      </c>
      <c r="C914" s="65">
        <v>10956</v>
      </c>
      <c r="D914" s="65">
        <v>45.991</v>
      </c>
      <c r="E914" s="65">
        <v>-6.7649999999999997</v>
      </c>
      <c r="F914" s="65">
        <v>-3.51</v>
      </c>
      <c r="G914" s="108">
        <v>7.2245370370370363E-2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67</v>
      </c>
      <c r="B915" s="65" t="s">
        <v>132</v>
      </c>
      <c r="C915" s="65">
        <v>3243</v>
      </c>
      <c r="D915" s="65">
        <v>46.27</v>
      </c>
      <c r="E915" s="65">
        <v>-39.283000000000001</v>
      </c>
      <c r="F915" s="65">
        <v>-25.523</v>
      </c>
      <c r="G915" s="108">
        <v>8.2291666666666666E-2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67</v>
      </c>
      <c r="B916" s="65" t="s">
        <v>132</v>
      </c>
      <c r="C916" s="65">
        <v>3243</v>
      </c>
      <c r="D916" s="65">
        <v>46.585000000000001</v>
      </c>
      <c r="E916" s="65">
        <v>-39.26</v>
      </c>
      <c r="F916" s="65">
        <v>-25.54</v>
      </c>
      <c r="G916" s="108">
        <v>8.2291666666666666E-2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67</v>
      </c>
      <c r="B917" s="65" t="s">
        <v>132</v>
      </c>
      <c r="C917" s="65">
        <v>3247</v>
      </c>
      <c r="D917" s="65">
        <v>46.622999999999998</v>
      </c>
      <c r="E917" s="65">
        <v>-39.255000000000003</v>
      </c>
      <c r="F917" s="65">
        <v>-25.562999999999999</v>
      </c>
      <c r="G917" s="108">
        <v>8.2291666666666666E-2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67</v>
      </c>
      <c r="B918" s="65" t="s">
        <v>132</v>
      </c>
      <c r="C918" s="65">
        <v>3245</v>
      </c>
      <c r="D918" s="65">
        <v>46.593000000000004</v>
      </c>
      <c r="E918" s="65">
        <v>-39.256</v>
      </c>
      <c r="F918" s="65">
        <v>-25.501999999999999</v>
      </c>
      <c r="G918" s="108">
        <v>8.2291666666666666E-2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67</v>
      </c>
      <c r="B919" s="65" t="s">
        <v>132</v>
      </c>
      <c r="C919" s="65">
        <v>3248</v>
      </c>
      <c r="D919" s="65">
        <v>46.646999999999998</v>
      </c>
      <c r="E919" s="65">
        <v>-39.268000000000001</v>
      </c>
      <c r="F919" s="65">
        <v>-25.553000000000001</v>
      </c>
      <c r="G919" s="108">
        <v>8.2291666666666666E-2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67</v>
      </c>
      <c r="B920" s="65" t="s">
        <v>132</v>
      </c>
      <c r="C920" s="65">
        <v>304</v>
      </c>
      <c r="D920" s="65">
        <v>1.0669999999999999</v>
      </c>
      <c r="E920" s="65">
        <v>-6.9850000000000003</v>
      </c>
      <c r="F920" s="65">
        <v>-4.9109999999999996</v>
      </c>
      <c r="G920" s="108">
        <v>8.2291666666666666E-2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67</v>
      </c>
      <c r="B921" s="65" t="s">
        <v>132</v>
      </c>
      <c r="C921" s="65">
        <v>11172</v>
      </c>
      <c r="D921" s="65">
        <v>47.503</v>
      </c>
      <c r="E921" s="65">
        <v>-6.867</v>
      </c>
      <c r="F921" s="65">
        <v>-3.5059999999999998</v>
      </c>
      <c r="G921" s="108">
        <v>8.2291666666666666E-2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67</v>
      </c>
      <c r="B922" s="65" t="s">
        <v>132</v>
      </c>
      <c r="C922" s="65">
        <v>10909</v>
      </c>
      <c r="D922" s="65">
        <v>46.332999999999998</v>
      </c>
      <c r="E922" s="65">
        <v>-6.87</v>
      </c>
      <c r="F922" s="65">
        <v>-3.5030000000000001</v>
      </c>
      <c r="G922" s="108">
        <v>8.2291666666666666E-2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67</v>
      </c>
      <c r="B923" s="65" t="s">
        <v>132</v>
      </c>
      <c r="C923" s="65">
        <v>10651</v>
      </c>
      <c r="D923" s="65">
        <v>45.213999999999999</v>
      </c>
      <c r="E923" s="65">
        <v>-6.867</v>
      </c>
      <c r="F923" s="65">
        <v>-3.5049999999999999</v>
      </c>
      <c r="G923" s="108">
        <v>8.2291666666666666E-2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67</v>
      </c>
      <c r="B924" s="65" t="s">
        <v>132</v>
      </c>
      <c r="C924" s="65">
        <v>10418</v>
      </c>
      <c r="D924" s="65">
        <v>44.103999999999999</v>
      </c>
      <c r="E924" s="65">
        <v>-6.8860000000000001</v>
      </c>
      <c r="F924" s="65">
        <v>-3.5339999999999998</v>
      </c>
      <c r="G924" s="108">
        <v>8.2291666666666666E-2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67</v>
      </c>
      <c r="B925" s="65" t="s">
        <v>132</v>
      </c>
      <c r="C925" s="65">
        <v>10183</v>
      </c>
      <c r="D925" s="65">
        <v>43.033999999999999</v>
      </c>
      <c r="E925" s="65">
        <v>-6.8620000000000001</v>
      </c>
      <c r="F925" s="65">
        <v>-3.524</v>
      </c>
      <c r="G925" s="108">
        <v>8.2291666666666666E-2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67</v>
      </c>
      <c r="B926" s="65" t="s">
        <v>132</v>
      </c>
      <c r="C926" s="65">
        <v>9963</v>
      </c>
      <c r="D926" s="65">
        <v>42.052</v>
      </c>
      <c r="E926" s="65">
        <v>-6.8760000000000003</v>
      </c>
      <c r="F926" s="65">
        <v>-3.5409999999999999</v>
      </c>
      <c r="G926" s="108">
        <v>8.2291666666666666E-2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67</v>
      </c>
      <c r="B927" s="65" t="s">
        <v>132</v>
      </c>
      <c r="C927" s="65">
        <v>9755</v>
      </c>
      <c r="D927" s="65">
        <v>41.079000000000001</v>
      </c>
      <c r="E927" s="65">
        <v>-6.9240000000000004</v>
      </c>
      <c r="F927" s="65">
        <v>-3.4820000000000002</v>
      </c>
      <c r="G927" s="108">
        <v>8.2291666666666666E-2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67</v>
      </c>
      <c r="B928" s="65" t="s">
        <v>132</v>
      </c>
      <c r="C928" s="65">
        <v>9544</v>
      </c>
      <c r="D928" s="65">
        <v>40.154000000000003</v>
      </c>
      <c r="E928" s="65">
        <v>-6.9050000000000002</v>
      </c>
      <c r="F928" s="65">
        <v>-3.53</v>
      </c>
      <c r="G928" s="108">
        <v>8.2291666666666666E-2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68</v>
      </c>
      <c r="B929" s="65" t="s">
        <v>133</v>
      </c>
      <c r="C929" s="65">
        <v>3246</v>
      </c>
      <c r="D929" s="65">
        <v>46.277999999999999</v>
      </c>
      <c r="E929" s="65">
        <v>-39.225999999999999</v>
      </c>
      <c r="F929" s="65">
        <v>-25.498999999999999</v>
      </c>
      <c r="G929" s="108">
        <v>9.1805555555555543E-2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68</v>
      </c>
      <c r="B930" s="65" t="s">
        <v>133</v>
      </c>
      <c r="C930" s="65">
        <v>3248</v>
      </c>
      <c r="D930" s="65">
        <v>46.634</v>
      </c>
      <c r="E930" s="65">
        <v>-39.26</v>
      </c>
      <c r="F930" s="65">
        <v>-25.54</v>
      </c>
      <c r="G930" s="108">
        <v>9.1805555555555543E-2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68</v>
      </c>
      <c r="B931" s="65" t="s">
        <v>133</v>
      </c>
      <c r="C931" s="65">
        <v>3250</v>
      </c>
      <c r="D931" s="65">
        <v>46.665999999999997</v>
      </c>
      <c r="E931" s="65">
        <v>-39.258000000000003</v>
      </c>
      <c r="F931" s="65">
        <v>-25.506</v>
      </c>
      <c r="G931" s="108">
        <v>9.1805555555555543E-2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68</v>
      </c>
      <c r="B932" s="65" t="s">
        <v>133</v>
      </c>
      <c r="C932" s="65">
        <v>3248</v>
      </c>
      <c r="D932" s="65">
        <v>46.64</v>
      </c>
      <c r="E932" s="65">
        <v>-39.238</v>
      </c>
      <c r="F932" s="65">
        <v>-25.545999999999999</v>
      </c>
      <c r="G932" s="108">
        <v>9.1805555555555543E-2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68</v>
      </c>
      <c r="B933" s="65" t="s">
        <v>133</v>
      </c>
      <c r="C933" s="65">
        <v>3250</v>
      </c>
      <c r="D933" s="65">
        <v>46.661999999999999</v>
      </c>
      <c r="E933" s="65">
        <v>-39.25</v>
      </c>
      <c r="F933" s="65">
        <v>-25.542000000000002</v>
      </c>
      <c r="G933" s="108">
        <v>9.1805555555555543E-2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68</v>
      </c>
      <c r="B934" s="65" t="s">
        <v>133</v>
      </c>
      <c r="C934" s="65">
        <v>1431</v>
      </c>
      <c r="D934" s="65">
        <v>4.9790000000000001</v>
      </c>
      <c r="E934" s="65">
        <v>-6.3040000000000003</v>
      </c>
      <c r="F934" s="65">
        <v>-3.9950000000000001</v>
      </c>
      <c r="G934" s="108">
        <v>9.1805555555555543E-2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68</v>
      </c>
      <c r="B935" s="65" t="s">
        <v>133</v>
      </c>
      <c r="C935" s="65">
        <v>15876</v>
      </c>
      <c r="D935" s="65">
        <v>68.123999999999995</v>
      </c>
      <c r="E935" s="65">
        <v>-6.383</v>
      </c>
      <c r="F935" s="65">
        <v>-3.76</v>
      </c>
      <c r="G935" s="108">
        <v>9.1805555555555543E-2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68</v>
      </c>
      <c r="B936" s="65" t="s">
        <v>133</v>
      </c>
      <c r="C936" s="65">
        <v>15536</v>
      </c>
      <c r="D936" s="65">
        <v>66.55</v>
      </c>
      <c r="E936" s="65">
        <v>-6.3940000000000001</v>
      </c>
      <c r="F936" s="65">
        <v>-3.7549999999999999</v>
      </c>
      <c r="G936" s="108">
        <v>9.1805555555555543E-2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68</v>
      </c>
      <c r="B937" s="65" t="s">
        <v>133</v>
      </c>
      <c r="C937" s="65">
        <v>15218</v>
      </c>
      <c r="D937" s="65">
        <v>65.034000000000006</v>
      </c>
      <c r="E937" s="65">
        <v>-6.3730000000000002</v>
      </c>
      <c r="F937" s="65">
        <v>-3.7440000000000002</v>
      </c>
      <c r="G937" s="108">
        <v>9.1805555555555543E-2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68</v>
      </c>
      <c r="B938" s="65" t="s">
        <v>133</v>
      </c>
      <c r="C938" s="65">
        <v>14889</v>
      </c>
      <c r="D938" s="65">
        <v>63.567999999999998</v>
      </c>
      <c r="E938" s="65">
        <v>-6.39</v>
      </c>
      <c r="F938" s="65">
        <v>-3.7349999999999999</v>
      </c>
      <c r="G938" s="108">
        <v>9.1805555555555543E-2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68</v>
      </c>
      <c r="B939" s="65" t="s">
        <v>133</v>
      </c>
      <c r="C939" s="65">
        <v>14559</v>
      </c>
      <c r="D939" s="65">
        <v>62.128999999999998</v>
      </c>
      <c r="E939" s="65">
        <v>-6.3849999999999998</v>
      </c>
      <c r="F939" s="65">
        <v>-3.7730000000000001</v>
      </c>
      <c r="G939" s="108">
        <v>9.1805555555555543E-2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68</v>
      </c>
      <c r="B940" s="65" t="s">
        <v>133</v>
      </c>
      <c r="C940" s="65">
        <v>14269</v>
      </c>
      <c r="D940" s="65">
        <v>60.762</v>
      </c>
      <c r="E940" s="65">
        <v>-6.3609999999999998</v>
      </c>
      <c r="F940" s="65">
        <v>-3.738</v>
      </c>
      <c r="G940" s="108">
        <v>9.1805555555555543E-2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68</v>
      </c>
      <c r="B941" s="65" t="s">
        <v>133</v>
      </c>
      <c r="C941" s="65">
        <v>14011</v>
      </c>
      <c r="D941" s="65">
        <v>59.453000000000003</v>
      </c>
      <c r="E941" s="65">
        <v>-6.4169999999999998</v>
      </c>
      <c r="F941" s="65">
        <v>-3.8</v>
      </c>
      <c r="G941" s="108">
        <v>9.1805555555555543E-2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68</v>
      </c>
      <c r="B942" s="65" t="s">
        <v>133</v>
      </c>
      <c r="C942" s="65">
        <v>13736</v>
      </c>
      <c r="D942" s="65">
        <v>58.198</v>
      </c>
      <c r="E942" s="65">
        <v>-6.3890000000000002</v>
      </c>
      <c r="F942" s="65">
        <v>-3.8010000000000002</v>
      </c>
      <c r="G942" s="108">
        <v>9.1805555555555543E-2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69</v>
      </c>
      <c r="B943" s="65" t="s">
        <v>134</v>
      </c>
      <c r="C943" s="65">
        <v>3245</v>
      </c>
      <c r="D943" s="65">
        <v>46.292000000000002</v>
      </c>
      <c r="E943" s="65">
        <v>-39.264000000000003</v>
      </c>
      <c r="F943" s="65">
        <v>-25.509</v>
      </c>
      <c r="G943" s="108">
        <v>0.10186342592592594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69</v>
      </c>
      <c r="B944" s="65" t="s">
        <v>134</v>
      </c>
      <c r="C944" s="65">
        <v>3245</v>
      </c>
      <c r="D944" s="65">
        <v>46.613999999999997</v>
      </c>
      <c r="E944" s="65">
        <v>-39.26</v>
      </c>
      <c r="F944" s="65">
        <v>-25.54</v>
      </c>
      <c r="G944" s="108">
        <v>0.10186342592592594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69</v>
      </c>
      <c r="B945" s="65" t="s">
        <v>134</v>
      </c>
      <c r="C945" s="65">
        <v>3246</v>
      </c>
      <c r="D945" s="65">
        <v>46.625999999999998</v>
      </c>
      <c r="E945" s="65">
        <v>-39.270000000000003</v>
      </c>
      <c r="F945" s="65">
        <v>-25.538</v>
      </c>
      <c r="G945" s="108">
        <v>0.10186342592592594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69</v>
      </c>
      <c r="B946" s="65" t="s">
        <v>134</v>
      </c>
      <c r="C946" s="65">
        <v>3246</v>
      </c>
      <c r="D946" s="65">
        <v>46.597000000000001</v>
      </c>
      <c r="E946" s="65">
        <v>-39.274000000000001</v>
      </c>
      <c r="F946" s="65">
        <v>-25.55</v>
      </c>
      <c r="G946" s="108">
        <v>0.10186342592592594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69</v>
      </c>
      <c r="B947" s="65" t="s">
        <v>134</v>
      </c>
      <c r="C947" s="65">
        <v>3249</v>
      </c>
      <c r="D947" s="65">
        <v>46.633000000000003</v>
      </c>
      <c r="E947" s="65">
        <v>-39.264000000000003</v>
      </c>
      <c r="F947" s="65">
        <v>-25.542999999999999</v>
      </c>
      <c r="G947" s="108">
        <v>0.10186342592592594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69</v>
      </c>
      <c r="B948" s="65" t="s">
        <v>134</v>
      </c>
      <c r="C948" s="65">
        <v>484</v>
      </c>
      <c r="D948" s="65">
        <v>1.698</v>
      </c>
      <c r="E948" s="65">
        <v>-6.4669999999999996</v>
      </c>
      <c r="F948" s="65">
        <v>-4.6050000000000004</v>
      </c>
      <c r="G948" s="108">
        <v>0.10186342592592594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69</v>
      </c>
      <c r="B949" s="65" t="s">
        <v>134</v>
      </c>
      <c r="C949" s="65">
        <v>8582</v>
      </c>
      <c r="D949" s="65">
        <v>36.204999999999998</v>
      </c>
      <c r="E949" s="65">
        <v>-6.4729999999999999</v>
      </c>
      <c r="F949" s="65">
        <v>-3.88</v>
      </c>
      <c r="G949" s="108">
        <v>0.10186342592592594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69</v>
      </c>
      <c r="B950" s="65" t="s">
        <v>134</v>
      </c>
      <c r="C950" s="65">
        <v>8363</v>
      </c>
      <c r="D950" s="65">
        <v>35.277999999999999</v>
      </c>
      <c r="E950" s="65">
        <v>-6.4379999999999997</v>
      </c>
      <c r="F950" s="65">
        <v>-3.899</v>
      </c>
      <c r="G950" s="108">
        <v>0.10186342592592594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69</v>
      </c>
      <c r="B951" s="65" t="s">
        <v>134</v>
      </c>
      <c r="C951" s="65">
        <v>8159</v>
      </c>
      <c r="D951" s="65">
        <v>34.389000000000003</v>
      </c>
      <c r="E951" s="65">
        <v>-6.4379999999999997</v>
      </c>
      <c r="F951" s="65">
        <v>-3.8769999999999998</v>
      </c>
      <c r="G951" s="108">
        <v>0.10186342592592594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69</v>
      </c>
      <c r="B952" s="65" t="s">
        <v>134</v>
      </c>
      <c r="C952" s="65">
        <v>7984</v>
      </c>
      <c r="D952" s="65">
        <v>33.558999999999997</v>
      </c>
      <c r="E952" s="65">
        <v>-6.4530000000000003</v>
      </c>
      <c r="F952" s="65">
        <v>-3.863</v>
      </c>
      <c r="G952" s="108">
        <v>0.10186342592592594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69</v>
      </c>
      <c r="B953" s="65" t="s">
        <v>134</v>
      </c>
      <c r="C953" s="65">
        <v>7796</v>
      </c>
      <c r="D953" s="65">
        <v>32.728000000000002</v>
      </c>
      <c r="E953" s="65">
        <v>-6.4710000000000001</v>
      </c>
      <c r="F953" s="65">
        <v>-3.9</v>
      </c>
      <c r="G953" s="108">
        <v>0.10186342592592594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69</v>
      </c>
      <c r="B954" s="65" t="s">
        <v>134</v>
      </c>
      <c r="C954" s="65">
        <v>7625</v>
      </c>
      <c r="D954" s="65">
        <v>31.98</v>
      </c>
      <c r="E954" s="65">
        <v>-6.4660000000000002</v>
      </c>
      <c r="F954" s="65">
        <v>-3.9140000000000001</v>
      </c>
      <c r="G954" s="108">
        <v>0.10186342592592594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69</v>
      </c>
      <c r="B955" s="65" t="s">
        <v>134</v>
      </c>
      <c r="C955" s="65">
        <v>7463</v>
      </c>
      <c r="D955" s="65">
        <v>31.225999999999999</v>
      </c>
      <c r="E955" s="65">
        <v>-6.4870000000000001</v>
      </c>
      <c r="F955" s="65">
        <v>-3.9470000000000001</v>
      </c>
      <c r="G955" s="108">
        <v>0.10186342592592594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69</v>
      </c>
      <c r="B956" s="65" t="s">
        <v>134</v>
      </c>
      <c r="C956" s="65">
        <v>7301</v>
      </c>
      <c r="D956" s="65">
        <v>30.529</v>
      </c>
      <c r="E956" s="65">
        <v>-6.4669999999999996</v>
      </c>
      <c r="F956" s="65">
        <v>-3.91</v>
      </c>
      <c r="G956" s="108">
        <v>0.10186342592592594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70</v>
      </c>
      <c r="B957" s="65" t="s">
        <v>135</v>
      </c>
      <c r="C957" s="65">
        <v>3244</v>
      </c>
      <c r="D957" s="65">
        <v>46.256</v>
      </c>
      <c r="E957" s="65">
        <v>-39.244999999999997</v>
      </c>
      <c r="F957" s="65">
        <v>-25.501999999999999</v>
      </c>
      <c r="G957" s="108">
        <v>0.11137731481481482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70</v>
      </c>
      <c r="B958" s="65" t="s">
        <v>135</v>
      </c>
      <c r="C958" s="65">
        <v>3246</v>
      </c>
      <c r="D958" s="65">
        <v>46.615000000000002</v>
      </c>
      <c r="E958" s="65">
        <v>-39.26</v>
      </c>
      <c r="F958" s="65">
        <v>-25.54</v>
      </c>
      <c r="G958" s="108">
        <v>0.11137731481481482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70</v>
      </c>
      <c r="B959" s="65" t="s">
        <v>135</v>
      </c>
      <c r="C959" s="65">
        <v>3248</v>
      </c>
      <c r="D959" s="65">
        <v>46.651000000000003</v>
      </c>
      <c r="E959" s="65">
        <v>-39.252000000000002</v>
      </c>
      <c r="F959" s="65">
        <v>-25.513999999999999</v>
      </c>
      <c r="G959" s="108">
        <v>0.11137731481481482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70</v>
      </c>
      <c r="B960" s="65" t="s">
        <v>135</v>
      </c>
      <c r="C960" s="65">
        <v>3246</v>
      </c>
      <c r="D960" s="65">
        <v>46.613999999999997</v>
      </c>
      <c r="E960" s="65">
        <v>-39.235999999999997</v>
      </c>
      <c r="F960" s="65">
        <v>-25.548999999999999</v>
      </c>
      <c r="G960" s="108">
        <v>0.11137731481481482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70</v>
      </c>
      <c r="B961" s="65" t="s">
        <v>135</v>
      </c>
      <c r="C961" s="65">
        <v>3249</v>
      </c>
      <c r="D961" s="65">
        <v>46.655999999999999</v>
      </c>
      <c r="E961" s="65">
        <v>-39.241999999999997</v>
      </c>
      <c r="F961" s="65">
        <v>-25.571000000000002</v>
      </c>
      <c r="G961" s="108">
        <v>0.11137731481481482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70</v>
      </c>
      <c r="B962" s="65" t="s">
        <v>135</v>
      </c>
      <c r="C962" s="65">
        <v>851</v>
      </c>
      <c r="D962" s="65">
        <v>2.9550000000000001</v>
      </c>
      <c r="E962" s="65">
        <v>-6.3369999999999997</v>
      </c>
      <c r="F962" s="65">
        <v>-3.4929999999999999</v>
      </c>
      <c r="G962" s="108">
        <v>0.11137731481481482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70</v>
      </c>
      <c r="B963" s="65" t="s">
        <v>135</v>
      </c>
      <c r="C963" s="65">
        <v>10469</v>
      </c>
      <c r="D963" s="65">
        <v>44.064</v>
      </c>
      <c r="E963" s="65">
        <v>-6.2560000000000002</v>
      </c>
      <c r="F963" s="65">
        <v>-3.214</v>
      </c>
      <c r="G963" s="108">
        <v>0.11137731481481482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70</v>
      </c>
      <c r="B964" s="65" t="s">
        <v>135</v>
      </c>
      <c r="C964" s="65">
        <v>10242</v>
      </c>
      <c r="D964" s="65">
        <v>43.026000000000003</v>
      </c>
      <c r="E964" s="65">
        <v>-6.2610000000000001</v>
      </c>
      <c r="F964" s="65">
        <v>-3.2080000000000002</v>
      </c>
      <c r="G964" s="108">
        <v>0.11137731481481482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70</v>
      </c>
      <c r="B965" s="65" t="s">
        <v>135</v>
      </c>
      <c r="C965" s="65">
        <v>10021</v>
      </c>
      <c r="D965" s="65">
        <v>42.054000000000002</v>
      </c>
      <c r="E965" s="65">
        <v>-6.2770000000000001</v>
      </c>
      <c r="F965" s="65">
        <v>-3.2149999999999999</v>
      </c>
      <c r="G965" s="108">
        <v>0.11137731481481482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70</v>
      </c>
      <c r="B966" s="65" t="s">
        <v>135</v>
      </c>
      <c r="C966" s="65">
        <v>9801</v>
      </c>
      <c r="D966" s="65">
        <v>41.085999999999999</v>
      </c>
      <c r="E966" s="65">
        <v>-6.2670000000000003</v>
      </c>
      <c r="F966" s="65">
        <v>-3.23</v>
      </c>
      <c r="G966" s="108">
        <v>0.11137731481481482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70</v>
      </c>
      <c r="B967" s="65" t="s">
        <v>135</v>
      </c>
      <c r="C967" s="65">
        <v>9584</v>
      </c>
      <c r="D967" s="65">
        <v>40.139000000000003</v>
      </c>
      <c r="E967" s="65">
        <v>-6.2759999999999998</v>
      </c>
      <c r="F967" s="65">
        <v>-3.218</v>
      </c>
      <c r="G967" s="108">
        <v>0.11137731481481482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70</v>
      </c>
      <c r="B968" s="65" t="s">
        <v>135</v>
      </c>
      <c r="C968" s="65">
        <v>9371</v>
      </c>
      <c r="D968" s="65">
        <v>39.249000000000002</v>
      </c>
      <c r="E968" s="65">
        <v>-6.2619999999999996</v>
      </c>
      <c r="F968" s="65">
        <v>-3.181</v>
      </c>
      <c r="G968" s="108">
        <v>0.11137731481481482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70</v>
      </c>
      <c r="B969" s="65" t="s">
        <v>135</v>
      </c>
      <c r="C969" s="65">
        <v>9195</v>
      </c>
      <c r="D969" s="65">
        <v>38.381</v>
      </c>
      <c r="E969" s="65">
        <v>-6.29</v>
      </c>
      <c r="F969" s="65">
        <v>-3.2589999999999999</v>
      </c>
      <c r="G969" s="108">
        <v>0.11137731481481482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70</v>
      </c>
      <c r="B970" s="65" t="s">
        <v>135</v>
      </c>
      <c r="C970" s="65">
        <v>9020</v>
      </c>
      <c r="D970" s="65">
        <v>37.598999999999997</v>
      </c>
      <c r="E970" s="65">
        <v>-6.266</v>
      </c>
      <c r="F970" s="65">
        <v>-3.2890000000000001</v>
      </c>
      <c r="G970" s="108">
        <v>0.11137731481481482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71</v>
      </c>
      <c r="B971" s="65" t="s">
        <v>136</v>
      </c>
      <c r="C971" s="65">
        <v>3242</v>
      </c>
      <c r="D971" s="65">
        <v>46.244</v>
      </c>
      <c r="E971" s="65">
        <v>-39.265000000000001</v>
      </c>
      <c r="F971" s="65">
        <v>-25.486000000000001</v>
      </c>
      <c r="G971" s="108">
        <v>0.12142361111111111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71</v>
      </c>
      <c r="B972" s="65" t="s">
        <v>136</v>
      </c>
      <c r="C972" s="65">
        <v>3242</v>
      </c>
      <c r="D972" s="65">
        <v>46.570999999999998</v>
      </c>
      <c r="E972" s="65">
        <v>-39.26</v>
      </c>
      <c r="F972" s="65">
        <v>-25.54</v>
      </c>
      <c r="G972" s="108">
        <v>0.12142361111111111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71</v>
      </c>
      <c r="B973" s="65" t="s">
        <v>136</v>
      </c>
      <c r="C973" s="65">
        <v>3244</v>
      </c>
      <c r="D973" s="65">
        <v>46.593000000000004</v>
      </c>
      <c r="E973" s="65">
        <v>-39.247999999999998</v>
      </c>
      <c r="F973" s="65">
        <v>-25.498000000000001</v>
      </c>
      <c r="G973" s="108">
        <v>0.12142361111111111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71</v>
      </c>
      <c r="B974" s="65" t="s">
        <v>136</v>
      </c>
      <c r="C974" s="65">
        <v>3243</v>
      </c>
      <c r="D974" s="65">
        <v>46.566000000000003</v>
      </c>
      <c r="E974" s="65">
        <v>-39.252000000000002</v>
      </c>
      <c r="F974" s="65">
        <v>-25.57</v>
      </c>
      <c r="G974" s="108">
        <v>0.12142361111111111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71</v>
      </c>
      <c r="B975" s="65" t="s">
        <v>136</v>
      </c>
      <c r="C975" s="65">
        <v>3246</v>
      </c>
      <c r="D975" s="65">
        <v>46.595999999999997</v>
      </c>
      <c r="E975" s="65">
        <v>-39.252000000000002</v>
      </c>
      <c r="F975" s="65">
        <v>-25.533000000000001</v>
      </c>
      <c r="G975" s="108">
        <v>0.12142361111111111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71</v>
      </c>
      <c r="B976" s="65" t="s">
        <v>136</v>
      </c>
      <c r="C976" s="65">
        <v>1408</v>
      </c>
      <c r="D976" s="65">
        <v>4.95</v>
      </c>
      <c r="E976" s="65">
        <v>-5.2549999999999999</v>
      </c>
      <c r="F976" s="65">
        <v>-2.524</v>
      </c>
      <c r="G976" s="108">
        <v>0.12142361111111111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71</v>
      </c>
      <c r="B977" s="65" t="s">
        <v>136</v>
      </c>
      <c r="C977" s="65">
        <v>15113</v>
      </c>
      <c r="D977" s="65">
        <v>65.007000000000005</v>
      </c>
      <c r="E977" s="65">
        <v>-5.2939999999999996</v>
      </c>
      <c r="F977" s="65">
        <v>-2.1970000000000001</v>
      </c>
      <c r="G977" s="108">
        <v>0.12142361111111111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71</v>
      </c>
      <c r="B978" s="65" t="s">
        <v>136</v>
      </c>
      <c r="C978" s="65">
        <v>14764</v>
      </c>
      <c r="D978" s="65">
        <v>63.404000000000003</v>
      </c>
      <c r="E978" s="65">
        <v>-5.2910000000000004</v>
      </c>
      <c r="F978" s="65">
        <v>-2.161</v>
      </c>
      <c r="G978" s="108">
        <v>0.12142361111111111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71</v>
      </c>
      <c r="B979" s="65" t="s">
        <v>136</v>
      </c>
      <c r="C979" s="65">
        <v>14421</v>
      </c>
      <c r="D979" s="65">
        <v>61.847999999999999</v>
      </c>
      <c r="E979" s="65">
        <v>-5.2850000000000001</v>
      </c>
      <c r="F979" s="65">
        <v>-2.1829999999999998</v>
      </c>
      <c r="G979" s="108">
        <v>0.12142361111111111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71</v>
      </c>
      <c r="B980" s="65" t="s">
        <v>136</v>
      </c>
      <c r="C980" s="65">
        <v>14102</v>
      </c>
      <c r="D980" s="65">
        <v>60.32</v>
      </c>
      <c r="E980" s="65">
        <v>-5.2850000000000001</v>
      </c>
      <c r="F980" s="65">
        <v>-2.173</v>
      </c>
      <c r="G980" s="108">
        <v>0.12142361111111111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71</v>
      </c>
      <c r="B981" s="65" t="s">
        <v>136</v>
      </c>
      <c r="C981" s="65">
        <v>13801</v>
      </c>
      <c r="D981" s="65">
        <v>58.92</v>
      </c>
      <c r="E981" s="65">
        <v>-5.2910000000000004</v>
      </c>
      <c r="F981" s="65">
        <v>-2.1829999999999998</v>
      </c>
      <c r="G981" s="108">
        <v>0.12142361111111111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71</v>
      </c>
      <c r="B982" s="65" t="s">
        <v>136</v>
      </c>
      <c r="C982" s="65">
        <v>13505</v>
      </c>
      <c r="D982" s="65">
        <v>57.59</v>
      </c>
      <c r="E982" s="65">
        <v>-5.2770000000000001</v>
      </c>
      <c r="F982" s="65">
        <v>-2.181</v>
      </c>
      <c r="G982" s="108">
        <v>0.12142361111111111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71</v>
      </c>
      <c r="B983" s="65" t="s">
        <v>136</v>
      </c>
      <c r="C983" s="65">
        <v>13221</v>
      </c>
      <c r="D983" s="65">
        <v>56.061</v>
      </c>
      <c r="E983" s="65">
        <v>-5.2910000000000004</v>
      </c>
      <c r="F983" s="65">
        <v>-2.194</v>
      </c>
      <c r="G983" s="108">
        <v>0.12142361111111111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71</v>
      </c>
      <c r="B984" s="65" t="s">
        <v>136</v>
      </c>
      <c r="C984" s="65">
        <v>12948</v>
      </c>
      <c r="D984" s="65">
        <v>54.991999999999997</v>
      </c>
      <c r="E984" s="65">
        <v>-5.3070000000000004</v>
      </c>
      <c r="F984" s="65">
        <v>-2.2040000000000002</v>
      </c>
      <c r="G984" s="108">
        <v>0.12142361111111111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72</v>
      </c>
      <c r="B985" s="65" t="s">
        <v>137</v>
      </c>
      <c r="C985" s="65">
        <v>3244</v>
      </c>
      <c r="D985" s="65">
        <v>46.256999999999998</v>
      </c>
      <c r="E985" s="65">
        <v>-39.270000000000003</v>
      </c>
      <c r="F985" s="65">
        <v>-25.484999999999999</v>
      </c>
      <c r="G985" s="108">
        <v>0.13093750000000001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72</v>
      </c>
      <c r="B986" s="65" t="s">
        <v>137</v>
      </c>
      <c r="C986" s="65">
        <v>3244</v>
      </c>
      <c r="D986" s="65">
        <v>46.603000000000002</v>
      </c>
      <c r="E986" s="65">
        <v>-39.26</v>
      </c>
      <c r="F986" s="65">
        <v>-25.54</v>
      </c>
      <c r="G986" s="108">
        <v>0.13093750000000001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72</v>
      </c>
      <c r="B987" s="65" t="s">
        <v>137</v>
      </c>
      <c r="C987" s="65">
        <v>3248</v>
      </c>
      <c r="D987" s="65">
        <v>46.634</v>
      </c>
      <c r="E987" s="65">
        <v>-39.292000000000002</v>
      </c>
      <c r="F987" s="65">
        <v>-25.518000000000001</v>
      </c>
      <c r="G987" s="108">
        <v>0.13093750000000001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72</v>
      </c>
      <c r="B988" s="65" t="s">
        <v>137</v>
      </c>
      <c r="C988" s="65">
        <v>3246</v>
      </c>
      <c r="D988" s="65">
        <v>46.606000000000002</v>
      </c>
      <c r="E988" s="65">
        <v>-39.271999999999998</v>
      </c>
      <c r="F988" s="65">
        <v>-25.553999999999998</v>
      </c>
      <c r="G988" s="108">
        <v>0.13093750000000001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72</v>
      </c>
      <c r="B989" s="65" t="s">
        <v>137</v>
      </c>
      <c r="C989" s="65">
        <v>3249</v>
      </c>
      <c r="D989" s="65">
        <v>46.646999999999998</v>
      </c>
      <c r="E989" s="65">
        <v>-39.262999999999998</v>
      </c>
      <c r="F989" s="65">
        <v>-25.582999999999998</v>
      </c>
      <c r="G989" s="108">
        <v>0.13093750000000001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72</v>
      </c>
      <c r="B990" s="65" t="s">
        <v>137</v>
      </c>
      <c r="C990" s="65">
        <v>71</v>
      </c>
      <c r="D990" s="65">
        <v>0.255</v>
      </c>
      <c r="E990" s="65">
        <v>-7.1319999999999997</v>
      </c>
      <c r="F990" s="65">
        <v>-5.9080000000000004</v>
      </c>
      <c r="G990" s="108">
        <v>0.13093750000000001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72</v>
      </c>
      <c r="B991" s="65" t="s">
        <v>137</v>
      </c>
      <c r="C991" s="65">
        <v>1960</v>
      </c>
      <c r="D991" s="65">
        <v>8.0609999999999999</v>
      </c>
      <c r="E991" s="65">
        <v>-6.1219999999999999</v>
      </c>
      <c r="F991" s="65">
        <v>-3.6539999999999999</v>
      </c>
      <c r="G991" s="108">
        <v>0.13093750000000001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72</v>
      </c>
      <c r="B992" s="65" t="s">
        <v>137</v>
      </c>
      <c r="C992" s="65">
        <v>1919</v>
      </c>
      <c r="D992" s="65">
        <v>7.8840000000000003</v>
      </c>
      <c r="E992" s="65">
        <v>-6.1580000000000004</v>
      </c>
      <c r="F992" s="65">
        <v>-3.66</v>
      </c>
      <c r="G992" s="108">
        <v>0.13093750000000001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72</v>
      </c>
      <c r="B993" s="65" t="s">
        <v>137</v>
      </c>
      <c r="C993" s="65">
        <v>1876</v>
      </c>
      <c r="D993" s="65">
        <v>7.7080000000000002</v>
      </c>
      <c r="E993" s="65">
        <v>-6.2130000000000001</v>
      </c>
      <c r="F993" s="65">
        <v>-3.6030000000000002</v>
      </c>
      <c r="G993" s="108">
        <v>0.13093750000000001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72</v>
      </c>
      <c r="B994" s="65" t="s">
        <v>137</v>
      </c>
      <c r="C994" s="65">
        <v>1833</v>
      </c>
      <c r="D994" s="65">
        <v>7.5270000000000001</v>
      </c>
      <c r="E994" s="65">
        <v>-6.1420000000000003</v>
      </c>
      <c r="F994" s="65">
        <v>-3.6589999999999998</v>
      </c>
      <c r="G994" s="108">
        <v>0.13093750000000001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72</v>
      </c>
      <c r="B995" s="65" t="s">
        <v>137</v>
      </c>
      <c r="C995" s="65">
        <v>1797</v>
      </c>
      <c r="D995" s="65">
        <v>7.3620000000000001</v>
      </c>
      <c r="E995" s="65">
        <v>-6.1959999999999997</v>
      </c>
      <c r="F995" s="65">
        <v>-3.669</v>
      </c>
      <c r="G995" s="108">
        <v>0.13093750000000001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72</v>
      </c>
      <c r="B996" s="65" t="s">
        <v>137</v>
      </c>
      <c r="C996" s="65">
        <v>1758</v>
      </c>
      <c r="D996" s="65">
        <v>7.21</v>
      </c>
      <c r="E996" s="65">
        <v>-6.0990000000000002</v>
      </c>
      <c r="F996" s="65">
        <v>-3.6669999999999998</v>
      </c>
      <c r="G996" s="108">
        <v>0.13093750000000001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72</v>
      </c>
      <c r="B997" s="65" t="s">
        <v>137</v>
      </c>
      <c r="C997" s="65">
        <v>1726</v>
      </c>
      <c r="D997" s="65">
        <v>7.0620000000000003</v>
      </c>
      <c r="E997" s="65">
        <v>-6.0709999999999997</v>
      </c>
      <c r="F997" s="65">
        <v>-3.669</v>
      </c>
      <c r="G997" s="108">
        <v>0.13093750000000001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72</v>
      </c>
      <c r="B998" s="65" t="s">
        <v>137</v>
      </c>
      <c r="C998" s="65">
        <v>1693</v>
      </c>
      <c r="D998" s="65">
        <v>6.9249999999999998</v>
      </c>
      <c r="E998" s="65">
        <v>-6.1689999999999996</v>
      </c>
      <c r="F998" s="65">
        <v>-3.6960000000000002</v>
      </c>
      <c r="G998" s="108">
        <v>0.13093750000000001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73</v>
      </c>
      <c r="B999" s="65" t="s">
        <v>8</v>
      </c>
      <c r="C999" s="65">
        <v>3243</v>
      </c>
      <c r="D999" s="65">
        <v>46.247</v>
      </c>
      <c r="E999" s="65">
        <v>-39.244</v>
      </c>
      <c r="F999" s="65">
        <v>-25.515000000000001</v>
      </c>
      <c r="G999" s="108">
        <v>0.14099537037037038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73</v>
      </c>
      <c r="B1000" s="65" t="s">
        <v>8</v>
      </c>
      <c r="C1000" s="65">
        <v>3243</v>
      </c>
      <c r="D1000" s="65">
        <v>46.581000000000003</v>
      </c>
      <c r="E1000" s="65">
        <v>-39.26</v>
      </c>
      <c r="F1000" s="65">
        <v>-25.54</v>
      </c>
      <c r="G1000" s="108">
        <v>0.14099537037037038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73</v>
      </c>
      <c r="B1001" s="65" t="s">
        <v>8</v>
      </c>
      <c r="C1001" s="65">
        <v>3246</v>
      </c>
      <c r="D1001" s="65">
        <v>46.613</v>
      </c>
      <c r="E1001" s="65">
        <v>-39.247999999999998</v>
      </c>
      <c r="F1001" s="65">
        <v>-25.58</v>
      </c>
      <c r="G1001" s="108">
        <v>0.14099537037037038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73</v>
      </c>
      <c r="B1002" s="65" t="s">
        <v>8</v>
      </c>
      <c r="C1002" s="65">
        <v>3246</v>
      </c>
      <c r="D1002" s="65">
        <v>46.584000000000003</v>
      </c>
      <c r="E1002" s="65">
        <v>-39.265999999999998</v>
      </c>
      <c r="F1002" s="65">
        <v>-25.57</v>
      </c>
      <c r="G1002" s="108">
        <v>0.14099537037037038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73</v>
      </c>
      <c r="B1003" s="65" t="s">
        <v>8</v>
      </c>
      <c r="C1003" s="65">
        <v>3248</v>
      </c>
      <c r="D1003" s="65">
        <v>46.627000000000002</v>
      </c>
      <c r="E1003" s="65">
        <v>-39.270000000000003</v>
      </c>
      <c r="F1003" s="65">
        <v>-25.594999999999999</v>
      </c>
      <c r="G1003" s="108">
        <v>0.14099537037037038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73</v>
      </c>
      <c r="B1004" s="65" t="s">
        <v>8</v>
      </c>
      <c r="C1004" s="65">
        <v>597</v>
      </c>
      <c r="D1004" s="65">
        <v>2.0830000000000002</v>
      </c>
      <c r="E1004" s="65">
        <v>7.0010000000000003</v>
      </c>
      <c r="F1004" s="65">
        <v>-4.2709999999999999</v>
      </c>
      <c r="G1004" s="108">
        <v>0.14099537037037038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73</v>
      </c>
      <c r="B1005" s="65" t="s">
        <v>8</v>
      </c>
      <c r="C1005" s="65">
        <v>18959</v>
      </c>
      <c r="D1005" s="65">
        <v>82.873999999999995</v>
      </c>
      <c r="E1005" s="65">
        <v>7.23</v>
      </c>
      <c r="F1005" s="65">
        <v>-3.3479999999999999</v>
      </c>
      <c r="G1005" s="108">
        <v>0.14099537037037038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73</v>
      </c>
      <c r="B1006" s="65" t="s">
        <v>8</v>
      </c>
      <c r="C1006" s="65">
        <v>18593</v>
      </c>
      <c r="D1006" s="65">
        <v>81.006</v>
      </c>
      <c r="E1006" s="65">
        <v>7.21</v>
      </c>
      <c r="F1006" s="65">
        <v>-3.335</v>
      </c>
      <c r="G1006" s="108">
        <v>0.14099537037037038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73</v>
      </c>
      <c r="B1007" s="65" t="s">
        <v>8</v>
      </c>
      <c r="C1007" s="65">
        <v>18222</v>
      </c>
      <c r="D1007" s="65">
        <v>79.197000000000003</v>
      </c>
      <c r="E1007" s="65">
        <v>7.23</v>
      </c>
      <c r="F1007" s="65">
        <v>-3.3570000000000002</v>
      </c>
      <c r="G1007" s="108">
        <v>0.14099537037037038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73</v>
      </c>
      <c r="B1008" s="65" t="s">
        <v>8</v>
      </c>
      <c r="C1008" s="65">
        <v>17857</v>
      </c>
      <c r="D1008" s="65">
        <v>77.448999999999998</v>
      </c>
      <c r="E1008" s="65">
        <v>7.2309999999999999</v>
      </c>
      <c r="F1008" s="65">
        <v>-3.3479999999999999</v>
      </c>
      <c r="G1008" s="108">
        <v>0.14099537037037038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73</v>
      </c>
      <c r="B1009" s="65" t="s">
        <v>8</v>
      </c>
      <c r="C1009" s="65">
        <v>17523</v>
      </c>
      <c r="D1009" s="65">
        <v>75.789000000000001</v>
      </c>
      <c r="E1009" s="65">
        <v>7.2279999999999998</v>
      </c>
      <c r="F1009" s="65">
        <v>-3.3119999999999998</v>
      </c>
      <c r="G1009" s="108">
        <v>0.14099537037037038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73</v>
      </c>
      <c r="B1010" s="65" t="s">
        <v>8</v>
      </c>
      <c r="C1010" s="65">
        <v>17185</v>
      </c>
      <c r="D1010" s="65">
        <v>74.168999999999997</v>
      </c>
      <c r="E1010" s="65">
        <v>7.2190000000000003</v>
      </c>
      <c r="F1010" s="65">
        <v>-3.3319999999999999</v>
      </c>
      <c r="G1010" s="108">
        <v>0.14099537037037038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73</v>
      </c>
      <c r="B1011" s="65" t="s">
        <v>8</v>
      </c>
      <c r="C1011" s="65">
        <v>16848</v>
      </c>
      <c r="D1011" s="65">
        <v>72.546000000000006</v>
      </c>
      <c r="E1011" s="65">
        <v>7.1950000000000003</v>
      </c>
      <c r="F1011" s="65">
        <v>-3.3740000000000001</v>
      </c>
      <c r="G1011" s="108">
        <v>0.14099537037037038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73</v>
      </c>
      <c r="B1012" s="65" t="s">
        <v>8</v>
      </c>
      <c r="C1012" s="65">
        <v>16510</v>
      </c>
      <c r="D1012" s="65">
        <v>71.010000000000005</v>
      </c>
      <c r="E1012" s="65">
        <v>7.2140000000000004</v>
      </c>
      <c r="F1012" s="65">
        <v>-3.371</v>
      </c>
      <c r="G1012" s="108">
        <v>0.14099537037037038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74</v>
      </c>
      <c r="B1013" s="65" t="s">
        <v>8</v>
      </c>
      <c r="C1013" s="65">
        <v>3243</v>
      </c>
      <c r="D1013" s="65">
        <v>46.234000000000002</v>
      </c>
      <c r="E1013" s="65">
        <v>-39.287999999999997</v>
      </c>
      <c r="F1013" s="65">
        <v>-25.558</v>
      </c>
      <c r="G1013" s="108">
        <v>0.15050925925925926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74</v>
      </c>
      <c r="B1014" s="65" t="s">
        <v>8</v>
      </c>
      <c r="C1014" s="65">
        <v>3244</v>
      </c>
      <c r="D1014" s="65">
        <v>46.588999999999999</v>
      </c>
      <c r="E1014" s="65">
        <v>-39.26</v>
      </c>
      <c r="F1014" s="65">
        <v>-25.54</v>
      </c>
      <c r="G1014" s="108">
        <v>0.15050925925925926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74</v>
      </c>
      <c r="B1015" s="65" t="s">
        <v>8</v>
      </c>
      <c r="C1015" s="65">
        <v>3246</v>
      </c>
      <c r="D1015" s="65">
        <v>46.627000000000002</v>
      </c>
      <c r="E1015" s="65">
        <v>-39.295000000000002</v>
      </c>
      <c r="F1015" s="65">
        <v>-25.585999999999999</v>
      </c>
      <c r="G1015" s="108">
        <v>0.15050925925925926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74</v>
      </c>
      <c r="B1016" s="65" t="s">
        <v>8</v>
      </c>
      <c r="C1016" s="65">
        <v>3245</v>
      </c>
      <c r="D1016" s="65">
        <v>46.595999999999997</v>
      </c>
      <c r="E1016" s="65">
        <v>-39.295999999999999</v>
      </c>
      <c r="F1016" s="65">
        <v>-25.562000000000001</v>
      </c>
      <c r="G1016" s="108">
        <v>0.15050925925925926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74</v>
      </c>
      <c r="B1017" s="65" t="s">
        <v>8</v>
      </c>
      <c r="C1017" s="65">
        <v>3249</v>
      </c>
      <c r="D1017" s="65">
        <v>46.640999999999998</v>
      </c>
      <c r="E1017" s="65">
        <v>-39.287999999999997</v>
      </c>
      <c r="F1017" s="65">
        <v>-25.55</v>
      </c>
      <c r="G1017" s="108">
        <v>0.15050925925925926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74</v>
      </c>
      <c r="B1018" s="65" t="s">
        <v>8</v>
      </c>
      <c r="C1018" s="65">
        <v>1864</v>
      </c>
      <c r="D1018" s="65">
        <v>6.4930000000000003</v>
      </c>
      <c r="E1018" s="65">
        <v>7.1550000000000002</v>
      </c>
      <c r="F1018" s="65">
        <v>-3.8130000000000002</v>
      </c>
      <c r="G1018" s="108">
        <v>0.15050925925925926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74</v>
      </c>
      <c r="B1019" s="65" t="s">
        <v>8</v>
      </c>
      <c r="C1019" s="65">
        <v>30354</v>
      </c>
      <c r="D1019" s="65">
        <v>140.81200000000001</v>
      </c>
      <c r="E1019" s="65">
        <v>6.9980000000000002</v>
      </c>
      <c r="F1019" s="65">
        <v>-3.4009999999999998</v>
      </c>
      <c r="G1019" s="108">
        <v>0.15050925925925926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74</v>
      </c>
      <c r="B1020" s="65" t="s">
        <v>8</v>
      </c>
      <c r="C1020" s="65">
        <v>29837</v>
      </c>
      <c r="D1020" s="65">
        <v>137.786</v>
      </c>
      <c r="E1020" s="65">
        <v>7.0039999999999996</v>
      </c>
      <c r="F1020" s="65">
        <v>-3.391</v>
      </c>
      <c r="G1020" s="108">
        <v>0.15050925925925926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74</v>
      </c>
      <c r="B1021" s="65" t="s">
        <v>8</v>
      </c>
      <c r="C1021" s="65">
        <v>29292</v>
      </c>
      <c r="D1021" s="65">
        <v>134.94999999999999</v>
      </c>
      <c r="E1021" s="65">
        <v>6.9980000000000002</v>
      </c>
      <c r="F1021" s="65">
        <v>-3.4060000000000001</v>
      </c>
      <c r="G1021" s="108">
        <v>0.15050925925925926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74</v>
      </c>
      <c r="B1022" s="65" t="s">
        <v>8</v>
      </c>
      <c r="C1022" s="65">
        <v>28808</v>
      </c>
      <c r="D1022" s="65">
        <v>132.142</v>
      </c>
      <c r="E1022" s="65">
        <v>7.0039999999999996</v>
      </c>
      <c r="F1022" s="65">
        <v>-3.3969999999999998</v>
      </c>
      <c r="G1022" s="108">
        <v>0.15050925925925926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74</v>
      </c>
      <c r="B1023" s="65" t="s">
        <v>8</v>
      </c>
      <c r="C1023" s="65">
        <v>28305</v>
      </c>
      <c r="D1023" s="65">
        <v>129.50800000000001</v>
      </c>
      <c r="E1023" s="65">
        <v>7.0259999999999998</v>
      </c>
      <c r="F1023" s="65">
        <v>-3.4039999999999999</v>
      </c>
      <c r="G1023" s="108">
        <v>0.15050925925925926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74</v>
      </c>
      <c r="B1024" s="65" t="s">
        <v>8</v>
      </c>
      <c r="C1024" s="65">
        <v>27904</v>
      </c>
      <c r="D1024" s="65">
        <v>126.961</v>
      </c>
      <c r="E1024" s="65">
        <v>7.0250000000000004</v>
      </c>
      <c r="F1024" s="65">
        <v>-3.3820000000000001</v>
      </c>
      <c r="G1024" s="108">
        <v>0.15050925925925926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74</v>
      </c>
      <c r="B1025" s="65" t="s">
        <v>8</v>
      </c>
      <c r="C1025" s="65">
        <v>27466</v>
      </c>
      <c r="D1025" s="65">
        <v>124.467</v>
      </c>
      <c r="E1025" s="65">
        <v>7.0129999999999999</v>
      </c>
      <c r="F1025" s="65">
        <v>-3.4239999999999999</v>
      </c>
      <c r="G1025" s="108">
        <v>0.15050925925925926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74</v>
      </c>
      <c r="B1026" s="65" t="s">
        <v>8</v>
      </c>
      <c r="C1026" s="65">
        <v>27047</v>
      </c>
      <c r="D1026" s="65">
        <v>122.279</v>
      </c>
      <c r="E1026" s="65">
        <v>7.0289999999999999</v>
      </c>
      <c r="F1026" s="65">
        <v>-3.4079999999999999</v>
      </c>
      <c r="G1026" s="108">
        <v>0.15050925925925926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75</v>
      </c>
      <c r="B1027" s="65" t="s">
        <v>138</v>
      </c>
      <c r="C1027" s="65">
        <v>3245</v>
      </c>
      <c r="D1027" s="65">
        <v>46.305999999999997</v>
      </c>
      <c r="E1027" s="65">
        <v>-39.261000000000003</v>
      </c>
      <c r="F1027" s="65">
        <v>-25.561</v>
      </c>
      <c r="G1027" s="108">
        <v>0.16055555555555556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75</v>
      </c>
      <c r="B1028" s="65" t="s">
        <v>138</v>
      </c>
      <c r="C1028" s="65">
        <v>3247</v>
      </c>
      <c r="D1028" s="65">
        <v>46.62</v>
      </c>
      <c r="E1028" s="65">
        <v>-39.26</v>
      </c>
      <c r="F1028" s="65">
        <v>-25.54</v>
      </c>
      <c r="G1028" s="108">
        <v>0.16055555555555556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75</v>
      </c>
      <c r="B1029" s="65" t="s">
        <v>138</v>
      </c>
      <c r="C1029" s="65">
        <v>3248</v>
      </c>
      <c r="D1029" s="65">
        <v>46.642000000000003</v>
      </c>
      <c r="E1029" s="65">
        <v>-39.277000000000001</v>
      </c>
      <c r="F1029" s="65">
        <v>-25.542000000000002</v>
      </c>
      <c r="G1029" s="108">
        <v>0.16055555555555556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75</v>
      </c>
      <c r="B1030" s="65" t="s">
        <v>138</v>
      </c>
      <c r="C1030" s="65">
        <v>3246</v>
      </c>
      <c r="D1030" s="65">
        <v>46.610999999999997</v>
      </c>
      <c r="E1030" s="65">
        <v>-39.255000000000003</v>
      </c>
      <c r="F1030" s="65">
        <v>-25.561</v>
      </c>
      <c r="G1030" s="108">
        <v>0.16055555555555556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75</v>
      </c>
      <c r="B1031" s="65" t="s">
        <v>138</v>
      </c>
      <c r="C1031" s="65">
        <v>3248</v>
      </c>
      <c r="D1031" s="65">
        <v>46.573999999999998</v>
      </c>
      <c r="E1031" s="65">
        <v>-39.268999999999998</v>
      </c>
      <c r="F1031" s="65">
        <v>-25.547000000000001</v>
      </c>
      <c r="G1031" s="108">
        <v>0.16055555555555556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75</v>
      </c>
      <c r="B1032" s="65" t="s">
        <v>138</v>
      </c>
      <c r="C1032" s="65">
        <v>188</v>
      </c>
      <c r="D1032" s="65">
        <v>0.67100000000000004</v>
      </c>
      <c r="E1032" s="65">
        <v>-6.3479999999999999</v>
      </c>
      <c r="F1032" s="65">
        <v>-6.0339999999999998</v>
      </c>
      <c r="G1032" s="108">
        <v>0.16055555555555556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75</v>
      </c>
      <c r="B1033" s="65" t="s">
        <v>138</v>
      </c>
      <c r="C1033" s="65">
        <v>12444</v>
      </c>
      <c r="D1033" s="65">
        <v>53.088000000000001</v>
      </c>
      <c r="E1033" s="65">
        <v>-6.59</v>
      </c>
      <c r="F1033" s="65">
        <v>-3.6840000000000002</v>
      </c>
      <c r="G1033" s="108">
        <v>0.16055555555555556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75</v>
      </c>
      <c r="B1034" s="65" t="s">
        <v>138</v>
      </c>
      <c r="C1034" s="65">
        <v>12219</v>
      </c>
      <c r="D1034" s="65">
        <v>52.055</v>
      </c>
      <c r="E1034" s="65">
        <v>-6.5830000000000002</v>
      </c>
      <c r="F1034" s="65">
        <v>-3.6829999999999998</v>
      </c>
      <c r="G1034" s="108">
        <v>0.16055555555555556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75</v>
      </c>
      <c r="B1035" s="65" t="s">
        <v>138</v>
      </c>
      <c r="C1035" s="65">
        <v>11950</v>
      </c>
      <c r="D1035" s="65">
        <v>50.863</v>
      </c>
      <c r="E1035" s="65">
        <v>-6.569</v>
      </c>
      <c r="F1035" s="65">
        <v>-3.6779999999999999</v>
      </c>
      <c r="G1035" s="108">
        <v>0.16055555555555556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75</v>
      </c>
      <c r="B1036" s="65" t="s">
        <v>138</v>
      </c>
      <c r="C1036" s="65">
        <v>11707</v>
      </c>
      <c r="D1036" s="65">
        <v>49.743000000000002</v>
      </c>
      <c r="E1036" s="65">
        <v>-6.5819999999999999</v>
      </c>
      <c r="F1036" s="65">
        <v>-3.71</v>
      </c>
      <c r="G1036" s="108">
        <v>0.16055555555555556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75</v>
      </c>
      <c r="B1037" s="65" t="s">
        <v>138</v>
      </c>
      <c r="C1037" s="65">
        <v>11491</v>
      </c>
      <c r="D1037" s="65">
        <v>48.677999999999997</v>
      </c>
      <c r="E1037" s="65">
        <v>-6.5949999999999998</v>
      </c>
      <c r="F1037" s="65">
        <v>-3.6909999999999998</v>
      </c>
      <c r="G1037" s="108">
        <v>0.16055555555555556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75</v>
      </c>
      <c r="B1038" s="65" t="s">
        <v>138</v>
      </c>
      <c r="C1038" s="65">
        <v>11259</v>
      </c>
      <c r="D1038" s="65">
        <v>47.634</v>
      </c>
      <c r="E1038" s="65">
        <v>-6.577</v>
      </c>
      <c r="F1038" s="65">
        <v>-3.6960000000000002</v>
      </c>
      <c r="G1038" s="108">
        <v>0.16055555555555556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75</v>
      </c>
      <c r="B1039" s="65" t="s">
        <v>138</v>
      </c>
      <c r="C1039" s="65">
        <v>11041</v>
      </c>
      <c r="D1039" s="65">
        <v>46.591000000000001</v>
      </c>
      <c r="E1039" s="65">
        <v>-6.6219999999999999</v>
      </c>
      <c r="F1039" s="65">
        <v>-3.7309999999999999</v>
      </c>
      <c r="G1039" s="108">
        <v>0.16055555555555556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75</v>
      </c>
      <c r="B1040" s="65" t="s">
        <v>138</v>
      </c>
      <c r="C1040" s="65">
        <v>10817</v>
      </c>
      <c r="D1040" s="65">
        <v>45.609000000000002</v>
      </c>
      <c r="E1040" s="65">
        <v>-6.59</v>
      </c>
      <c r="F1040" s="65">
        <v>-3.7090000000000001</v>
      </c>
      <c r="G1040" s="108">
        <v>0.16055555555555556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76</v>
      </c>
      <c r="B1041" s="65" t="s">
        <v>139</v>
      </c>
      <c r="C1041" s="65">
        <v>3242</v>
      </c>
      <c r="D1041" s="65">
        <v>46.223999999999997</v>
      </c>
      <c r="E1041" s="65">
        <v>-39.247999999999998</v>
      </c>
      <c r="F1041" s="65">
        <v>-25.495000000000001</v>
      </c>
      <c r="G1041" s="108">
        <v>0.17006944444444447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76</v>
      </c>
      <c r="B1042" s="65" t="s">
        <v>139</v>
      </c>
      <c r="C1042" s="65">
        <v>3245</v>
      </c>
      <c r="D1042" s="65">
        <v>46.576999999999998</v>
      </c>
      <c r="E1042" s="65">
        <v>-39.26</v>
      </c>
      <c r="F1042" s="65">
        <v>-25.54</v>
      </c>
      <c r="G1042" s="108">
        <v>0.17006944444444447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76</v>
      </c>
      <c r="B1043" s="65" t="s">
        <v>139</v>
      </c>
      <c r="C1043" s="65">
        <v>3246</v>
      </c>
      <c r="D1043" s="65">
        <v>46.619</v>
      </c>
      <c r="E1043" s="65">
        <v>-39.26</v>
      </c>
      <c r="F1043" s="65">
        <v>-25.523</v>
      </c>
      <c r="G1043" s="108">
        <v>0.17006944444444447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76</v>
      </c>
      <c r="B1044" s="65" t="s">
        <v>139</v>
      </c>
      <c r="C1044" s="65">
        <v>3246</v>
      </c>
      <c r="D1044" s="65">
        <v>46.591000000000001</v>
      </c>
      <c r="E1044" s="65">
        <v>-39.265000000000001</v>
      </c>
      <c r="F1044" s="65">
        <v>-25.532</v>
      </c>
      <c r="G1044" s="108">
        <v>0.17006944444444447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76</v>
      </c>
      <c r="B1045" s="65" t="s">
        <v>139</v>
      </c>
      <c r="C1045" s="65">
        <v>3248</v>
      </c>
      <c r="D1045" s="65">
        <v>46.631</v>
      </c>
      <c r="E1045" s="65">
        <v>-39.283999999999999</v>
      </c>
      <c r="F1045" s="65">
        <v>-25.542000000000002</v>
      </c>
      <c r="G1045" s="108">
        <v>0.17006944444444447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76</v>
      </c>
      <c r="B1046" s="65" t="s">
        <v>139</v>
      </c>
      <c r="C1046" s="65">
        <v>8430</v>
      </c>
      <c r="D1046" s="65">
        <v>35.222999999999999</v>
      </c>
      <c r="E1046" s="65">
        <v>-6.1289999999999996</v>
      </c>
      <c r="F1046" s="65">
        <v>-3.8180000000000001</v>
      </c>
      <c r="G1046" s="108">
        <v>0.17006944444444447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76</v>
      </c>
      <c r="B1047" s="65" t="s">
        <v>139</v>
      </c>
      <c r="C1047" s="65">
        <v>8329</v>
      </c>
      <c r="D1047" s="65">
        <v>34.795999999999999</v>
      </c>
      <c r="E1047" s="65">
        <v>-6.0830000000000002</v>
      </c>
      <c r="F1047" s="65">
        <v>-3.8330000000000002</v>
      </c>
      <c r="G1047" s="108">
        <v>0.17006944444444447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76</v>
      </c>
      <c r="B1048" s="65" t="s">
        <v>139</v>
      </c>
      <c r="C1048" s="65">
        <v>8167</v>
      </c>
      <c r="D1048" s="65">
        <v>34.090000000000003</v>
      </c>
      <c r="E1048" s="65">
        <v>-6.125</v>
      </c>
      <c r="F1048" s="65">
        <v>-3.7949999999999999</v>
      </c>
      <c r="G1048" s="108">
        <v>0.17006944444444447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76</v>
      </c>
      <c r="B1049" s="65" t="s">
        <v>139</v>
      </c>
      <c r="C1049" s="65">
        <v>8016</v>
      </c>
      <c r="D1049" s="65">
        <v>33.386000000000003</v>
      </c>
      <c r="E1049" s="65">
        <v>-6.15</v>
      </c>
      <c r="F1049" s="65">
        <v>-3.83</v>
      </c>
      <c r="G1049" s="108">
        <v>0.17006944444444447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76</v>
      </c>
      <c r="B1050" s="65" t="s">
        <v>139</v>
      </c>
      <c r="C1050" s="65">
        <v>7856</v>
      </c>
      <c r="D1050" s="65">
        <v>32.74</v>
      </c>
      <c r="E1050" s="65">
        <v>-6.149</v>
      </c>
      <c r="F1050" s="65">
        <v>-3.8050000000000002</v>
      </c>
      <c r="G1050" s="108">
        <v>0.17006944444444447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76</v>
      </c>
      <c r="B1051" s="65" t="s">
        <v>139</v>
      </c>
      <c r="C1051" s="65">
        <v>7732</v>
      </c>
      <c r="D1051" s="65">
        <v>32.134</v>
      </c>
      <c r="E1051" s="65">
        <v>-6.13</v>
      </c>
      <c r="F1051" s="65">
        <v>-3.8079999999999998</v>
      </c>
      <c r="G1051" s="108">
        <v>0.17006944444444447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76</v>
      </c>
      <c r="B1052" s="65" t="s">
        <v>139</v>
      </c>
      <c r="C1052" s="65">
        <v>7604</v>
      </c>
      <c r="D1052" s="65">
        <v>31.562999999999999</v>
      </c>
      <c r="E1052" s="65">
        <v>-6.1310000000000002</v>
      </c>
      <c r="F1052" s="65">
        <v>-3.81</v>
      </c>
      <c r="G1052" s="108">
        <v>0.17006944444444447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76</v>
      </c>
      <c r="B1053" s="65" t="s">
        <v>139</v>
      </c>
      <c r="C1053" s="65">
        <v>7481</v>
      </c>
      <c r="D1053" s="65">
        <v>31.056999999999999</v>
      </c>
      <c r="E1053" s="65">
        <v>-6.1459999999999999</v>
      </c>
      <c r="F1053" s="65">
        <v>-3.8170000000000002</v>
      </c>
      <c r="G1053" s="108">
        <v>0.17006944444444447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77</v>
      </c>
      <c r="B1054" s="65" t="s">
        <v>140</v>
      </c>
      <c r="C1054" s="65">
        <v>3241</v>
      </c>
      <c r="D1054" s="65">
        <v>46.225000000000001</v>
      </c>
      <c r="E1054" s="65">
        <v>-39.234999999999999</v>
      </c>
      <c r="F1054" s="65">
        <v>-25.535</v>
      </c>
      <c r="G1054" s="108">
        <v>0.18012731481481481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77</v>
      </c>
      <c r="B1055" s="65" t="s">
        <v>140</v>
      </c>
      <c r="C1055" s="65">
        <v>3241</v>
      </c>
      <c r="D1055" s="65">
        <v>46.54</v>
      </c>
      <c r="E1055" s="65">
        <v>-39.26</v>
      </c>
      <c r="F1055" s="65">
        <v>-25.54</v>
      </c>
      <c r="G1055" s="108">
        <v>0.18012731481481481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77</v>
      </c>
      <c r="B1056" s="65" t="s">
        <v>140</v>
      </c>
      <c r="C1056" s="65">
        <v>3243</v>
      </c>
      <c r="D1056" s="65">
        <v>46.569000000000003</v>
      </c>
      <c r="E1056" s="65">
        <v>-39.258000000000003</v>
      </c>
      <c r="F1056" s="65">
        <v>-25.553000000000001</v>
      </c>
      <c r="G1056" s="108">
        <v>0.18012731481481481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77</v>
      </c>
      <c r="B1057" s="65" t="s">
        <v>140</v>
      </c>
      <c r="C1057" s="65">
        <v>3241</v>
      </c>
      <c r="D1057" s="65">
        <v>46.54</v>
      </c>
      <c r="E1057" s="65">
        <v>-39.264000000000003</v>
      </c>
      <c r="F1057" s="65">
        <v>-25.564</v>
      </c>
      <c r="G1057" s="108">
        <v>0.18012731481481481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77</v>
      </c>
      <c r="B1058" s="65" t="s">
        <v>140</v>
      </c>
      <c r="C1058" s="65">
        <v>3244</v>
      </c>
      <c r="D1058" s="65">
        <v>46.576000000000001</v>
      </c>
      <c r="E1058" s="65">
        <v>-39.268999999999998</v>
      </c>
      <c r="F1058" s="65">
        <v>-25.524999999999999</v>
      </c>
      <c r="G1058" s="108">
        <v>0.18012731481481481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77</v>
      </c>
      <c r="B1059" s="65" t="s">
        <v>140</v>
      </c>
      <c r="C1059" s="65">
        <v>178</v>
      </c>
      <c r="D1059" s="65">
        <v>0.624</v>
      </c>
      <c r="E1059" s="65">
        <v>-6.3920000000000003</v>
      </c>
      <c r="F1059" s="65">
        <v>-6.4020000000000001</v>
      </c>
      <c r="G1059" s="108">
        <v>0.18012731481481481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77</v>
      </c>
      <c r="B1060" s="65" t="s">
        <v>140</v>
      </c>
      <c r="C1060" s="65">
        <v>14345</v>
      </c>
      <c r="D1060" s="65">
        <v>61.524999999999999</v>
      </c>
      <c r="E1060" s="65">
        <v>-6.0510000000000002</v>
      </c>
      <c r="F1060" s="65">
        <v>-3.7719999999999998</v>
      </c>
      <c r="G1060" s="108">
        <v>0.18012731481481481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77</v>
      </c>
      <c r="B1061" s="65" t="s">
        <v>140</v>
      </c>
      <c r="C1061" s="65">
        <v>14092</v>
      </c>
      <c r="D1061" s="65">
        <v>60.326999999999998</v>
      </c>
      <c r="E1061" s="65">
        <v>-6.0279999999999996</v>
      </c>
      <c r="F1061" s="65">
        <v>-3.7919999999999998</v>
      </c>
      <c r="G1061" s="108">
        <v>0.18012731481481481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77</v>
      </c>
      <c r="B1062" s="65" t="s">
        <v>140</v>
      </c>
      <c r="C1062" s="65">
        <v>13818</v>
      </c>
      <c r="D1062" s="65">
        <v>59.042999999999999</v>
      </c>
      <c r="E1062" s="65">
        <v>-6.0330000000000004</v>
      </c>
      <c r="F1062" s="65">
        <v>-3.7429999999999999</v>
      </c>
      <c r="G1062" s="108">
        <v>0.18012731481481481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77</v>
      </c>
      <c r="B1063" s="65" t="s">
        <v>140</v>
      </c>
      <c r="C1063" s="65">
        <v>13531</v>
      </c>
      <c r="D1063" s="65">
        <v>57.752000000000002</v>
      </c>
      <c r="E1063" s="65">
        <v>-6.0469999999999997</v>
      </c>
      <c r="F1063" s="65">
        <v>-3.7480000000000002</v>
      </c>
      <c r="G1063" s="108">
        <v>0.18012731481481481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77</v>
      </c>
      <c r="B1064" s="65" t="s">
        <v>140</v>
      </c>
      <c r="C1064" s="65">
        <v>13267</v>
      </c>
      <c r="D1064" s="65">
        <v>56.5</v>
      </c>
      <c r="E1064" s="65">
        <v>-6.0519999999999996</v>
      </c>
      <c r="F1064" s="65">
        <v>-3.7549999999999999</v>
      </c>
      <c r="G1064" s="108">
        <v>0.18012731481481481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77</v>
      </c>
      <c r="B1065" s="65" t="s">
        <v>140</v>
      </c>
      <c r="C1065" s="65">
        <v>12991</v>
      </c>
      <c r="D1065" s="65">
        <v>55.305999999999997</v>
      </c>
      <c r="E1065" s="65">
        <v>-6.06</v>
      </c>
      <c r="F1065" s="65">
        <v>-3.7570000000000001</v>
      </c>
      <c r="G1065" s="108">
        <v>0.18012731481481481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77</v>
      </c>
      <c r="B1066" s="65" t="s">
        <v>140</v>
      </c>
      <c r="C1066" s="65">
        <v>12754</v>
      </c>
      <c r="D1066" s="65">
        <v>54.09</v>
      </c>
      <c r="E1066" s="65">
        <v>-6.0430000000000001</v>
      </c>
      <c r="F1066" s="65">
        <v>-3.7570000000000001</v>
      </c>
      <c r="G1066" s="108">
        <v>0.18012731481481481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77</v>
      </c>
      <c r="B1067" s="65" t="s">
        <v>140</v>
      </c>
      <c r="C1067" s="65">
        <v>12502</v>
      </c>
      <c r="D1067" s="65">
        <v>52.947000000000003</v>
      </c>
      <c r="E1067" s="65">
        <v>-6.0430000000000001</v>
      </c>
      <c r="F1067" s="65">
        <v>-3.7970000000000002</v>
      </c>
      <c r="G1067" s="108">
        <v>0.18012731481481481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78</v>
      </c>
      <c r="B1068" s="65" t="s">
        <v>141</v>
      </c>
      <c r="C1068" s="65">
        <v>3242</v>
      </c>
      <c r="D1068" s="65">
        <v>46.222000000000001</v>
      </c>
      <c r="E1068" s="65">
        <v>-39.222999999999999</v>
      </c>
      <c r="F1068" s="65">
        <v>-25.486000000000001</v>
      </c>
      <c r="G1068" s="108">
        <v>0.18962962962962962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78</v>
      </c>
      <c r="B1069" s="65" t="s">
        <v>141</v>
      </c>
      <c r="C1069" s="65">
        <v>3242</v>
      </c>
      <c r="D1069" s="65">
        <v>46.569000000000003</v>
      </c>
      <c r="E1069" s="65">
        <v>-39.26</v>
      </c>
      <c r="F1069" s="65">
        <v>-25.54</v>
      </c>
      <c r="G1069" s="108">
        <v>0.18962962962962962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78</v>
      </c>
      <c r="B1070" s="65" t="s">
        <v>141</v>
      </c>
      <c r="C1070" s="65">
        <v>3245</v>
      </c>
      <c r="D1070" s="65">
        <v>46.606999999999999</v>
      </c>
      <c r="E1070" s="65">
        <v>-39.207000000000001</v>
      </c>
      <c r="F1070" s="65">
        <v>-25.506</v>
      </c>
      <c r="G1070" s="108">
        <v>0.18962962962962962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78</v>
      </c>
      <c r="B1071" s="65" t="s">
        <v>141</v>
      </c>
      <c r="C1071" s="65">
        <v>3245</v>
      </c>
      <c r="D1071" s="65">
        <v>46.582000000000001</v>
      </c>
      <c r="E1071" s="65">
        <v>-39.238</v>
      </c>
      <c r="F1071" s="65">
        <v>-25.558</v>
      </c>
      <c r="G1071" s="108">
        <v>0.18962962962962962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78</v>
      </c>
      <c r="B1072" s="65" t="s">
        <v>141</v>
      </c>
      <c r="C1072" s="65">
        <v>3246</v>
      </c>
      <c r="D1072" s="65">
        <v>46.613999999999997</v>
      </c>
      <c r="E1072" s="65">
        <v>-39.250999999999998</v>
      </c>
      <c r="F1072" s="65">
        <v>-25.56</v>
      </c>
      <c r="G1072" s="108">
        <v>0.18962962962962962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78</v>
      </c>
      <c r="B1073" s="65" t="s">
        <v>141</v>
      </c>
      <c r="C1073" s="65">
        <v>79</v>
      </c>
      <c r="D1073" s="65">
        <v>0.27900000000000003</v>
      </c>
      <c r="E1073" s="65">
        <v>-6.9459999999999997</v>
      </c>
      <c r="F1073" s="65">
        <v>-7.133</v>
      </c>
      <c r="G1073" s="108">
        <v>0.18962962962962962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78</v>
      </c>
      <c r="B1074" s="65" t="s">
        <v>141</v>
      </c>
      <c r="C1074" s="65">
        <v>9674</v>
      </c>
      <c r="D1074" s="65">
        <v>40.578000000000003</v>
      </c>
      <c r="E1074" s="65">
        <v>-6.452</v>
      </c>
      <c r="F1074" s="65">
        <v>-3.4809999999999999</v>
      </c>
      <c r="G1074" s="108">
        <v>0.18962962962962962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78</v>
      </c>
      <c r="B1075" s="65" t="s">
        <v>141</v>
      </c>
      <c r="C1075" s="65">
        <v>9504</v>
      </c>
      <c r="D1075" s="65">
        <v>39.813000000000002</v>
      </c>
      <c r="E1075" s="65">
        <v>-6.4260000000000002</v>
      </c>
      <c r="F1075" s="65">
        <v>-3.4660000000000002</v>
      </c>
      <c r="G1075" s="108">
        <v>0.18962962962962962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78</v>
      </c>
      <c r="B1076" s="65" t="s">
        <v>141</v>
      </c>
      <c r="C1076" s="65">
        <v>9320</v>
      </c>
      <c r="D1076" s="65">
        <v>38.987000000000002</v>
      </c>
      <c r="E1076" s="65">
        <v>-6.4119999999999999</v>
      </c>
      <c r="F1076" s="65">
        <v>-3.4870000000000001</v>
      </c>
      <c r="G1076" s="108">
        <v>0.18962962962962962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78</v>
      </c>
      <c r="B1077" s="65" t="s">
        <v>141</v>
      </c>
      <c r="C1077" s="65">
        <v>9145</v>
      </c>
      <c r="D1077" s="65">
        <v>38.226999999999997</v>
      </c>
      <c r="E1077" s="65">
        <v>-6.43</v>
      </c>
      <c r="F1077" s="65">
        <v>-3.468</v>
      </c>
      <c r="G1077" s="108">
        <v>0.18962962962962962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78</v>
      </c>
      <c r="B1078" s="65" t="s">
        <v>141</v>
      </c>
      <c r="C1078" s="65">
        <v>8982</v>
      </c>
      <c r="D1078" s="65">
        <v>37.487000000000002</v>
      </c>
      <c r="E1078" s="65">
        <v>-6.4390000000000001</v>
      </c>
      <c r="F1078" s="65">
        <v>-3.488</v>
      </c>
      <c r="G1078" s="108">
        <v>0.18962962962962962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78</v>
      </c>
      <c r="B1079" s="65" t="s">
        <v>141</v>
      </c>
      <c r="C1079" s="65">
        <v>8813</v>
      </c>
      <c r="D1079" s="65">
        <v>36.808999999999997</v>
      </c>
      <c r="E1079" s="65">
        <v>-6.4569999999999999</v>
      </c>
      <c r="F1079" s="65">
        <v>-3.49</v>
      </c>
      <c r="G1079" s="108">
        <v>0.18962962962962962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78</v>
      </c>
      <c r="B1080" s="65" t="s">
        <v>141</v>
      </c>
      <c r="C1080" s="65">
        <v>8668</v>
      </c>
      <c r="D1080" s="65">
        <v>36.167000000000002</v>
      </c>
      <c r="E1080" s="65">
        <v>-6.4580000000000002</v>
      </c>
      <c r="F1080" s="65">
        <v>-3.5609999999999999</v>
      </c>
      <c r="G1080" s="108">
        <v>0.18962962962962962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78</v>
      </c>
      <c r="B1081" s="65" t="s">
        <v>141</v>
      </c>
      <c r="C1081" s="65">
        <v>8523</v>
      </c>
      <c r="D1081" s="65">
        <v>35.527999999999999</v>
      </c>
      <c r="E1081" s="65">
        <v>-6.46</v>
      </c>
      <c r="F1081" s="65">
        <v>-3.536</v>
      </c>
      <c r="G1081" s="108">
        <v>0.18962962962962962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79</v>
      </c>
      <c r="B1082" s="65" t="s">
        <v>142</v>
      </c>
      <c r="C1082" s="65">
        <v>3242</v>
      </c>
      <c r="D1082" s="65">
        <v>46.24</v>
      </c>
      <c r="E1082" s="65">
        <v>-39.26</v>
      </c>
      <c r="F1082" s="65">
        <v>-25.527999999999999</v>
      </c>
      <c r="G1082" s="108">
        <v>0.19968750000000002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79</v>
      </c>
      <c r="B1083" s="65" t="s">
        <v>142</v>
      </c>
      <c r="C1083" s="65">
        <v>3242</v>
      </c>
      <c r="D1083" s="65">
        <v>46.552</v>
      </c>
      <c r="E1083" s="65">
        <v>-39.26</v>
      </c>
      <c r="F1083" s="65">
        <v>-25.54</v>
      </c>
      <c r="G1083" s="108">
        <v>0.19968750000000002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79</v>
      </c>
      <c r="B1084" s="65" t="s">
        <v>142</v>
      </c>
      <c r="C1084" s="65">
        <v>3245</v>
      </c>
      <c r="D1084" s="65">
        <v>46.59</v>
      </c>
      <c r="E1084" s="65">
        <v>-39.247999999999998</v>
      </c>
      <c r="F1084" s="65">
        <v>-25.561</v>
      </c>
      <c r="G1084" s="108">
        <v>0.19968750000000002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79</v>
      </c>
      <c r="B1085" s="65" t="s">
        <v>142</v>
      </c>
      <c r="C1085" s="65">
        <v>3243</v>
      </c>
      <c r="D1085" s="65">
        <v>46.561999999999998</v>
      </c>
      <c r="E1085" s="65">
        <v>-39.247</v>
      </c>
      <c r="F1085" s="65">
        <v>-25.623000000000001</v>
      </c>
      <c r="G1085" s="108">
        <v>0.19968750000000002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79</v>
      </c>
      <c r="B1086" s="65" t="s">
        <v>142</v>
      </c>
      <c r="C1086" s="65">
        <v>3246</v>
      </c>
      <c r="D1086" s="65">
        <v>46.601999999999997</v>
      </c>
      <c r="E1086" s="65">
        <v>-39.26</v>
      </c>
      <c r="F1086" s="65">
        <v>-25.58</v>
      </c>
      <c r="G1086" s="108">
        <v>0.19968750000000002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79</v>
      </c>
      <c r="B1087" s="65" t="s">
        <v>142</v>
      </c>
      <c r="C1087" s="65">
        <v>17100</v>
      </c>
      <c r="D1087" s="65">
        <v>73.980999999999995</v>
      </c>
      <c r="E1087" s="65">
        <v>-4.57</v>
      </c>
      <c r="F1087" s="65">
        <v>-1.6919999999999999</v>
      </c>
      <c r="G1087" s="108">
        <v>0.19968750000000002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79</v>
      </c>
      <c r="B1088" s="65" t="s">
        <v>142</v>
      </c>
      <c r="C1088" s="65">
        <v>16880</v>
      </c>
      <c r="D1088" s="65">
        <v>72.924000000000007</v>
      </c>
      <c r="E1088" s="65">
        <v>-4.5659999999999998</v>
      </c>
      <c r="F1088" s="65">
        <v>-1.706</v>
      </c>
      <c r="G1088" s="108">
        <v>0.19968750000000002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79</v>
      </c>
      <c r="B1089" s="65" t="s">
        <v>142</v>
      </c>
      <c r="C1089" s="65">
        <v>16545</v>
      </c>
      <c r="D1089" s="65">
        <v>71.445999999999998</v>
      </c>
      <c r="E1089" s="65">
        <v>-4.5759999999999996</v>
      </c>
      <c r="F1089" s="65">
        <v>-1.6759999999999999</v>
      </c>
      <c r="G1089" s="108">
        <v>0.19968750000000002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79</v>
      </c>
      <c r="B1090" s="65" t="s">
        <v>142</v>
      </c>
      <c r="C1090" s="65">
        <v>16266</v>
      </c>
      <c r="D1090" s="65">
        <v>69.989000000000004</v>
      </c>
      <c r="E1090" s="65">
        <v>-4.5750000000000002</v>
      </c>
      <c r="F1090" s="65">
        <v>-1.679</v>
      </c>
      <c r="G1090" s="108">
        <v>0.19968750000000002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79</v>
      </c>
      <c r="B1091" s="65" t="s">
        <v>142</v>
      </c>
      <c r="C1091" s="65">
        <v>15944</v>
      </c>
      <c r="D1091" s="65">
        <v>68.581000000000003</v>
      </c>
      <c r="E1091" s="65">
        <v>-4.5720000000000001</v>
      </c>
      <c r="F1091" s="65">
        <v>-1.694</v>
      </c>
      <c r="G1091" s="108">
        <v>0.19968750000000002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79</v>
      </c>
      <c r="B1092" s="65" t="s">
        <v>142</v>
      </c>
      <c r="C1092" s="65">
        <v>15657</v>
      </c>
      <c r="D1092" s="65">
        <v>67.17</v>
      </c>
      <c r="E1092" s="65">
        <v>-4.58</v>
      </c>
      <c r="F1092" s="65">
        <v>-1.6839999999999999</v>
      </c>
      <c r="G1092" s="108">
        <v>0.19968750000000002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79</v>
      </c>
      <c r="B1093" s="65" t="s">
        <v>142</v>
      </c>
      <c r="C1093" s="65">
        <v>15371</v>
      </c>
      <c r="D1093" s="65">
        <v>65.768000000000001</v>
      </c>
      <c r="E1093" s="65">
        <v>-4.6050000000000004</v>
      </c>
      <c r="F1093" s="65">
        <v>-1.698</v>
      </c>
      <c r="G1093" s="108">
        <v>0.19968750000000002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79</v>
      </c>
      <c r="B1094" s="65" t="s">
        <v>142</v>
      </c>
      <c r="C1094" s="65">
        <v>15080</v>
      </c>
      <c r="D1094" s="65">
        <v>64.426000000000002</v>
      </c>
      <c r="E1094" s="65">
        <v>-4.5949999999999998</v>
      </c>
      <c r="F1094" s="65">
        <v>-1.706</v>
      </c>
      <c r="G1094" s="108">
        <v>0.19968750000000002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80</v>
      </c>
      <c r="B1095" s="65" t="s">
        <v>143</v>
      </c>
      <c r="C1095" s="65">
        <v>3240</v>
      </c>
      <c r="D1095" s="65">
        <v>46.234000000000002</v>
      </c>
      <c r="E1095" s="65">
        <v>-39.273000000000003</v>
      </c>
      <c r="F1095" s="65">
        <v>-25.547999999999998</v>
      </c>
      <c r="G1095" s="108">
        <v>0.20920138888888887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80</v>
      </c>
      <c r="B1096" s="65" t="s">
        <v>143</v>
      </c>
      <c r="C1096" s="65">
        <v>3242</v>
      </c>
      <c r="D1096" s="65">
        <v>46.557000000000002</v>
      </c>
      <c r="E1096" s="65">
        <v>-39.26</v>
      </c>
      <c r="F1096" s="65">
        <v>-25.54</v>
      </c>
      <c r="G1096" s="108">
        <v>0.20920138888888887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80</v>
      </c>
      <c r="B1097" s="65" t="s">
        <v>143</v>
      </c>
      <c r="C1097" s="65">
        <v>3247</v>
      </c>
      <c r="D1097" s="65">
        <v>46.604999999999997</v>
      </c>
      <c r="E1097" s="65">
        <v>-39.262999999999998</v>
      </c>
      <c r="F1097" s="65">
        <v>-25.564</v>
      </c>
      <c r="G1097" s="108">
        <v>0.20920138888888887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80</v>
      </c>
      <c r="B1098" s="65" t="s">
        <v>143</v>
      </c>
      <c r="C1098" s="65">
        <v>3243</v>
      </c>
      <c r="D1098" s="65">
        <v>46.576000000000001</v>
      </c>
      <c r="E1098" s="65">
        <v>-39.28</v>
      </c>
      <c r="F1098" s="65">
        <v>-25.605</v>
      </c>
      <c r="G1098" s="108">
        <v>0.20920138888888887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80</v>
      </c>
      <c r="B1099" s="65" t="s">
        <v>143</v>
      </c>
      <c r="C1099" s="65">
        <v>3247</v>
      </c>
      <c r="D1099" s="65">
        <v>46.606000000000002</v>
      </c>
      <c r="E1099" s="65">
        <v>-39.268000000000001</v>
      </c>
      <c r="F1099" s="65">
        <v>-25.58</v>
      </c>
      <c r="G1099" s="108">
        <v>0.20920138888888887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80</v>
      </c>
      <c r="B1100" s="65" t="s">
        <v>143</v>
      </c>
      <c r="C1100" s="65">
        <v>308</v>
      </c>
      <c r="D1100" s="65">
        <v>1.07</v>
      </c>
      <c r="E1100" s="65">
        <v>-5.9509999999999996</v>
      </c>
      <c r="F1100" s="65">
        <v>-4.9260000000000002</v>
      </c>
      <c r="G1100" s="108">
        <v>0.20920138888888887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80</v>
      </c>
      <c r="B1101" s="65" t="s">
        <v>143</v>
      </c>
      <c r="C1101" s="65">
        <v>14296</v>
      </c>
      <c r="D1101" s="65">
        <v>60.957999999999998</v>
      </c>
      <c r="E1101" s="65">
        <v>-5.609</v>
      </c>
      <c r="F1101" s="65">
        <v>-3.137</v>
      </c>
      <c r="G1101" s="108">
        <v>0.20920138888888887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80</v>
      </c>
      <c r="B1102" s="65" t="s">
        <v>143</v>
      </c>
      <c r="C1102" s="65">
        <v>14058</v>
      </c>
      <c r="D1102" s="65">
        <v>59.802</v>
      </c>
      <c r="E1102" s="65">
        <v>-5.625</v>
      </c>
      <c r="F1102" s="65">
        <v>-3.121</v>
      </c>
      <c r="G1102" s="108">
        <v>0.20920138888888887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80</v>
      </c>
      <c r="B1103" s="65" t="s">
        <v>143</v>
      </c>
      <c r="C1103" s="65">
        <v>13785</v>
      </c>
      <c r="D1103" s="65">
        <v>58.517000000000003</v>
      </c>
      <c r="E1103" s="65">
        <v>-5.5919999999999996</v>
      </c>
      <c r="F1103" s="65">
        <v>-3.0990000000000002</v>
      </c>
      <c r="G1103" s="108">
        <v>0.20920138888888887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80</v>
      </c>
      <c r="B1104" s="65" t="s">
        <v>143</v>
      </c>
      <c r="C1104" s="65">
        <v>13513</v>
      </c>
      <c r="D1104" s="65">
        <v>57.329000000000001</v>
      </c>
      <c r="E1104" s="65">
        <v>-5.5910000000000002</v>
      </c>
      <c r="F1104" s="65">
        <v>-3.1509999999999998</v>
      </c>
      <c r="G1104" s="108">
        <v>0.20920138888888887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80</v>
      </c>
      <c r="B1105" s="65" t="s">
        <v>143</v>
      </c>
      <c r="C1105" s="65">
        <v>13285</v>
      </c>
      <c r="D1105" s="65">
        <v>56.225999999999999</v>
      </c>
      <c r="E1105" s="65">
        <v>-5.6369999999999996</v>
      </c>
      <c r="F1105" s="65">
        <v>-3.1440000000000001</v>
      </c>
      <c r="G1105" s="108">
        <v>0.20920138888888887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80</v>
      </c>
      <c r="B1106" s="65" t="s">
        <v>143</v>
      </c>
      <c r="C1106" s="65">
        <v>13061</v>
      </c>
      <c r="D1106" s="65">
        <v>55.198999999999998</v>
      </c>
      <c r="E1106" s="65">
        <v>-5.6210000000000004</v>
      </c>
      <c r="F1106" s="65">
        <v>-3.1749999999999998</v>
      </c>
      <c r="G1106" s="108">
        <v>0.20920138888888887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80</v>
      </c>
      <c r="B1107" s="65" t="s">
        <v>143</v>
      </c>
      <c r="C1107" s="65">
        <v>12833</v>
      </c>
      <c r="D1107" s="65">
        <v>54.186</v>
      </c>
      <c r="E1107" s="65">
        <v>-5.6319999999999997</v>
      </c>
      <c r="F1107" s="65">
        <v>-3.1779999999999999</v>
      </c>
      <c r="G1107" s="108">
        <v>0.20920138888888887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80</v>
      </c>
      <c r="B1108" s="65" t="s">
        <v>143</v>
      </c>
      <c r="C1108" s="65">
        <v>12597</v>
      </c>
      <c r="D1108" s="65">
        <v>53.256</v>
      </c>
      <c r="E1108" s="65">
        <v>-5.6150000000000002</v>
      </c>
      <c r="F1108" s="65">
        <v>-3.1720000000000002</v>
      </c>
      <c r="G1108" s="108">
        <v>0.20920138888888887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81</v>
      </c>
      <c r="B1109" s="65" t="s">
        <v>144</v>
      </c>
      <c r="C1109" s="65">
        <v>3238</v>
      </c>
      <c r="D1109" s="65">
        <v>46.188000000000002</v>
      </c>
      <c r="E1109" s="65">
        <v>-39.308999999999997</v>
      </c>
      <c r="F1109" s="65">
        <v>-25.501999999999999</v>
      </c>
      <c r="G1109" s="108">
        <v>0.21925925925925926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81</v>
      </c>
      <c r="B1110" s="65" t="s">
        <v>144</v>
      </c>
      <c r="C1110" s="65">
        <v>3240</v>
      </c>
      <c r="D1110" s="65">
        <v>46.52</v>
      </c>
      <c r="E1110" s="65">
        <v>-39.26</v>
      </c>
      <c r="F1110" s="65">
        <v>-25.54</v>
      </c>
      <c r="G1110" s="108">
        <v>0.21925925925925926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81</v>
      </c>
      <c r="B1111" s="65" t="s">
        <v>144</v>
      </c>
      <c r="C1111" s="65">
        <v>3242</v>
      </c>
      <c r="D1111" s="65">
        <v>46.567999999999998</v>
      </c>
      <c r="E1111" s="65">
        <v>-39.286000000000001</v>
      </c>
      <c r="F1111" s="65">
        <v>-25.513999999999999</v>
      </c>
      <c r="G1111" s="108">
        <v>0.21925925925925926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81</v>
      </c>
      <c r="B1112" s="65" t="s">
        <v>144</v>
      </c>
      <c r="C1112" s="65">
        <v>3240</v>
      </c>
      <c r="D1112" s="65">
        <v>46.536000000000001</v>
      </c>
      <c r="E1112" s="65">
        <v>-39.323999999999998</v>
      </c>
      <c r="F1112" s="65">
        <v>-25.524000000000001</v>
      </c>
      <c r="G1112" s="108">
        <v>0.21925925925925926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81</v>
      </c>
      <c r="B1113" s="65" t="s">
        <v>144</v>
      </c>
      <c r="C1113" s="65">
        <v>3244</v>
      </c>
      <c r="D1113" s="65">
        <v>46.578000000000003</v>
      </c>
      <c r="E1113" s="65">
        <v>-39.317999999999998</v>
      </c>
      <c r="F1113" s="65">
        <v>-25.545000000000002</v>
      </c>
      <c r="G1113" s="108">
        <v>0.21925925925925926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81</v>
      </c>
      <c r="B1114" s="65" t="s">
        <v>144</v>
      </c>
      <c r="C1114" s="65">
        <v>192</v>
      </c>
      <c r="D1114" s="65">
        <v>0.67300000000000004</v>
      </c>
      <c r="E1114" s="65">
        <v>-4.9660000000000002</v>
      </c>
      <c r="F1114" s="65">
        <v>-5.5460000000000003</v>
      </c>
      <c r="G1114" s="108">
        <v>0.21925925925925926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81</v>
      </c>
      <c r="B1115" s="65" t="s">
        <v>144</v>
      </c>
      <c r="C1115" s="65">
        <v>12319</v>
      </c>
      <c r="D1115" s="65">
        <v>52.439</v>
      </c>
      <c r="E1115" s="65">
        <v>-4.9059999999999997</v>
      </c>
      <c r="F1115" s="65">
        <v>-3.677</v>
      </c>
      <c r="G1115" s="108">
        <v>0.21925925925925926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81</v>
      </c>
      <c r="B1116" s="65" t="s">
        <v>144</v>
      </c>
      <c r="C1116" s="65">
        <v>12098</v>
      </c>
      <c r="D1116" s="65">
        <v>51.493000000000002</v>
      </c>
      <c r="E1116" s="65">
        <v>-4.92</v>
      </c>
      <c r="F1116" s="65">
        <v>-3.6960000000000002</v>
      </c>
      <c r="G1116" s="108">
        <v>0.21925925925925926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81</v>
      </c>
      <c r="B1117" s="65" t="s">
        <v>144</v>
      </c>
      <c r="C1117" s="65">
        <v>11877</v>
      </c>
      <c r="D1117" s="65">
        <v>50.384999999999998</v>
      </c>
      <c r="E1117" s="65">
        <v>-4.9119999999999999</v>
      </c>
      <c r="F1117" s="65">
        <v>-3.694</v>
      </c>
      <c r="G1117" s="108">
        <v>0.21925925925925926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81</v>
      </c>
      <c r="B1118" s="65" t="s">
        <v>144</v>
      </c>
      <c r="C1118" s="65">
        <v>11624</v>
      </c>
      <c r="D1118" s="65">
        <v>49.295999999999999</v>
      </c>
      <c r="E1118" s="65">
        <v>-4.9249999999999998</v>
      </c>
      <c r="F1118" s="65">
        <v>-3.6880000000000002</v>
      </c>
      <c r="G1118" s="108">
        <v>0.21925925925925926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81</v>
      </c>
      <c r="B1119" s="65" t="s">
        <v>144</v>
      </c>
      <c r="C1119" s="65">
        <v>11411</v>
      </c>
      <c r="D1119" s="65">
        <v>48.253999999999998</v>
      </c>
      <c r="E1119" s="65">
        <v>-4.9390000000000001</v>
      </c>
      <c r="F1119" s="65">
        <v>-3.7130000000000001</v>
      </c>
      <c r="G1119" s="108">
        <v>0.21925925925925926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81</v>
      </c>
      <c r="B1120" s="65" t="s">
        <v>144</v>
      </c>
      <c r="C1120" s="65">
        <v>11188</v>
      </c>
      <c r="D1120" s="65">
        <v>47.231999999999999</v>
      </c>
      <c r="E1120" s="65">
        <v>-4.9359999999999999</v>
      </c>
      <c r="F1120" s="65">
        <v>-3.738</v>
      </c>
      <c r="G1120" s="108">
        <v>0.21925925925925926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81</v>
      </c>
      <c r="B1121" s="65" t="s">
        <v>144</v>
      </c>
      <c r="C1121" s="65">
        <v>10962</v>
      </c>
      <c r="D1121" s="65">
        <v>46.201000000000001</v>
      </c>
      <c r="E1121" s="65">
        <v>-4.9649999999999999</v>
      </c>
      <c r="F1121" s="65">
        <v>-3.7069999999999999</v>
      </c>
      <c r="G1121" s="108">
        <v>0.21925925925925926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81</v>
      </c>
      <c r="B1122" s="65" t="s">
        <v>144</v>
      </c>
      <c r="C1122" s="65">
        <v>10744</v>
      </c>
      <c r="D1122" s="65">
        <v>45.218000000000004</v>
      </c>
      <c r="E1122" s="65">
        <v>-4.9450000000000003</v>
      </c>
      <c r="F1122" s="65">
        <v>-3.694</v>
      </c>
      <c r="G1122" s="108">
        <v>0.21925925925925926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82</v>
      </c>
      <c r="B1123" s="65" t="s">
        <v>145</v>
      </c>
      <c r="C1123" s="65">
        <v>3239</v>
      </c>
      <c r="D1123" s="65">
        <v>46.197000000000003</v>
      </c>
      <c r="E1123" s="65">
        <v>-39.259</v>
      </c>
      <c r="F1123" s="65">
        <v>-25.516999999999999</v>
      </c>
      <c r="G1123" s="108">
        <v>0.22877314814814817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82</v>
      </c>
      <c r="B1124" s="65" t="s">
        <v>145</v>
      </c>
      <c r="C1124" s="65">
        <v>3242</v>
      </c>
      <c r="D1124" s="65">
        <v>46.564</v>
      </c>
      <c r="E1124" s="65">
        <v>-39.26</v>
      </c>
      <c r="F1124" s="65">
        <v>-25.54</v>
      </c>
      <c r="G1124" s="108">
        <v>0.22877314814814817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82</v>
      </c>
      <c r="B1125" s="65" t="s">
        <v>145</v>
      </c>
      <c r="C1125" s="65">
        <v>3245</v>
      </c>
      <c r="D1125" s="65">
        <v>46.593000000000004</v>
      </c>
      <c r="E1125" s="65">
        <v>-39.295999999999999</v>
      </c>
      <c r="F1125" s="65">
        <v>-25.559000000000001</v>
      </c>
      <c r="G1125" s="108">
        <v>0.22877314814814817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82</v>
      </c>
      <c r="B1126" s="65" t="s">
        <v>145</v>
      </c>
      <c r="C1126" s="65">
        <v>3242</v>
      </c>
      <c r="D1126" s="65">
        <v>46.56</v>
      </c>
      <c r="E1126" s="65">
        <v>-39.273000000000003</v>
      </c>
      <c r="F1126" s="65">
        <v>-25.562999999999999</v>
      </c>
      <c r="G1126" s="108">
        <v>0.22877314814814817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82</v>
      </c>
      <c r="B1127" s="65" t="s">
        <v>145</v>
      </c>
      <c r="C1127" s="65">
        <v>3246</v>
      </c>
      <c r="D1127" s="65">
        <v>46.6</v>
      </c>
      <c r="E1127" s="65">
        <v>-39.284999999999997</v>
      </c>
      <c r="F1127" s="65">
        <v>-25.571000000000002</v>
      </c>
      <c r="G1127" s="108">
        <v>0.22877314814814817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82</v>
      </c>
      <c r="B1128" s="65" t="s">
        <v>145</v>
      </c>
      <c r="C1128" s="65">
        <v>238</v>
      </c>
      <c r="D1128" s="65">
        <v>0.82599999999999996</v>
      </c>
      <c r="E1128" s="65">
        <v>-6.625</v>
      </c>
      <c r="F1128" s="65">
        <v>-4.5679999999999996</v>
      </c>
      <c r="G1128" s="108">
        <v>0.22877314814814817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82</v>
      </c>
      <c r="B1129" s="65" t="s">
        <v>145</v>
      </c>
      <c r="C1129" s="65">
        <v>9811</v>
      </c>
      <c r="D1129" s="65">
        <v>41.168999999999997</v>
      </c>
      <c r="E1129" s="65">
        <v>-6.452</v>
      </c>
      <c r="F1129" s="65">
        <v>-2.9409999999999998</v>
      </c>
      <c r="G1129" s="108">
        <v>0.22877314814814817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82</v>
      </c>
      <c r="B1130" s="65" t="s">
        <v>145</v>
      </c>
      <c r="C1130" s="65">
        <v>9632</v>
      </c>
      <c r="D1130" s="65">
        <v>40.341999999999999</v>
      </c>
      <c r="E1130" s="65">
        <v>-6.44</v>
      </c>
      <c r="F1130" s="65">
        <v>-2.9449999999999998</v>
      </c>
      <c r="G1130" s="108">
        <v>0.22877314814814817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82</v>
      </c>
      <c r="B1131" s="65" t="s">
        <v>145</v>
      </c>
      <c r="C1131" s="65">
        <v>9439</v>
      </c>
      <c r="D1131" s="65">
        <v>39.485999999999997</v>
      </c>
      <c r="E1131" s="65">
        <v>-6.4390000000000001</v>
      </c>
      <c r="F1131" s="65">
        <v>-2.9319999999999999</v>
      </c>
      <c r="G1131" s="108">
        <v>0.22877314814814817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82</v>
      </c>
      <c r="B1132" s="65" t="s">
        <v>145</v>
      </c>
      <c r="C1132" s="65">
        <v>9256</v>
      </c>
      <c r="D1132" s="65">
        <v>38.670999999999999</v>
      </c>
      <c r="E1132" s="65">
        <v>-6.4580000000000002</v>
      </c>
      <c r="F1132" s="65">
        <v>-2.8759999999999999</v>
      </c>
      <c r="G1132" s="108">
        <v>0.22877314814814817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82</v>
      </c>
      <c r="B1133" s="65" t="s">
        <v>145</v>
      </c>
      <c r="C1133" s="65">
        <v>9072</v>
      </c>
      <c r="D1133" s="65">
        <v>37.923999999999999</v>
      </c>
      <c r="E1133" s="65">
        <v>-6.48</v>
      </c>
      <c r="F1133" s="65">
        <v>-2.8969999999999998</v>
      </c>
      <c r="G1133" s="108">
        <v>0.22877314814814817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82</v>
      </c>
      <c r="B1134" s="65" t="s">
        <v>145</v>
      </c>
      <c r="C1134" s="65">
        <v>8918</v>
      </c>
      <c r="D1134" s="65">
        <v>37.213000000000001</v>
      </c>
      <c r="E1134" s="65">
        <v>-6.49</v>
      </c>
      <c r="F1134" s="65">
        <v>-2.9350000000000001</v>
      </c>
      <c r="G1134" s="108">
        <v>0.22877314814814817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82</v>
      </c>
      <c r="B1135" s="65" t="s">
        <v>145</v>
      </c>
      <c r="C1135" s="65">
        <v>8760</v>
      </c>
      <c r="D1135" s="65">
        <v>36.534999999999997</v>
      </c>
      <c r="E1135" s="65">
        <v>-6.48</v>
      </c>
      <c r="F1135" s="65">
        <v>-2.9580000000000002</v>
      </c>
      <c r="G1135" s="108">
        <v>0.22877314814814817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82</v>
      </c>
      <c r="B1136" s="65" t="s">
        <v>145</v>
      </c>
      <c r="C1136" s="65">
        <v>8596</v>
      </c>
      <c r="D1136" s="65">
        <v>35.851999999999997</v>
      </c>
      <c r="E1136" s="65">
        <v>-6.4820000000000002</v>
      </c>
      <c r="F1136" s="65">
        <v>-2.9319999999999999</v>
      </c>
      <c r="G1136" s="108">
        <v>0.22877314814814817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83</v>
      </c>
      <c r="B1137" s="65" t="s">
        <v>146</v>
      </c>
      <c r="C1137" s="65">
        <v>3238</v>
      </c>
      <c r="D1137" s="65">
        <v>46.21</v>
      </c>
      <c r="E1137" s="65">
        <v>-39.22</v>
      </c>
      <c r="F1137" s="65">
        <v>-25.55</v>
      </c>
      <c r="G1137" s="108">
        <v>0.23881944444444445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83</v>
      </c>
      <c r="B1138" s="65" t="s">
        <v>146</v>
      </c>
      <c r="C1138" s="65">
        <v>3240</v>
      </c>
      <c r="D1138" s="65">
        <v>46.523000000000003</v>
      </c>
      <c r="E1138" s="65">
        <v>-39.26</v>
      </c>
      <c r="F1138" s="65">
        <v>-25.54</v>
      </c>
      <c r="G1138" s="108">
        <v>0.23881944444444445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83</v>
      </c>
      <c r="B1139" s="65" t="s">
        <v>146</v>
      </c>
      <c r="C1139" s="65">
        <v>3241</v>
      </c>
      <c r="D1139" s="65">
        <v>46.554000000000002</v>
      </c>
      <c r="E1139" s="65">
        <v>-39.283000000000001</v>
      </c>
      <c r="F1139" s="65">
        <v>-25.556999999999999</v>
      </c>
      <c r="G1139" s="108">
        <v>0.23881944444444445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83</v>
      </c>
      <c r="B1140" s="65" t="s">
        <v>146</v>
      </c>
      <c r="C1140" s="65">
        <v>3241</v>
      </c>
      <c r="D1140" s="65">
        <v>46.517000000000003</v>
      </c>
      <c r="E1140" s="65">
        <v>-39.265000000000001</v>
      </c>
      <c r="F1140" s="65">
        <v>-25.596</v>
      </c>
      <c r="G1140" s="108">
        <v>0.23881944444444445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83</v>
      </c>
      <c r="B1141" s="65" t="s">
        <v>146</v>
      </c>
      <c r="C1141" s="65">
        <v>3243</v>
      </c>
      <c r="D1141" s="65">
        <v>46.552</v>
      </c>
      <c r="E1141" s="65">
        <v>-39.271000000000001</v>
      </c>
      <c r="F1141" s="65">
        <v>-25.574000000000002</v>
      </c>
      <c r="G1141" s="108">
        <v>0.23881944444444445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83</v>
      </c>
      <c r="B1142" s="65" t="s">
        <v>146</v>
      </c>
      <c r="C1142" s="65">
        <v>91</v>
      </c>
      <c r="D1142" s="65">
        <v>0.32300000000000001</v>
      </c>
      <c r="E1142" s="65">
        <v>-6.359</v>
      </c>
      <c r="F1142" s="65">
        <v>-5.5540000000000003</v>
      </c>
      <c r="G1142" s="108">
        <v>0.23881944444444445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83</v>
      </c>
      <c r="B1143" s="65" t="s">
        <v>146</v>
      </c>
      <c r="C1143" s="65">
        <v>4017</v>
      </c>
      <c r="D1143" s="65">
        <v>16.706</v>
      </c>
      <c r="E1143" s="65">
        <v>-6.4180000000000001</v>
      </c>
      <c r="F1143" s="65">
        <v>-3.8330000000000002</v>
      </c>
      <c r="G1143" s="108">
        <v>0.23881944444444445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83</v>
      </c>
      <c r="B1144" s="65" t="s">
        <v>146</v>
      </c>
      <c r="C1144" s="65">
        <v>3943</v>
      </c>
      <c r="D1144" s="65">
        <v>16.376000000000001</v>
      </c>
      <c r="E1144" s="65">
        <v>-6.37</v>
      </c>
      <c r="F1144" s="65">
        <v>-3.83</v>
      </c>
      <c r="G1144" s="108">
        <v>0.23881944444444445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83</v>
      </c>
      <c r="B1145" s="65" t="s">
        <v>146</v>
      </c>
      <c r="C1145" s="65">
        <v>3858</v>
      </c>
      <c r="D1145" s="65">
        <v>16.018999999999998</v>
      </c>
      <c r="E1145" s="65">
        <v>-6.41</v>
      </c>
      <c r="F1145" s="65">
        <v>-3.806</v>
      </c>
      <c r="G1145" s="108">
        <v>0.23881944444444445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83</v>
      </c>
      <c r="B1146" s="65" t="s">
        <v>146</v>
      </c>
      <c r="C1146" s="65">
        <v>3777</v>
      </c>
      <c r="D1146" s="65">
        <v>15.657999999999999</v>
      </c>
      <c r="E1146" s="65">
        <v>-6.4160000000000004</v>
      </c>
      <c r="F1146" s="65">
        <v>-3.86</v>
      </c>
      <c r="G1146" s="108">
        <v>0.23881944444444445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83</v>
      </c>
      <c r="B1147" s="65" t="s">
        <v>146</v>
      </c>
      <c r="C1147" s="65">
        <v>3700</v>
      </c>
      <c r="D1147" s="65">
        <v>15.314</v>
      </c>
      <c r="E1147" s="65">
        <v>-6.4089999999999998</v>
      </c>
      <c r="F1147" s="65">
        <v>-3.8279999999999998</v>
      </c>
      <c r="G1147" s="108">
        <v>0.23881944444444445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83</v>
      </c>
      <c r="B1148" s="65" t="s">
        <v>146</v>
      </c>
      <c r="C1148" s="65">
        <v>3620</v>
      </c>
      <c r="D1148" s="65">
        <v>14.972</v>
      </c>
      <c r="E1148" s="65">
        <v>-6.4</v>
      </c>
      <c r="F1148" s="65">
        <v>-3.8740000000000001</v>
      </c>
      <c r="G1148" s="108">
        <v>0.23881944444444445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83</v>
      </c>
      <c r="B1149" s="65" t="s">
        <v>146</v>
      </c>
      <c r="C1149" s="65">
        <v>3543</v>
      </c>
      <c r="D1149" s="65">
        <v>14.643000000000001</v>
      </c>
      <c r="E1149" s="65">
        <v>-6.3970000000000002</v>
      </c>
      <c r="F1149" s="65">
        <v>-3.7749999999999999</v>
      </c>
      <c r="G1149" s="108">
        <v>0.23881944444444445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83</v>
      </c>
      <c r="B1150" s="65" t="s">
        <v>146</v>
      </c>
      <c r="C1150" s="65">
        <v>3469</v>
      </c>
      <c r="D1150" s="65">
        <v>14.32</v>
      </c>
      <c r="E1150" s="65">
        <v>-6.4589999999999996</v>
      </c>
      <c r="F1150" s="65">
        <v>-3.819</v>
      </c>
      <c r="G1150" s="108">
        <v>0.23881944444444445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84</v>
      </c>
      <c r="B1151" s="65" t="s">
        <v>147</v>
      </c>
      <c r="C1151" s="65">
        <v>3240</v>
      </c>
      <c r="D1151" s="65">
        <v>46.209000000000003</v>
      </c>
      <c r="E1151" s="65">
        <v>-39.25</v>
      </c>
      <c r="F1151" s="65">
        <v>-25.456</v>
      </c>
      <c r="G1151" s="108">
        <v>0.24833333333333332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84</v>
      </c>
      <c r="B1152" s="65" t="s">
        <v>147</v>
      </c>
      <c r="C1152" s="65">
        <v>3240</v>
      </c>
      <c r="D1152" s="65">
        <v>46.552</v>
      </c>
      <c r="E1152" s="65">
        <v>-39.26</v>
      </c>
      <c r="F1152" s="65">
        <v>-25.54</v>
      </c>
      <c r="G1152" s="108">
        <v>0.24833333333333332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84</v>
      </c>
      <c r="B1153" s="65" t="s">
        <v>147</v>
      </c>
      <c r="C1153" s="65">
        <v>3243</v>
      </c>
      <c r="D1153" s="65">
        <v>46.573999999999998</v>
      </c>
      <c r="E1153" s="65">
        <v>-39.244999999999997</v>
      </c>
      <c r="F1153" s="65">
        <v>-25.561</v>
      </c>
      <c r="G1153" s="108">
        <v>0.24833333333333332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84</v>
      </c>
      <c r="B1154" s="65" t="s">
        <v>147</v>
      </c>
      <c r="C1154" s="65">
        <v>3242</v>
      </c>
      <c r="D1154" s="65">
        <v>46.542999999999999</v>
      </c>
      <c r="E1154" s="65">
        <v>-39.283000000000001</v>
      </c>
      <c r="F1154" s="65">
        <v>-25.521000000000001</v>
      </c>
      <c r="G1154" s="108">
        <v>0.24833333333333332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84</v>
      </c>
      <c r="B1155" s="65" t="s">
        <v>147</v>
      </c>
      <c r="C1155" s="65">
        <v>3245</v>
      </c>
      <c r="D1155" s="65">
        <v>46.6</v>
      </c>
      <c r="E1155" s="65">
        <v>-39.281999999999996</v>
      </c>
      <c r="F1155" s="65">
        <v>-25.558</v>
      </c>
      <c r="G1155" s="108">
        <v>0.24833333333333332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84</v>
      </c>
      <c r="B1156" s="65" t="s">
        <v>147</v>
      </c>
      <c r="C1156" s="65">
        <v>73</v>
      </c>
      <c r="D1156" s="65">
        <v>0.254</v>
      </c>
      <c r="E1156" s="65">
        <v>-6.67</v>
      </c>
      <c r="F1156" s="65">
        <v>-4.8979999999999997</v>
      </c>
      <c r="G1156" s="108">
        <v>0.24833333333333332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84</v>
      </c>
      <c r="B1157" s="65" t="s">
        <v>147</v>
      </c>
      <c r="C1157" s="65">
        <v>5671</v>
      </c>
      <c r="D1157" s="65">
        <v>23.512</v>
      </c>
      <c r="E1157" s="65">
        <v>-6.3339999999999996</v>
      </c>
      <c r="F1157" s="65">
        <v>-3.9790000000000001</v>
      </c>
      <c r="G1157" s="108">
        <v>0.24833333333333332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84</v>
      </c>
      <c r="B1158" s="65" t="s">
        <v>147</v>
      </c>
      <c r="C1158" s="65">
        <v>5577</v>
      </c>
      <c r="D1158" s="65">
        <v>23.077999999999999</v>
      </c>
      <c r="E1158" s="65">
        <v>-6.335</v>
      </c>
      <c r="F1158" s="65">
        <v>-4.0019999999999998</v>
      </c>
      <c r="G1158" s="108">
        <v>0.24833333333333332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84</v>
      </c>
      <c r="B1159" s="65" t="s">
        <v>147</v>
      </c>
      <c r="C1159" s="65">
        <v>5468</v>
      </c>
      <c r="D1159" s="65">
        <v>22.61</v>
      </c>
      <c r="E1159" s="65">
        <v>-6.3010000000000002</v>
      </c>
      <c r="F1159" s="65">
        <v>-4.0019999999999998</v>
      </c>
      <c r="G1159" s="108">
        <v>0.24833333333333332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84</v>
      </c>
      <c r="B1160" s="65" t="s">
        <v>147</v>
      </c>
      <c r="C1160" s="65">
        <v>5373</v>
      </c>
      <c r="D1160" s="65">
        <v>22.199000000000002</v>
      </c>
      <c r="E1160" s="65">
        <v>-6.3159999999999998</v>
      </c>
      <c r="F1160" s="65">
        <v>-4.0220000000000002</v>
      </c>
      <c r="G1160" s="108">
        <v>0.24833333333333332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84</v>
      </c>
      <c r="B1161" s="65" t="s">
        <v>147</v>
      </c>
      <c r="C1161" s="65">
        <v>5278</v>
      </c>
      <c r="D1161" s="65">
        <v>21.812000000000001</v>
      </c>
      <c r="E1161" s="65">
        <v>-6.3639999999999999</v>
      </c>
      <c r="F1161" s="65">
        <v>-3.9710000000000001</v>
      </c>
      <c r="G1161" s="108">
        <v>0.24833333333333332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84</v>
      </c>
      <c r="B1162" s="65" t="s">
        <v>147</v>
      </c>
      <c r="C1162" s="65">
        <v>5183</v>
      </c>
      <c r="D1162" s="65">
        <v>21.437000000000001</v>
      </c>
      <c r="E1162" s="65">
        <v>-6.3339999999999996</v>
      </c>
      <c r="F1162" s="65">
        <v>-3.9620000000000002</v>
      </c>
      <c r="G1162" s="108">
        <v>0.24833333333333332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84</v>
      </c>
      <c r="B1163" s="65" t="s">
        <v>147</v>
      </c>
      <c r="C1163" s="65">
        <v>5083</v>
      </c>
      <c r="D1163" s="65">
        <v>21.052</v>
      </c>
      <c r="E1163" s="65">
        <v>-6.36</v>
      </c>
      <c r="F1163" s="65">
        <v>-3.9510000000000001</v>
      </c>
      <c r="G1163" s="108">
        <v>0.24833333333333332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84</v>
      </c>
      <c r="B1164" s="65" t="s">
        <v>147</v>
      </c>
      <c r="C1164" s="65">
        <v>4985</v>
      </c>
      <c r="D1164" s="65">
        <v>20.645</v>
      </c>
      <c r="E1164" s="65">
        <v>-6.3120000000000003</v>
      </c>
      <c r="F1164" s="65">
        <v>-4.0030000000000001</v>
      </c>
      <c r="G1164" s="108">
        <v>0.24833333333333332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85</v>
      </c>
      <c r="B1165" s="65" t="s">
        <v>8</v>
      </c>
      <c r="C1165" s="65">
        <v>3238</v>
      </c>
      <c r="D1165" s="65">
        <v>46.195</v>
      </c>
      <c r="E1165" s="65">
        <v>-39.253</v>
      </c>
      <c r="F1165" s="65">
        <v>-25.492000000000001</v>
      </c>
      <c r="G1165" s="108">
        <v>0.25839120370370372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85</v>
      </c>
      <c r="B1166" s="65" t="s">
        <v>8</v>
      </c>
      <c r="C1166" s="65">
        <v>3239</v>
      </c>
      <c r="D1166" s="65">
        <v>46.515000000000001</v>
      </c>
      <c r="E1166" s="65">
        <v>-39.26</v>
      </c>
      <c r="F1166" s="65">
        <v>-25.54</v>
      </c>
      <c r="G1166" s="108">
        <v>0.25839120370370372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85</v>
      </c>
      <c r="B1167" s="65" t="s">
        <v>8</v>
      </c>
      <c r="C1167" s="65">
        <v>3242</v>
      </c>
      <c r="D1167" s="65">
        <v>46.552</v>
      </c>
      <c r="E1167" s="65">
        <v>-39.265000000000001</v>
      </c>
      <c r="F1167" s="65">
        <v>-25.593</v>
      </c>
      <c r="G1167" s="108">
        <v>0.25839120370370372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85</v>
      </c>
      <c r="B1168" s="65" t="s">
        <v>8</v>
      </c>
      <c r="C1168" s="65">
        <v>3241</v>
      </c>
      <c r="D1168" s="65">
        <v>46.524000000000001</v>
      </c>
      <c r="E1168" s="65">
        <v>-39.259</v>
      </c>
      <c r="F1168" s="65">
        <v>-25.567</v>
      </c>
      <c r="G1168" s="108">
        <v>0.25839120370370372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85</v>
      </c>
      <c r="B1169" s="65" t="s">
        <v>8</v>
      </c>
      <c r="C1169" s="65">
        <v>3244</v>
      </c>
      <c r="D1169" s="65">
        <v>46.581000000000003</v>
      </c>
      <c r="E1169" s="65">
        <v>-39.286999999999999</v>
      </c>
      <c r="F1169" s="65">
        <v>-25.533000000000001</v>
      </c>
      <c r="G1169" s="108">
        <v>0.25839120370370372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85</v>
      </c>
      <c r="B1170" s="65" t="s">
        <v>8</v>
      </c>
      <c r="C1170" s="65">
        <v>179</v>
      </c>
      <c r="D1170" s="65">
        <v>0.622</v>
      </c>
      <c r="E1170" s="65">
        <v>6.5549999999999997</v>
      </c>
      <c r="F1170" s="65">
        <v>-5.0430000000000001</v>
      </c>
      <c r="G1170" s="108">
        <v>0.25839120370370372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85</v>
      </c>
      <c r="B1171" s="65" t="s">
        <v>8</v>
      </c>
      <c r="C1171" s="65">
        <v>11742</v>
      </c>
      <c r="D1171" s="65">
        <v>49.896999999999998</v>
      </c>
      <c r="E1171" s="65">
        <v>7.2069999999999999</v>
      </c>
      <c r="F1171" s="65">
        <v>-3.3239999999999998</v>
      </c>
      <c r="G1171" s="108">
        <v>0.25839120370370372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85</v>
      </c>
      <c r="B1172" s="65" t="s">
        <v>8</v>
      </c>
      <c r="C1172" s="65">
        <v>11557</v>
      </c>
      <c r="D1172" s="65">
        <v>48.963000000000001</v>
      </c>
      <c r="E1172" s="65">
        <v>7.2060000000000004</v>
      </c>
      <c r="F1172" s="65">
        <v>-3.3279999999999998</v>
      </c>
      <c r="G1172" s="108">
        <v>0.25839120370370372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85</v>
      </c>
      <c r="B1173" s="65" t="s">
        <v>8</v>
      </c>
      <c r="C1173" s="65">
        <v>11326</v>
      </c>
      <c r="D1173" s="65">
        <v>47.890999999999998</v>
      </c>
      <c r="E1173" s="65">
        <v>7.2229999999999999</v>
      </c>
      <c r="F1173" s="65">
        <v>-3.327</v>
      </c>
      <c r="G1173" s="108">
        <v>0.25839120370370372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85</v>
      </c>
      <c r="B1174" s="65" t="s">
        <v>8</v>
      </c>
      <c r="C1174" s="65">
        <v>11102</v>
      </c>
      <c r="D1174" s="65">
        <v>46.883000000000003</v>
      </c>
      <c r="E1174" s="65">
        <v>7.2110000000000003</v>
      </c>
      <c r="F1174" s="65">
        <v>-3.3250000000000002</v>
      </c>
      <c r="G1174" s="108">
        <v>0.25839120370370372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85</v>
      </c>
      <c r="B1175" s="65" t="s">
        <v>8</v>
      </c>
      <c r="C1175" s="65">
        <v>10881</v>
      </c>
      <c r="D1175" s="65">
        <v>45.895000000000003</v>
      </c>
      <c r="E1175" s="65">
        <v>7.2130000000000001</v>
      </c>
      <c r="F1175" s="65">
        <v>-3.3610000000000002</v>
      </c>
      <c r="G1175" s="108">
        <v>0.25839120370370372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85</v>
      </c>
      <c r="B1176" s="65" t="s">
        <v>8</v>
      </c>
      <c r="C1176" s="65">
        <v>10666</v>
      </c>
      <c r="D1176" s="65">
        <v>44.935000000000002</v>
      </c>
      <c r="E1176" s="65">
        <v>7.2039999999999997</v>
      </c>
      <c r="F1176" s="65">
        <v>-3.3130000000000002</v>
      </c>
      <c r="G1176" s="108">
        <v>0.25839120370370372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85</v>
      </c>
      <c r="B1177" s="65" t="s">
        <v>8</v>
      </c>
      <c r="C1177" s="65">
        <v>10440</v>
      </c>
      <c r="D1177" s="65">
        <v>43.963999999999999</v>
      </c>
      <c r="E1177" s="65">
        <v>7.1639999999999997</v>
      </c>
      <c r="F1177" s="65">
        <v>-3.286</v>
      </c>
      <c r="G1177" s="108">
        <v>0.25839120370370372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85</v>
      </c>
      <c r="B1178" s="65" t="s">
        <v>8</v>
      </c>
      <c r="C1178" s="65">
        <v>10235</v>
      </c>
      <c r="D1178" s="65">
        <v>43.030999999999999</v>
      </c>
      <c r="E1178" s="65">
        <v>7.1879999999999997</v>
      </c>
      <c r="F1178" s="65">
        <v>-3.3319999999999999</v>
      </c>
      <c r="G1178" s="108">
        <v>0.25839120370370372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86</v>
      </c>
      <c r="B1179" s="65" t="s">
        <v>8</v>
      </c>
      <c r="C1179" s="65">
        <v>3241</v>
      </c>
      <c r="D1179" s="65">
        <v>46.198</v>
      </c>
      <c r="E1179" s="65">
        <v>-39.286999999999999</v>
      </c>
      <c r="F1179" s="65">
        <v>-25.556999999999999</v>
      </c>
      <c r="G1179" s="108">
        <v>0.2679050925925926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86</v>
      </c>
      <c r="B1180" s="65" t="s">
        <v>8</v>
      </c>
      <c r="C1180" s="65">
        <v>3240</v>
      </c>
      <c r="D1180" s="65">
        <v>46.546999999999997</v>
      </c>
      <c r="E1180" s="65">
        <v>-39.26</v>
      </c>
      <c r="F1180" s="65">
        <v>-25.54</v>
      </c>
      <c r="G1180" s="108">
        <v>0.2679050925925926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86</v>
      </c>
      <c r="B1181" s="65" t="s">
        <v>8</v>
      </c>
      <c r="C1181" s="65">
        <v>3243</v>
      </c>
      <c r="D1181" s="65">
        <v>46.58</v>
      </c>
      <c r="E1181" s="65">
        <v>-39.273000000000003</v>
      </c>
      <c r="F1181" s="65">
        <v>-25.556000000000001</v>
      </c>
      <c r="G1181" s="108">
        <v>0.2679050925925926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86</v>
      </c>
      <c r="B1182" s="65" t="s">
        <v>8</v>
      </c>
      <c r="C1182" s="65">
        <v>3242</v>
      </c>
      <c r="D1182" s="65">
        <v>46.545999999999999</v>
      </c>
      <c r="E1182" s="65">
        <v>-39.273000000000003</v>
      </c>
      <c r="F1182" s="65">
        <v>-25.57</v>
      </c>
      <c r="G1182" s="108">
        <v>0.2679050925925926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86</v>
      </c>
      <c r="B1183" s="65" t="s">
        <v>8</v>
      </c>
      <c r="C1183" s="65">
        <v>3244</v>
      </c>
      <c r="D1183" s="65">
        <v>46.587000000000003</v>
      </c>
      <c r="E1183" s="65">
        <v>-39.29</v>
      </c>
      <c r="F1183" s="65">
        <v>-25.606000000000002</v>
      </c>
      <c r="G1183" s="108">
        <v>0.2679050925925926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86</v>
      </c>
      <c r="B1184" s="65" t="s">
        <v>8</v>
      </c>
      <c r="C1184" s="65">
        <v>348</v>
      </c>
      <c r="D1184" s="65">
        <v>1.2030000000000001</v>
      </c>
      <c r="E1184" s="65">
        <v>6.726</v>
      </c>
      <c r="F1184" s="65">
        <v>-4.9390000000000001</v>
      </c>
      <c r="G1184" s="108">
        <v>0.2679050925925926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86</v>
      </c>
      <c r="B1185" s="65" t="s">
        <v>8</v>
      </c>
      <c r="C1185" s="65">
        <v>16370</v>
      </c>
      <c r="D1185" s="65">
        <v>70.358000000000004</v>
      </c>
      <c r="E1185" s="65">
        <v>7.1859999999999999</v>
      </c>
      <c r="F1185" s="65">
        <v>-3.3370000000000002</v>
      </c>
      <c r="G1185" s="108">
        <v>0.2679050925925926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86</v>
      </c>
      <c r="B1186" s="65" t="s">
        <v>8</v>
      </c>
      <c r="C1186" s="65">
        <v>16130</v>
      </c>
      <c r="D1186" s="65">
        <v>69.084000000000003</v>
      </c>
      <c r="E1186" s="65">
        <v>7.19</v>
      </c>
      <c r="F1186" s="65">
        <v>-3.32</v>
      </c>
      <c r="G1186" s="108">
        <v>0.2679050925925926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86</v>
      </c>
      <c r="B1187" s="65" t="s">
        <v>8</v>
      </c>
      <c r="C1187" s="65">
        <v>15861</v>
      </c>
      <c r="D1187" s="65">
        <v>67.813999999999993</v>
      </c>
      <c r="E1187" s="65">
        <v>7.1680000000000001</v>
      </c>
      <c r="F1187" s="65">
        <v>-3.31</v>
      </c>
      <c r="G1187" s="108">
        <v>0.2679050925925926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86</v>
      </c>
      <c r="B1188" s="65" t="s">
        <v>8</v>
      </c>
      <c r="C1188" s="65">
        <v>15598</v>
      </c>
      <c r="D1188" s="65">
        <v>66.623999999999995</v>
      </c>
      <c r="E1188" s="65">
        <v>7.1779999999999999</v>
      </c>
      <c r="F1188" s="65">
        <v>-3.351</v>
      </c>
      <c r="G1188" s="108">
        <v>0.2679050925925926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86</v>
      </c>
      <c r="B1189" s="65" t="s">
        <v>8</v>
      </c>
      <c r="C1189" s="65">
        <v>15336</v>
      </c>
      <c r="D1189" s="65">
        <v>65.444999999999993</v>
      </c>
      <c r="E1189" s="65">
        <v>7.157</v>
      </c>
      <c r="F1189" s="65">
        <v>-3.3530000000000002</v>
      </c>
      <c r="G1189" s="108">
        <v>0.2679050925925926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86</v>
      </c>
      <c r="B1190" s="65" t="s">
        <v>8</v>
      </c>
      <c r="C1190" s="65">
        <v>15081</v>
      </c>
      <c r="D1190" s="65">
        <v>64.322999999999993</v>
      </c>
      <c r="E1190" s="65">
        <v>7.2039999999999997</v>
      </c>
      <c r="F1190" s="65">
        <v>-3.3540000000000001</v>
      </c>
      <c r="G1190" s="108">
        <v>0.2679050925925926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86</v>
      </c>
      <c r="B1191" s="65" t="s">
        <v>8</v>
      </c>
      <c r="C1191" s="65">
        <v>14797</v>
      </c>
      <c r="D1191" s="65">
        <v>63.244</v>
      </c>
      <c r="E1191" s="65">
        <v>7.17</v>
      </c>
      <c r="F1191" s="65">
        <v>-3.351</v>
      </c>
      <c r="G1191" s="108">
        <v>0.2679050925925926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86</v>
      </c>
      <c r="B1192" s="65" t="s">
        <v>8</v>
      </c>
      <c r="C1192" s="65">
        <v>14531</v>
      </c>
      <c r="D1192" s="65">
        <v>62.036999999999999</v>
      </c>
      <c r="E1192" s="65">
        <v>7.1639999999999997</v>
      </c>
      <c r="F1192" s="65">
        <v>-3.3479999999999999</v>
      </c>
      <c r="G1192" s="108">
        <v>0.2679050925925926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87</v>
      </c>
      <c r="B1193" s="65" t="s">
        <v>148</v>
      </c>
      <c r="C1193" s="65">
        <v>3241</v>
      </c>
      <c r="D1193" s="65">
        <v>46.225999999999999</v>
      </c>
      <c r="E1193" s="65">
        <v>-39.234999999999999</v>
      </c>
      <c r="F1193" s="65">
        <v>-25.536999999999999</v>
      </c>
      <c r="G1193" s="108">
        <v>0.27796296296296297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87</v>
      </c>
      <c r="B1194" s="65" t="s">
        <v>148</v>
      </c>
      <c r="C1194" s="65">
        <v>3241</v>
      </c>
      <c r="D1194" s="65">
        <v>46.552999999999997</v>
      </c>
      <c r="E1194" s="65">
        <v>-39.26</v>
      </c>
      <c r="F1194" s="65">
        <v>-25.54</v>
      </c>
      <c r="G1194" s="108">
        <v>0.27796296296296297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87</v>
      </c>
      <c r="B1195" s="65" t="s">
        <v>148</v>
      </c>
      <c r="C1195" s="65">
        <v>3243</v>
      </c>
      <c r="D1195" s="65">
        <v>46.58</v>
      </c>
      <c r="E1195" s="65">
        <v>-39.259</v>
      </c>
      <c r="F1195" s="65">
        <v>-25.599</v>
      </c>
      <c r="G1195" s="108">
        <v>0.27796296296296297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87</v>
      </c>
      <c r="B1196" s="65" t="s">
        <v>148</v>
      </c>
      <c r="C1196" s="65">
        <v>3242</v>
      </c>
      <c r="D1196" s="65">
        <v>46.558</v>
      </c>
      <c r="E1196" s="65">
        <v>-39.274000000000001</v>
      </c>
      <c r="F1196" s="65">
        <v>-25.54</v>
      </c>
      <c r="G1196" s="108">
        <v>0.27796296296296297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87</v>
      </c>
      <c r="B1197" s="65" t="s">
        <v>148</v>
      </c>
      <c r="C1197" s="65">
        <v>3244</v>
      </c>
      <c r="D1197" s="65">
        <v>46.588999999999999</v>
      </c>
      <c r="E1197" s="65">
        <v>-39.231999999999999</v>
      </c>
      <c r="F1197" s="65">
        <v>-25.582000000000001</v>
      </c>
      <c r="G1197" s="108">
        <v>0.27796296296296297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87</v>
      </c>
      <c r="B1198" s="65" t="s">
        <v>148</v>
      </c>
      <c r="C1198" s="65">
        <v>67</v>
      </c>
      <c r="D1198" s="65">
        <v>0.23899999999999999</v>
      </c>
      <c r="E1198" s="65">
        <v>-5.0449999999999999</v>
      </c>
      <c r="F1198" s="65">
        <v>-6.8920000000000003</v>
      </c>
      <c r="G1198" s="108">
        <v>0.27796296296296297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87</v>
      </c>
      <c r="B1199" s="65" t="s">
        <v>148</v>
      </c>
      <c r="C1199" s="65">
        <v>4309</v>
      </c>
      <c r="D1199" s="65">
        <v>17.913</v>
      </c>
      <c r="E1199" s="65">
        <v>-6.0359999999999996</v>
      </c>
      <c r="F1199" s="65">
        <v>-3.4350000000000001</v>
      </c>
      <c r="G1199" s="108">
        <v>0.27796296296296297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87</v>
      </c>
      <c r="B1200" s="65" t="s">
        <v>148</v>
      </c>
      <c r="C1200" s="65">
        <v>4235</v>
      </c>
      <c r="D1200" s="65">
        <v>17.587</v>
      </c>
      <c r="E1200" s="65">
        <v>-6.0359999999999996</v>
      </c>
      <c r="F1200" s="65">
        <v>-3.3809999999999998</v>
      </c>
      <c r="G1200" s="108">
        <v>0.27796296296296297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87</v>
      </c>
      <c r="B1201" s="65" t="s">
        <v>148</v>
      </c>
      <c r="C1201" s="65">
        <v>4144</v>
      </c>
      <c r="D1201" s="65">
        <v>17.196000000000002</v>
      </c>
      <c r="E1201" s="65">
        <v>-6.0609999999999999</v>
      </c>
      <c r="F1201" s="65">
        <v>-3.359</v>
      </c>
      <c r="G1201" s="108">
        <v>0.27796296296296297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87</v>
      </c>
      <c r="B1202" s="65" t="s">
        <v>148</v>
      </c>
      <c r="C1202" s="65">
        <v>4055</v>
      </c>
      <c r="D1202" s="65">
        <v>16.818000000000001</v>
      </c>
      <c r="E1202" s="65">
        <v>-6.0529999999999999</v>
      </c>
      <c r="F1202" s="65">
        <v>-3.42</v>
      </c>
      <c r="G1202" s="108">
        <v>0.27796296296296297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87</v>
      </c>
      <c r="B1203" s="65" t="s">
        <v>148</v>
      </c>
      <c r="C1203" s="65">
        <v>3971</v>
      </c>
      <c r="D1203" s="65">
        <v>16.456</v>
      </c>
      <c r="E1203" s="65">
        <v>-6.06</v>
      </c>
      <c r="F1203" s="65">
        <v>-3.4140000000000001</v>
      </c>
      <c r="G1203" s="108">
        <v>0.27796296296296297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87</v>
      </c>
      <c r="B1204" s="65" t="s">
        <v>148</v>
      </c>
      <c r="C1204" s="65">
        <v>3892</v>
      </c>
      <c r="D1204" s="65">
        <v>16.100000000000001</v>
      </c>
      <c r="E1204" s="65">
        <v>-6.0289999999999999</v>
      </c>
      <c r="F1204" s="65">
        <v>-3.4209999999999998</v>
      </c>
      <c r="G1204" s="108">
        <v>0.27796296296296297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87</v>
      </c>
      <c r="B1205" s="65" t="s">
        <v>148</v>
      </c>
      <c r="C1205" s="65">
        <v>3811</v>
      </c>
      <c r="D1205" s="65">
        <v>15.74</v>
      </c>
      <c r="E1205" s="65">
        <v>-6.0549999999999997</v>
      </c>
      <c r="F1205" s="65">
        <v>-3.419</v>
      </c>
      <c r="G1205" s="108">
        <v>0.27796296296296297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87</v>
      </c>
      <c r="B1206" s="65" t="s">
        <v>148</v>
      </c>
      <c r="C1206" s="65">
        <v>3727</v>
      </c>
      <c r="D1206" s="65">
        <v>15.407</v>
      </c>
      <c r="E1206" s="65">
        <v>-6.0460000000000003</v>
      </c>
      <c r="F1206" s="65">
        <v>-3.3620000000000001</v>
      </c>
      <c r="G1206" s="108">
        <v>0.27796296296296297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88</v>
      </c>
      <c r="B1207" s="65" t="s">
        <v>149</v>
      </c>
      <c r="C1207" s="65">
        <v>3239</v>
      </c>
      <c r="D1207" s="65">
        <v>46.192999999999998</v>
      </c>
      <c r="E1207" s="65">
        <v>-39.256</v>
      </c>
      <c r="F1207" s="65">
        <v>-25.486000000000001</v>
      </c>
      <c r="G1207" s="108">
        <v>0.28747685185185184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88</v>
      </c>
      <c r="B1208" s="65" t="s">
        <v>149</v>
      </c>
      <c r="C1208" s="65">
        <v>3240</v>
      </c>
      <c r="D1208" s="65">
        <v>46.536999999999999</v>
      </c>
      <c r="E1208" s="65">
        <v>-39.26</v>
      </c>
      <c r="F1208" s="65">
        <v>-25.54</v>
      </c>
      <c r="G1208" s="108">
        <v>0.28747685185185184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88</v>
      </c>
      <c r="B1209" s="65" t="s">
        <v>149</v>
      </c>
      <c r="C1209" s="65">
        <v>3242</v>
      </c>
      <c r="D1209" s="65">
        <v>46.569000000000003</v>
      </c>
      <c r="E1209" s="65">
        <v>-39.271999999999998</v>
      </c>
      <c r="F1209" s="65">
        <v>-25.556000000000001</v>
      </c>
      <c r="G1209" s="108">
        <v>0.28747685185185184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88</v>
      </c>
      <c r="B1210" s="65" t="s">
        <v>149</v>
      </c>
      <c r="C1210" s="65">
        <v>3241</v>
      </c>
      <c r="D1210" s="65">
        <v>46.542999999999999</v>
      </c>
      <c r="E1210" s="65">
        <v>-39.256999999999998</v>
      </c>
      <c r="F1210" s="65">
        <v>-25.568999999999999</v>
      </c>
      <c r="G1210" s="108">
        <v>0.28747685185185184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88</v>
      </c>
      <c r="B1211" s="65" t="s">
        <v>149</v>
      </c>
      <c r="C1211" s="65">
        <v>3243</v>
      </c>
      <c r="D1211" s="65">
        <v>46.576999999999998</v>
      </c>
      <c r="E1211" s="65">
        <v>-39.296999999999997</v>
      </c>
      <c r="F1211" s="65">
        <v>-25.565000000000001</v>
      </c>
      <c r="G1211" s="108">
        <v>0.28747685185185184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88</v>
      </c>
      <c r="B1212" s="65" t="s">
        <v>149</v>
      </c>
      <c r="C1212" s="65">
        <v>183</v>
      </c>
      <c r="D1212" s="65">
        <v>0.63300000000000001</v>
      </c>
      <c r="E1212" s="65">
        <v>-5.5789999999999997</v>
      </c>
      <c r="F1212" s="65">
        <v>-4.3140000000000001</v>
      </c>
      <c r="G1212" s="108">
        <v>0.28747685185185184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88</v>
      </c>
      <c r="B1213" s="65" t="s">
        <v>149</v>
      </c>
      <c r="C1213" s="65">
        <v>11273</v>
      </c>
      <c r="D1213" s="65">
        <v>47.427</v>
      </c>
      <c r="E1213" s="65">
        <v>-5.0780000000000003</v>
      </c>
      <c r="F1213" s="65">
        <v>-2.5329999999999999</v>
      </c>
      <c r="G1213" s="108">
        <v>0.28747685185185184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88</v>
      </c>
      <c r="B1214" s="65" t="s">
        <v>149</v>
      </c>
      <c r="C1214" s="65">
        <v>11086</v>
      </c>
      <c r="D1214" s="65">
        <v>46.627000000000002</v>
      </c>
      <c r="E1214" s="65">
        <v>-5.0720000000000001</v>
      </c>
      <c r="F1214" s="65">
        <v>-2.504</v>
      </c>
      <c r="G1214" s="108">
        <v>0.28747685185185184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88</v>
      </c>
      <c r="B1215" s="65" t="s">
        <v>149</v>
      </c>
      <c r="C1215" s="65">
        <v>10908</v>
      </c>
      <c r="D1215" s="65">
        <v>45.781999999999996</v>
      </c>
      <c r="E1215" s="65">
        <v>-5.07</v>
      </c>
      <c r="F1215" s="65">
        <v>-2.5310000000000001</v>
      </c>
      <c r="G1215" s="108">
        <v>0.28747685185185184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88</v>
      </c>
      <c r="B1216" s="65" t="s">
        <v>149</v>
      </c>
      <c r="C1216" s="65">
        <v>10718</v>
      </c>
      <c r="D1216" s="65">
        <v>44.988999999999997</v>
      </c>
      <c r="E1216" s="65">
        <v>-5.0650000000000004</v>
      </c>
      <c r="F1216" s="65">
        <v>-2.5059999999999998</v>
      </c>
      <c r="G1216" s="108">
        <v>0.28747685185185184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88</v>
      </c>
      <c r="B1217" s="65" t="s">
        <v>149</v>
      </c>
      <c r="C1217" s="65">
        <v>10527</v>
      </c>
      <c r="D1217" s="65">
        <v>44.225000000000001</v>
      </c>
      <c r="E1217" s="65">
        <v>-5.05</v>
      </c>
      <c r="F1217" s="65">
        <v>-2.532</v>
      </c>
      <c r="G1217" s="108">
        <v>0.28747685185185184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88</v>
      </c>
      <c r="B1218" s="65" t="s">
        <v>149</v>
      </c>
      <c r="C1218" s="65">
        <v>10347</v>
      </c>
      <c r="D1218" s="65">
        <v>43.472000000000001</v>
      </c>
      <c r="E1218" s="65">
        <v>-5.0350000000000001</v>
      </c>
      <c r="F1218" s="65">
        <v>-2.5430000000000001</v>
      </c>
      <c r="G1218" s="108">
        <v>0.28747685185185184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88</v>
      </c>
      <c r="B1219" s="65" t="s">
        <v>149</v>
      </c>
      <c r="C1219" s="65">
        <v>10150</v>
      </c>
      <c r="D1219" s="65">
        <v>42.720999999999997</v>
      </c>
      <c r="E1219" s="65">
        <v>-5.0570000000000004</v>
      </c>
      <c r="F1219" s="65">
        <v>-2.5249999999999999</v>
      </c>
      <c r="G1219" s="108">
        <v>0.28747685185185184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88</v>
      </c>
      <c r="B1220" s="65" t="s">
        <v>149</v>
      </c>
      <c r="C1220" s="65">
        <v>9933</v>
      </c>
      <c r="D1220" s="65">
        <v>41.843000000000004</v>
      </c>
      <c r="E1220" s="65">
        <v>-5.0640000000000001</v>
      </c>
      <c r="F1220" s="65">
        <v>-2.5089999999999999</v>
      </c>
      <c r="G1220" s="108">
        <v>0.28747685185185184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89</v>
      </c>
      <c r="B1221" s="65" t="s">
        <v>150</v>
      </c>
      <c r="C1221" s="65">
        <v>3240</v>
      </c>
      <c r="D1221" s="65">
        <v>46.228000000000002</v>
      </c>
      <c r="E1221" s="65">
        <v>-39.262999999999998</v>
      </c>
      <c r="F1221" s="65">
        <v>-25.558</v>
      </c>
      <c r="G1221" s="108">
        <v>0.29752314814814812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89</v>
      </c>
      <c r="B1222" s="65" t="s">
        <v>150</v>
      </c>
      <c r="C1222" s="65">
        <v>3241</v>
      </c>
      <c r="D1222" s="65">
        <v>46.521999999999998</v>
      </c>
      <c r="E1222" s="65">
        <v>-39.26</v>
      </c>
      <c r="F1222" s="65">
        <v>-25.54</v>
      </c>
      <c r="G1222" s="108">
        <v>0.29752314814814812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89</v>
      </c>
      <c r="B1223" t="s">
        <v>150</v>
      </c>
      <c r="C1223">
        <v>3244</v>
      </c>
      <c r="D1223">
        <v>46.587000000000003</v>
      </c>
      <c r="E1223">
        <v>-39.255000000000003</v>
      </c>
      <c r="F1223">
        <v>-25.548999999999999</v>
      </c>
      <c r="G1223" s="109">
        <v>0.29752314814814812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89</v>
      </c>
      <c r="B1224" t="s">
        <v>150</v>
      </c>
      <c r="C1224">
        <v>3243</v>
      </c>
      <c r="D1224">
        <v>46.552999999999997</v>
      </c>
      <c r="E1224">
        <v>-39.270000000000003</v>
      </c>
      <c r="F1224">
        <v>-25.548999999999999</v>
      </c>
      <c r="G1224" s="109">
        <v>0.29752314814814812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89</v>
      </c>
      <c r="B1225" t="s">
        <v>150</v>
      </c>
      <c r="C1225">
        <v>3244</v>
      </c>
      <c r="D1225">
        <v>46.584000000000003</v>
      </c>
      <c r="E1225">
        <v>-39.262999999999998</v>
      </c>
      <c r="F1225">
        <v>-25.584</v>
      </c>
      <c r="G1225" s="109">
        <v>0.29752314814814812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89</v>
      </c>
      <c r="B1226" t="s">
        <v>150</v>
      </c>
      <c r="C1226">
        <v>182</v>
      </c>
      <c r="D1226">
        <v>0.63400000000000001</v>
      </c>
      <c r="E1226">
        <v>-6.4790000000000001</v>
      </c>
      <c r="F1226">
        <v>-6.3529999999999998</v>
      </c>
      <c r="G1226" s="109">
        <v>0.29752314814814812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89</v>
      </c>
      <c r="B1227" t="s">
        <v>150</v>
      </c>
      <c r="C1227">
        <v>12357</v>
      </c>
      <c r="D1227">
        <v>52.497999999999998</v>
      </c>
      <c r="E1227">
        <v>-6.165</v>
      </c>
      <c r="F1227">
        <v>-3.7189999999999999</v>
      </c>
      <c r="G1227" s="109">
        <v>0.29752314814814812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89</v>
      </c>
      <c r="B1228" t="s">
        <v>150</v>
      </c>
      <c r="C1228">
        <v>12157</v>
      </c>
      <c r="D1228">
        <v>51.564</v>
      </c>
      <c r="E1228">
        <v>-6.1520000000000001</v>
      </c>
      <c r="F1228">
        <v>-3.7519999999999998</v>
      </c>
      <c r="G1228" s="109">
        <v>0.29752314814814812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89</v>
      </c>
      <c r="B1229" t="s">
        <v>150</v>
      </c>
      <c r="C1229">
        <v>11911</v>
      </c>
      <c r="D1229">
        <v>50.460999999999999</v>
      </c>
      <c r="E1229">
        <v>-6.1550000000000002</v>
      </c>
      <c r="F1229">
        <v>-3.7639999999999998</v>
      </c>
      <c r="G1229" s="109">
        <v>0.29752314814814812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89</v>
      </c>
      <c r="B1230" t="s">
        <v>150</v>
      </c>
      <c r="C1230">
        <v>11663</v>
      </c>
      <c r="D1230">
        <v>49.369</v>
      </c>
      <c r="E1230">
        <v>-6.1609999999999996</v>
      </c>
      <c r="F1230">
        <v>-3.718</v>
      </c>
      <c r="G1230" s="109">
        <v>0.29752314814814812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89</v>
      </c>
      <c r="B1231" t="s">
        <v>150</v>
      </c>
      <c r="C1231">
        <v>11423</v>
      </c>
      <c r="D1231">
        <v>48.311999999999998</v>
      </c>
      <c r="E1231">
        <v>-6.1470000000000002</v>
      </c>
      <c r="F1231">
        <v>-3.6819999999999999</v>
      </c>
      <c r="G1231" s="109">
        <v>0.29752314814814812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89</v>
      </c>
      <c r="B1232" t="s">
        <v>150</v>
      </c>
      <c r="C1232">
        <v>11209</v>
      </c>
      <c r="D1232">
        <v>47.276000000000003</v>
      </c>
      <c r="E1232">
        <v>-6.14</v>
      </c>
      <c r="F1232">
        <v>-3.7</v>
      </c>
      <c r="G1232" s="109">
        <v>0.29752314814814812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89</v>
      </c>
      <c r="B1233" t="s">
        <v>150</v>
      </c>
      <c r="C1233">
        <v>10979</v>
      </c>
      <c r="D1233">
        <v>46.247</v>
      </c>
      <c r="E1233">
        <v>-6.1559999999999997</v>
      </c>
      <c r="F1233">
        <v>-3.78</v>
      </c>
      <c r="G1233" s="109">
        <v>0.29752314814814812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89</v>
      </c>
      <c r="B1234" t="s">
        <v>150</v>
      </c>
      <c r="C1234">
        <v>10750</v>
      </c>
      <c r="D1234">
        <v>45.27</v>
      </c>
      <c r="E1234">
        <v>-6.21</v>
      </c>
      <c r="F1234">
        <v>-3.7389999999999999</v>
      </c>
      <c r="G1234" s="109">
        <v>0.29752314814814812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90</v>
      </c>
      <c r="B1235" t="s">
        <v>151</v>
      </c>
      <c r="C1235">
        <v>3240</v>
      </c>
      <c r="D1235">
        <v>46.204000000000001</v>
      </c>
      <c r="E1235">
        <v>-39.261000000000003</v>
      </c>
      <c r="F1235">
        <v>-25.452999999999999</v>
      </c>
      <c r="G1235" s="109">
        <v>0.30703703703703705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90</v>
      </c>
      <c r="B1236" t="s">
        <v>151</v>
      </c>
      <c r="C1236">
        <v>3241</v>
      </c>
      <c r="D1236">
        <v>46.558</v>
      </c>
      <c r="E1236">
        <v>-39.26</v>
      </c>
      <c r="F1236">
        <v>-25.54</v>
      </c>
      <c r="G1236" s="109">
        <v>0.30703703703703705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90</v>
      </c>
      <c r="B1237" t="s">
        <v>151</v>
      </c>
      <c r="C1237">
        <v>3244</v>
      </c>
      <c r="D1237">
        <v>46.588000000000001</v>
      </c>
      <c r="E1237">
        <v>-39.246000000000002</v>
      </c>
      <c r="F1237">
        <v>-25.513999999999999</v>
      </c>
      <c r="G1237" s="109">
        <v>0.30703703703703705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90</v>
      </c>
      <c r="B1238" t="s">
        <v>151</v>
      </c>
      <c r="C1238">
        <v>3244</v>
      </c>
      <c r="D1238">
        <v>46.561999999999998</v>
      </c>
      <c r="E1238">
        <v>-39.249000000000002</v>
      </c>
      <c r="F1238">
        <v>-25.533000000000001</v>
      </c>
      <c r="G1238" s="109">
        <v>0.30703703703703705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90</v>
      </c>
      <c r="B1239" t="s">
        <v>151</v>
      </c>
      <c r="C1239">
        <v>3247</v>
      </c>
      <c r="D1239">
        <v>46.606999999999999</v>
      </c>
      <c r="E1239">
        <v>-39.262</v>
      </c>
      <c r="F1239">
        <v>-25.521000000000001</v>
      </c>
      <c r="G1239" s="109">
        <v>0.30703703703703705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90</v>
      </c>
      <c r="B1240" t="s">
        <v>151</v>
      </c>
      <c r="C1240">
        <v>280</v>
      </c>
      <c r="D1240">
        <v>0.97</v>
      </c>
      <c r="E1240">
        <v>-6.1340000000000003</v>
      </c>
      <c r="F1240">
        <v>-5.8140000000000001</v>
      </c>
      <c r="G1240" s="109">
        <v>0.30703703703703705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90</v>
      </c>
      <c r="B1241" t="s">
        <v>151</v>
      </c>
      <c r="C1241">
        <v>14839</v>
      </c>
      <c r="D1241">
        <v>63.406999999999996</v>
      </c>
      <c r="E1241">
        <v>-6.0369999999999999</v>
      </c>
      <c r="F1241">
        <v>-3.831</v>
      </c>
      <c r="G1241" s="109">
        <v>0.30703703703703705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90</v>
      </c>
      <c r="B1242" t="s">
        <v>151</v>
      </c>
      <c r="C1242">
        <v>14632</v>
      </c>
      <c r="D1242">
        <v>62.311</v>
      </c>
      <c r="E1242">
        <v>-6.0410000000000004</v>
      </c>
      <c r="F1242">
        <v>-3.8180000000000001</v>
      </c>
      <c r="G1242" s="109">
        <v>0.30703703703703705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90</v>
      </c>
      <c r="B1243" t="s">
        <v>151</v>
      </c>
      <c r="C1243">
        <v>14390</v>
      </c>
      <c r="D1243">
        <v>61.186</v>
      </c>
      <c r="E1243">
        <v>-6.0869999999999997</v>
      </c>
      <c r="F1243">
        <v>-3.8050000000000002</v>
      </c>
      <c r="G1243" s="109">
        <v>0.30703703703703705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90</v>
      </c>
      <c r="B1244" t="s">
        <v>151</v>
      </c>
      <c r="C1244">
        <v>14146</v>
      </c>
      <c r="D1244">
        <v>60.073999999999998</v>
      </c>
      <c r="E1244">
        <v>-6.0679999999999996</v>
      </c>
      <c r="F1244">
        <v>-3.8170000000000002</v>
      </c>
      <c r="G1244" s="109">
        <v>0.30703703703703705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90</v>
      </c>
      <c r="B1245" t="s">
        <v>151</v>
      </c>
      <c r="C1245">
        <v>13889</v>
      </c>
      <c r="D1245">
        <v>59.031999999999996</v>
      </c>
      <c r="E1245">
        <v>-6.07</v>
      </c>
      <c r="F1245">
        <v>-3.839</v>
      </c>
      <c r="G1245" s="109">
        <v>0.30703703703703705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90</v>
      </c>
      <c r="B1246" t="s">
        <v>151</v>
      </c>
      <c r="C1246">
        <v>13659</v>
      </c>
      <c r="D1246">
        <v>57.987000000000002</v>
      </c>
      <c r="E1246">
        <v>-6.0759999999999996</v>
      </c>
      <c r="F1246">
        <v>-3.867</v>
      </c>
      <c r="G1246" s="109">
        <v>0.30703703703703705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90</v>
      </c>
      <c r="B1247" t="s">
        <v>151</v>
      </c>
      <c r="C1247">
        <v>13400</v>
      </c>
      <c r="D1247">
        <v>56.877000000000002</v>
      </c>
      <c r="E1247">
        <v>-6.0659999999999998</v>
      </c>
      <c r="F1247">
        <v>-3.8820000000000001</v>
      </c>
      <c r="G1247" s="109">
        <v>0.30703703703703705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90</v>
      </c>
      <c r="B1248" t="s">
        <v>151</v>
      </c>
      <c r="C1248">
        <v>13123</v>
      </c>
      <c r="D1248">
        <v>55.853000000000002</v>
      </c>
      <c r="E1248">
        <v>-6.032</v>
      </c>
      <c r="F1248">
        <v>-3.84</v>
      </c>
      <c r="G1248" s="109">
        <v>0.30703703703703705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91</v>
      </c>
      <c r="B1249" t="s">
        <v>152</v>
      </c>
      <c r="C1249">
        <v>3240</v>
      </c>
      <c r="D1249">
        <v>46.23</v>
      </c>
      <c r="E1249">
        <v>-39.253999999999998</v>
      </c>
      <c r="F1249">
        <v>-25.530999999999999</v>
      </c>
      <c r="G1249" s="109">
        <v>0.31709490740740742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91</v>
      </c>
      <c r="B1250" t="s">
        <v>152</v>
      </c>
      <c r="C1250">
        <v>3242</v>
      </c>
      <c r="D1250">
        <v>46.548000000000002</v>
      </c>
      <c r="E1250">
        <v>-39.26</v>
      </c>
      <c r="F1250">
        <v>-25.54</v>
      </c>
      <c r="G1250" s="109">
        <v>0.31709490740740742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91</v>
      </c>
      <c r="B1251" t="s">
        <v>152</v>
      </c>
      <c r="C1251">
        <v>3243</v>
      </c>
      <c r="D1251">
        <v>46.58</v>
      </c>
      <c r="E1251">
        <v>-39.237000000000002</v>
      </c>
      <c r="F1251">
        <v>-25.553999999999998</v>
      </c>
      <c r="G1251" s="109">
        <v>0.31709490740740742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91</v>
      </c>
      <c r="B1252" t="s">
        <v>152</v>
      </c>
      <c r="C1252">
        <v>3243</v>
      </c>
      <c r="D1252">
        <v>46.542000000000002</v>
      </c>
      <c r="E1252">
        <v>-39.249000000000002</v>
      </c>
      <c r="F1252">
        <v>-25.536999999999999</v>
      </c>
      <c r="G1252" s="109">
        <v>0.31709490740740742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91</v>
      </c>
      <c r="B1253" t="s">
        <v>152</v>
      </c>
      <c r="C1253">
        <v>3245</v>
      </c>
      <c r="D1253">
        <v>46.582999999999998</v>
      </c>
      <c r="E1253">
        <v>-39.262</v>
      </c>
      <c r="F1253">
        <v>-25.527000000000001</v>
      </c>
      <c r="G1253" s="109">
        <v>0.31709490740740742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91</v>
      </c>
      <c r="B1254" t="s">
        <v>152</v>
      </c>
      <c r="C1254">
        <v>481</v>
      </c>
      <c r="D1254">
        <v>1.681</v>
      </c>
      <c r="E1254">
        <v>-6.2030000000000003</v>
      </c>
      <c r="F1254">
        <v>-3.7290000000000001</v>
      </c>
      <c r="G1254" s="109">
        <v>0.31709490740740742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91</v>
      </c>
      <c r="B1255" t="s">
        <v>152</v>
      </c>
      <c r="C1255">
        <v>13489</v>
      </c>
      <c r="D1255">
        <v>57.564999999999998</v>
      </c>
      <c r="E1255">
        <v>-5.8810000000000002</v>
      </c>
      <c r="F1255">
        <v>-2.9430000000000001</v>
      </c>
      <c r="G1255" s="109">
        <v>0.31709490740740742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91</v>
      </c>
      <c r="B1256" t="s">
        <v>152</v>
      </c>
      <c r="C1256">
        <v>13239</v>
      </c>
      <c r="D1256">
        <v>56.405000000000001</v>
      </c>
      <c r="E1256">
        <v>-5.8860000000000001</v>
      </c>
      <c r="F1256">
        <v>-2.9489999999999998</v>
      </c>
      <c r="G1256" s="109">
        <v>0.31709490740740742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91</v>
      </c>
      <c r="B1257" t="s">
        <v>152</v>
      </c>
      <c r="C1257">
        <v>12975</v>
      </c>
      <c r="D1257">
        <v>55.164999999999999</v>
      </c>
      <c r="E1257">
        <v>-5.8810000000000002</v>
      </c>
      <c r="F1257">
        <v>-2.9089999999999998</v>
      </c>
      <c r="G1257" s="109">
        <v>0.31709490740740742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91</v>
      </c>
      <c r="B1258" t="s">
        <v>152</v>
      </c>
      <c r="C1258">
        <v>12712</v>
      </c>
      <c r="D1258">
        <v>53.953000000000003</v>
      </c>
      <c r="E1258">
        <v>-5.891</v>
      </c>
      <c r="F1258">
        <v>-2.9649999999999999</v>
      </c>
      <c r="G1258" s="109">
        <v>0.31709490740740742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91</v>
      </c>
      <c r="B1259" t="s">
        <v>152</v>
      </c>
      <c r="C1259">
        <v>12453</v>
      </c>
      <c r="D1259">
        <v>52.755000000000003</v>
      </c>
      <c r="E1259">
        <v>-5.9089999999999998</v>
      </c>
      <c r="F1259">
        <v>-2.9350000000000001</v>
      </c>
      <c r="G1259" s="109">
        <v>0.31709490740740742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91</v>
      </c>
      <c r="B1260" t="s">
        <v>152</v>
      </c>
      <c r="C1260">
        <v>12193</v>
      </c>
      <c r="D1260">
        <v>51.621000000000002</v>
      </c>
      <c r="E1260">
        <v>-5.8879999999999999</v>
      </c>
      <c r="F1260">
        <v>-2.96</v>
      </c>
      <c r="G1260" s="109">
        <v>0.31709490740740742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91</v>
      </c>
      <c r="B1261" t="s">
        <v>152</v>
      </c>
      <c r="C1261">
        <v>11935</v>
      </c>
      <c r="D1261">
        <v>50.475000000000001</v>
      </c>
      <c r="E1261">
        <v>-5.9210000000000003</v>
      </c>
      <c r="F1261">
        <v>-2.9630000000000001</v>
      </c>
      <c r="G1261" s="109">
        <v>0.31709490740740742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91</v>
      </c>
      <c r="B1262" t="s">
        <v>152</v>
      </c>
      <c r="C1262">
        <v>11703</v>
      </c>
      <c r="D1262">
        <v>49.363999999999997</v>
      </c>
      <c r="E1262">
        <v>-5.9119999999999999</v>
      </c>
      <c r="F1262">
        <v>-2.927</v>
      </c>
      <c r="G1262" s="109">
        <v>0.31709490740740742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92</v>
      </c>
      <c r="B1263" t="s">
        <v>153</v>
      </c>
      <c r="C1263">
        <v>3240</v>
      </c>
      <c r="D1263">
        <v>46.195999999999998</v>
      </c>
      <c r="E1263">
        <v>-39.274999999999999</v>
      </c>
      <c r="F1263">
        <v>-25.545000000000002</v>
      </c>
      <c r="G1263" s="109">
        <v>0.3266087962962963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92</v>
      </c>
      <c r="B1264" t="s">
        <v>153</v>
      </c>
      <c r="C1264">
        <v>3241</v>
      </c>
      <c r="D1264">
        <v>46.55</v>
      </c>
      <c r="E1264">
        <v>-39.26</v>
      </c>
      <c r="F1264">
        <v>-25.54</v>
      </c>
      <c r="G1264" s="109">
        <v>0.3266087962962963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92</v>
      </c>
      <c r="B1265" t="s">
        <v>153</v>
      </c>
      <c r="C1265">
        <v>3244</v>
      </c>
      <c r="D1265">
        <v>46.584000000000003</v>
      </c>
      <c r="E1265">
        <v>-39.268000000000001</v>
      </c>
      <c r="F1265">
        <v>-25.54</v>
      </c>
      <c r="G1265" s="109">
        <v>0.3266087962962963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92</v>
      </c>
      <c r="B1266" t="s">
        <v>153</v>
      </c>
      <c r="C1266">
        <v>3243</v>
      </c>
      <c r="D1266">
        <v>46.558999999999997</v>
      </c>
      <c r="E1266">
        <v>-39.256</v>
      </c>
      <c r="F1266">
        <v>-25.57</v>
      </c>
      <c r="G1266" s="109">
        <v>0.3266087962962963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92</v>
      </c>
      <c r="B1267" t="s">
        <v>153</v>
      </c>
      <c r="C1267">
        <v>3246</v>
      </c>
      <c r="D1267">
        <v>46.603000000000002</v>
      </c>
      <c r="E1267">
        <v>-39.267000000000003</v>
      </c>
      <c r="F1267">
        <v>-25.571999999999999</v>
      </c>
      <c r="G1267" s="109">
        <v>0.3266087962962963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92</v>
      </c>
      <c r="B1268" t="s">
        <v>153</v>
      </c>
      <c r="C1268">
        <v>380</v>
      </c>
      <c r="D1268">
        <v>1.3149999999999999</v>
      </c>
      <c r="E1268">
        <v>-5.851</v>
      </c>
      <c r="F1268">
        <v>-3.617</v>
      </c>
      <c r="G1268" s="109">
        <v>0.3266087962962963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92</v>
      </c>
      <c r="B1269" t="s">
        <v>153</v>
      </c>
      <c r="C1269">
        <v>14441</v>
      </c>
      <c r="D1269">
        <v>61.579000000000001</v>
      </c>
      <c r="E1269">
        <v>-5.51</v>
      </c>
      <c r="F1269">
        <v>-1.9690000000000001</v>
      </c>
      <c r="G1269" s="109">
        <v>0.3266087962962963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92</v>
      </c>
      <c r="B1270" t="s">
        <v>153</v>
      </c>
      <c r="C1270">
        <v>14224</v>
      </c>
      <c r="D1270">
        <v>60.463999999999999</v>
      </c>
      <c r="E1270">
        <v>-5.5179999999999998</v>
      </c>
      <c r="F1270">
        <v>-1.9790000000000001</v>
      </c>
      <c r="G1270" s="109">
        <v>0.3266087962962963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92</v>
      </c>
      <c r="B1271" t="s">
        <v>153</v>
      </c>
      <c r="C1271">
        <v>13968</v>
      </c>
      <c r="D1271">
        <v>59.286000000000001</v>
      </c>
      <c r="E1271">
        <v>-5.51</v>
      </c>
      <c r="F1271">
        <v>-1.9550000000000001</v>
      </c>
      <c r="G1271" s="109">
        <v>0.3266087962962963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92</v>
      </c>
      <c r="B1272" t="s">
        <v>153</v>
      </c>
      <c r="C1272">
        <v>13730</v>
      </c>
      <c r="D1272">
        <v>58.189</v>
      </c>
      <c r="E1272">
        <v>-5.492</v>
      </c>
      <c r="F1272">
        <v>-1.992</v>
      </c>
      <c r="G1272" s="109">
        <v>0.3266087962962963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92</v>
      </c>
      <c r="B1273" t="s">
        <v>153</v>
      </c>
      <c r="C1273">
        <v>13472</v>
      </c>
      <c r="D1273">
        <v>57.151000000000003</v>
      </c>
      <c r="E1273">
        <v>-5.4989999999999997</v>
      </c>
      <c r="F1273">
        <v>-2.0009999999999999</v>
      </c>
      <c r="G1273" s="109">
        <v>0.3266087962962963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92</v>
      </c>
      <c r="B1274" t="s">
        <v>153</v>
      </c>
      <c r="C1274">
        <v>13257</v>
      </c>
      <c r="D1274">
        <v>56.155000000000001</v>
      </c>
      <c r="E1274">
        <v>-5.5039999999999996</v>
      </c>
      <c r="F1274">
        <v>-2.0249999999999999</v>
      </c>
      <c r="G1274" s="109">
        <v>0.3266087962962963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92</v>
      </c>
      <c r="B1275" t="s">
        <v>153</v>
      </c>
      <c r="C1275">
        <v>13010</v>
      </c>
      <c r="D1275">
        <v>55.197000000000003</v>
      </c>
      <c r="E1275">
        <v>-5.476</v>
      </c>
      <c r="F1275">
        <v>-2.0979999999999999</v>
      </c>
      <c r="G1275" s="109">
        <v>0.3266087962962963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92</v>
      </c>
      <c r="B1276" t="s">
        <v>153</v>
      </c>
      <c r="C1276">
        <v>12734</v>
      </c>
      <c r="D1276">
        <v>54.131999999999998</v>
      </c>
      <c r="E1276">
        <v>-5.4809999999999999</v>
      </c>
      <c r="F1276">
        <v>-2.0979999999999999</v>
      </c>
      <c r="G1276" s="109">
        <v>0.3266087962962963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93</v>
      </c>
      <c r="B1277" t="s">
        <v>154</v>
      </c>
      <c r="C1277">
        <v>3240</v>
      </c>
      <c r="D1277">
        <v>46.23</v>
      </c>
      <c r="E1277">
        <v>-39.253</v>
      </c>
      <c r="F1277">
        <v>-25.518999999999998</v>
      </c>
      <c r="G1277" s="109">
        <v>0.33666666666666667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93</v>
      </c>
      <c r="B1278" t="s">
        <v>154</v>
      </c>
      <c r="C1278">
        <v>3241</v>
      </c>
      <c r="D1278">
        <v>46.554000000000002</v>
      </c>
      <c r="E1278">
        <v>-39.26</v>
      </c>
      <c r="F1278">
        <v>-25.54</v>
      </c>
      <c r="G1278" s="109">
        <v>0.33666666666666667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93</v>
      </c>
      <c r="B1279" t="s">
        <v>154</v>
      </c>
      <c r="C1279">
        <v>3242</v>
      </c>
      <c r="D1279">
        <v>46.573</v>
      </c>
      <c r="E1279">
        <v>-39.273000000000003</v>
      </c>
      <c r="F1279">
        <v>-25.577000000000002</v>
      </c>
      <c r="G1279" s="109">
        <v>0.33666666666666667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93</v>
      </c>
      <c r="B1280" t="s">
        <v>154</v>
      </c>
      <c r="C1280">
        <v>3243</v>
      </c>
      <c r="D1280">
        <v>46.548000000000002</v>
      </c>
      <c r="E1280">
        <v>-39.253999999999998</v>
      </c>
      <c r="F1280">
        <v>-25.600999999999999</v>
      </c>
      <c r="G1280" s="109">
        <v>0.33666666666666667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93</v>
      </c>
      <c r="B1281" t="s">
        <v>154</v>
      </c>
      <c r="C1281">
        <v>3247</v>
      </c>
      <c r="D1281">
        <v>46.588999999999999</v>
      </c>
      <c r="E1281">
        <v>-39.265999999999998</v>
      </c>
      <c r="F1281">
        <v>-25.574000000000002</v>
      </c>
      <c r="G1281" s="109">
        <v>0.33666666666666667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93</v>
      </c>
      <c r="B1282" t="s">
        <v>154</v>
      </c>
      <c r="C1282">
        <v>751</v>
      </c>
      <c r="D1282">
        <v>2.621</v>
      </c>
      <c r="E1282">
        <v>-5.9930000000000003</v>
      </c>
      <c r="F1282">
        <v>-4.63</v>
      </c>
      <c r="G1282" s="109">
        <v>0.33666666666666667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93</v>
      </c>
      <c r="B1283" t="s">
        <v>154</v>
      </c>
      <c r="C1283">
        <v>18774</v>
      </c>
      <c r="D1283">
        <v>81.661000000000001</v>
      </c>
      <c r="E1283">
        <v>-5.976</v>
      </c>
      <c r="F1283">
        <v>-3.5219999999999998</v>
      </c>
      <c r="G1283" s="109">
        <v>0.33666666666666667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93</v>
      </c>
      <c r="B1284" t="s">
        <v>154</v>
      </c>
      <c r="C1284">
        <v>18443</v>
      </c>
      <c r="D1284">
        <v>79.992999999999995</v>
      </c>
      <c r="E1284">
        <v>-5.9809999999999999</v>
      </c>
      <c r="F1284">
        <v>-3.548</v>
      </c>
      <c r="G1284" s="109">
        <v>0.33666666666666667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93</v>
      </c>
      <c r="B1285" t="s">
        <v>154</v>
      </c>
      <c r="C1285">
        <v>18087</v>
      </c>
      <c r="D1285">
        <v>78.260000000000005</v>
      </c>
      <c r="E1285">
        <v>-5.9809999999999999</v>
      </c>
      <c r="F1285">
        <v>-3.5169999999999999</v>
      </c>
      <c r="G1285" s="109">
        <v>0.33666666666666667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93</v>
      </c>
      <c r="B1286" t="s">
        <v>154</v>
      </c>
      <c r="C1286">
        <v>17723</v>
      </c>
      <c r="D1286">
        <v>76.552999999999997</v>
      </c>
      <c r="E1286">
        <v>-5.9770000000000003</v>
      </c>
      <c r="F1286">
        <v>-3.55</v>
      </c>
      <c r="G1286" s="109">
        <v>0.33666666666666667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93</v>
      </c>
      <c r="B1287" t="s">
        <v>154</v>
      </c>
      <c r="C1287">
        <v>17360</v>
      </c>
      <c r="D1287">
        <v>74.903000000000006</v>
      </c>
      <c r="E1287">
        <v>-5.9619999999999997</v>
      </c>
      <c r="F1287">
        <v>-3.5409999999999999</v>
      </c>
      <c r="G1287" s="109">
        <v>0.33666666666666667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93</v>
      </c>
      <c r="B1288" t="s">
        <v>154</v>
      </c>
      <c r="C1288">
        <v>17016</v>
      </c>
      <c r="D1288">
        <v>73.283000000000001</v>
      </c>
      <c r="E1288">
        <v>-5.9930000000000003</v>
      </c>
      <c r="F1288">
        <v>-3.524</v>
      </c>
      <c r="G1288" s="109">
        <v>0.33666666666666667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93</v>
      </c>
      <c r="B1289" t="s">
        <v>154</v>
      </c>
      <c r="C1289">
        <v>16694</v>
      </c>
      <c r="D1289">
        <v>71.683000000000007</v>
      </c>
      <c r="E1289">
        <v>-6.0170000000000003</v>
      </c>
      <c r="F1289">
        <v>-3.5880000000000001</v>
      </c>
      <c r="G1289" s="109">
        <v>0.33666666666666667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93</v>
      </c>
      <c r="B1290" t="s">
        <v>154</v>
      </c>
      <c r="C1290">
        <v>16339</v>
      </c>
      <c r="D1290">
        <v>70.137</v>
      </c>
      <c r="E1290">
        <v>-5.9939999999999998</v>
      </c>
      <c r="F1290">
        <v>-3.5550000000000002</v>
      </c>
      <c r="G1290" s="109">
        <v>0.33666666666666667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94</v>
      </c>
      <c r="B1291" t="s">
        <v>155</v>
      </c>
      <c r="C1291">
        <v>3243</v>
      </c>
      <c r="D1291">
        <v>46.243000000000002</v>
      </c>
      <c r="E1291">
        <v>-39.268999999999998</v>
      </c>
      <c r="F1291">
        <v>-25.515000000000001</v>
      </c>
      <c r="G1291" s="109">
        <v>0.34618055555555555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94</v>
      </c>
      <c r="B1292" t="s">
        <v>155</v>
      </c>
      <c r="C1292">
        <v>3244</v>
      </c>
      <c r="D1292">
        <v>46.595999999999997</v>
      </c>
      <c r="E1292">
        <v>-39.26</v>
      </c>
      <c r="F1292">
        <v>-25.54</v>
      </c>
      <c r="G1292" s="109">
        <v>0.34618055555555555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94</v>
      </c>
      <c r="B1293" t="s">
        <v>155</v>
      </c>
      <c r="C1293">
        <v>3247</v>
      </c>
      <c r="D1293">
        <v>46.627000000000002</v>
      </c>
      <c r="E1293">
        <v>-39.274000000000001</v>
      </c>
      <c r="F1293">
        <v>-25.53</v>
      </c>
      <c r="G1293" s="109">
        <v>0.34618055555555555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94</v>
      </c>
      <c r="B1294" t="s">
        <v>155</v>
      </c>
      <c r="C1294">
        <v>3246</v>
      </c>
      <c r="D1294">
        <v>46.597000000000001</v>
      </c>
      <c r="E1294">
        <v>-39.281999999999996</v>
      </c>
      <c r="F1294">
        <v>-25.548999999999999</v>
      </c>
      <c r="G1294" s="109">
        <v>0.34618055555555555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94</v>
      </c>
      <c r="B1295" t="s">
        <v>155</v>
      </c>
      <c r="C1295">
        <v>3248</v>
      </c>
      <c r="D1295">
        <v>46.631</v>
      </c>
      <c r="E1295">
        <v>-39.277999999999999</v>
      </c>
      <c r="F1295">
        <v>-25.602</v>
      </c>
      <c r="G1295" s="109">
        <v>0.34618055555555555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94</v>
      </c>
      <c r="B1296" t="s">
        <v>155</v>
      </c>
      <c r="C1296">
        <v>357</v>
      </c>
      <c r="D1296">
        <v>1.2390000000000001</v>
      </c>
      <c r="E1296">
        <v>-6.2389999999999999</v>
      </c>
      <c r="F1296">
        <v>-4.9749999999999996</v>
      </c>
      <c r="G1296" s="109">
        <v>0.34618055555555555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94</v>
      </c>
      <c r="B1297" t="s">
        <v>155</v>
      </c>
      <c r="C1297">
        <v>11480</v>
      </c>
      <c r="D1297">
        <v>48.33</v>
      </c>
      <c r="E1297">
        <v>-6.0620000000000003</v>
      </c>
      <c r="F1297">
        <v>-3.9510000000000001</v>
      </c>
      <c r="G1297" s="109">
        <v>0.34618055555555555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94</v>
      </c>
      <c r="B1298" t="s">
        <v>155</v>
      </c>
      <c r="C1298">
        <v>11278</v>
      </c>
      <c r="D1298">
        <v>47.445</v>
      </c>
      <c r="E1298">
        <v>-6.0410000000000004</v>
      </c>
      <c r="F1298">
        <v>-3.907</v>
      </c>
      <c r="G1298" s="109">
        <v>0.34618055555555555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94</v>
      </c>
      <c r="B1299" t="s">
        <v>155</v>
      </c>
      <c r="C1299">
        <v>11091</v>
      </c>
      <c r="D1299">
        <v>46.595999999999997</v>
      </c>
      <c r="E1299">
        <v>-6.0519999999999996</v>
      </c>
      <c r="F1299">
        <v>-3.93</v>
      </c>
      <c r="G1299" s="109">
        <v>0.34618055555555555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94</v>
      </c>
      <c r="B1300" t="s">
        <v>155</v>
      </c>
      <c r="C1300">
        <v>10874</v>
      </c>
      <c r="D1300">
        <v>45.737000000000002</v>
      </c>
      <c r="E1300">
        <v>-6.0579999999999998</v>
      </c>
      <c r="F1300">
        <v>-3.9510000000000001</v>
      </c>
      <c r="G1300" s="109">
        <v>0.34618055555555555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94</v>
      </c>
      <c r="B1301" t="s">
        <v>155</v>
      </c>
      <c r="C1301">
        <v>10681</v>
      </c>
      <c r="D1301">
        <v>44.89</v>
      </c>
      <c r="E1301">
        <v>-6.0620000000000003</v>
      </c>
      <c r="F1301">
        <v>-3.9260000000000002</v>
      </c>
      <c r="G1301" s="109">
        <v>0.34618055555555555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94</v>
      </c>
      <c r="B1302" t="s">
        <v>155</v>
      </c>
      <c r="C1302">
        <v>10480</v>
      </c>
      <c r="D1302">
        <v>44.082000000000001</v>
      </c>
      <c r="E1302">
        <v>-6.0460000000000003</v>
      </c>
      <c r="F1302">
        <v>-3.9489999999999998</v>
      </c>
      <c r="G1302" s="109">
        <v>0.34618055555555555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94</v>
      </c>
      <c r="B1303" t="s">
        <v>155</v>
      </c>
      <c r="C1303">
        <v>10258</v>
      </c>
      <c r="D1303">
        <v>43.26</v>
      </c>
      <c r="E1303">
        <v>-6.0469999999999997</v>
      </c>
      <c r="F1303">
        <v>-3.9809999999999999</v>
      </c>
      <c r="G1303" s="109">
        <v>0.34618055555555555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94</v>
      </c>
      <c r="B1304" t="s">
        <v>155</v>
      </c>
      <c r="C1304">
        <v>10037</v>
      </c>
      <c r="D1304">
        <v>42.338000000000001</v>
      </c>
      <c r="E1304">
        <v>-6.0350000000000001</v>
      </c>
      <c r="F1304">
        <v>-3.895</v>
      </c>
      <c r="G1304" s="109">
        <v>0.34618055555555555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95</v>
      </c>
      <c r="B1305" t="s">
        <v>156</v>
      </c>
      <c r="C1305">
        <v>3239</v>
      </c>
      <c r="D1305">
        <v>46.215000000000003</v>
      </c>
      <c r="E1305">
        <v>-39.222000000000001</v>
      </c>
      <c r="F1305">
        <v>-25.555</v>
      </c>
      <c r="G1305" s="109">
        <v>0.35623842592592592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95</v>
      </c>
      <c r="B1306" t="s">
        <v>156</v>
      </c>
      <c r="C1306">
        <v>3240</v>
      </c>
      <c r="D1306">
        <v>46.527000000000001</v>
      </c>
      <c r="E1306">
        <v>-39.26</v>
      </c>
      <c r="F1306">
        <v>-25.54</v>
      </c>
      <c r="G1306" s="109">
        <v>0.35623842592592592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95</v>
      </c>
      <c r="B1307" t="s">
        <v>156</v>
      </c>
      <c r="C1307">
        <v>3242</v>
      </c>
      <c r="D1307">
        <v>46.551000000000002</v>
      </c>
      <c r="E1307">
        <v>-39.207999999999998</v>
      </c>
      <c r="F1307">
        <v>-25.539000000000001</v>
      </c>
      <c r="G1307" s="109">
        <v>0.35623842592592592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95</v>
      </c>
      <c r="B1308" t="s">
        <v>156</v>
      </c>
      <c r="C1308">
        <v>3240</v>
      </c>
      <c r="D1308">
        <v>46.529000000000003</v>
      </c>
      <c r="E1308">
        <v>-39.256</v>
      </c>
      <c r="F1308">
        <v>-25.565999999999999</v>
      </c>
      <c r="G1308" s="109">
        <v>0.35623842592592592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95</v>
      </c>
      <c r="B1309" t="s">
        <v>156</v>
      </c>
      <c r="C1309">
        <v>3242</v>
      </c>
      <c r="D1309">
        <v>46.567999999999998</v>
      </c>
      <c r="E1309">
        <v>-39.252000000000002</v>
      </c>
      <c r="F1309">
        <v>-25.576000000000001</v>
      </c>
      <c r="G1309" s="109">
        <v>0.35623842592592592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95</v>
      </c>
      <c r="B1310" t="s">
        <v>156</v>
      </c>
      <c r="C1310">
        <v>313</v>
      </c>
      <c r="D1310">
        <v>1.091</v>
      </c>
      <c r="E1310">
        <v>-6.4279999999999999</v>
      </c>
      <c r="F1310">
        <v>-4.8010000000000002</v>
      </c>
      <c r="G1310" s="109">
        <v>0.35623842592592592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95</v>
      </c>
      <c r="B1311" t="s">
        <v>156</v>
      </c>
      <c r="C1311">
        <v>10520</v>
      </c>
      <c r="D1311">
        <v>44.417000000000002</v>
      </c>
      <c r="E1311">
        <v>-6.1660000000000004</v>
      </c>
      <c r="F1311">
        <v>-3.5990000000000002</v>
      </c>
      <c r="G1311" s="109">
        <v>0.35623842592592592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95</v>
      </c>
      <c r="B1312" t="s">
        <v>156</v>
      </c>
      <c r="C1312">
        <v>10321</v>
      </c>
      <c r="D1312">
        <v>43.539000000000001</v>
      </c>
      <c r="E1312">
        <v>-6.1660000000000004</v>
      </c>
      <c r="F1312">
        <v>-3.6339999999999999</v>
      </c>
      <c r="G1312" s="109">
        <v>0.35623842592592592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95</v>
      </c>
      <c r="B1313" t="s">
        <v>156</v>
      </c>
      <c r="C1313">
        <v>10107</v>
      </c>
      <c r="D1313">
        <v>42.573</v>
      </c>
      <c r="E1313">
        <v>-6.1820000000000004</v>
      </c>
      <c r="F1313">
        <v>-3.5960000000000001</v>
      </c>
      <c r="G1313" s="109">
        <v>0.35623842592592592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95</v>
      </c>
      <c r="B1314" t="s">
        <v>156</v>
      </c>
      <c r="C1314">
        <v>9904</v>
      </c>
      <c r="D1314">
        <v>41.643999999999998</v>
      </c>
      <c r="E1314">
        <v>-6.1639999999999997</v>
      </c>
      <c r="F1314">
        <v>-3.6429999999999998</v>
      </c>
      <c r="G1314" s="109">
        <v>0.35623842592592592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95</v>
      </c>
      <c r="B1315" t="s">
        <v>156</v>
      </c>
      <c r="C1315">
        <v>9695</v>
      </c>
      <c r="D1315">
        <v>40.716000000000001</v>
      </c>
      <c r="E1315">
        <v>-6.1479999999999997</v>
      </c>
      <c r="F1315">
        <v>-3.6269999999999998</v>
      </c>
      <c r="G1315" s="109">
        <v>0.35623842592592592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95</v>
      </c>
      <c r="B1316" t="s">
        <v>156</v>
      </c>
      <c r="C1316">
        <v>9475</v>
      </c>
      <c r="D1316">
        <v>39.808999999999997</v>
      </c>
      <c r="E1316">
        <v>-6.15</v>
      </c>
      <c r="F1316">
        <v>-3.6259999999999999</v>
      </c>
      <c r="G1316" s="109">
        <v>0.35623842592592592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95</v>
      </c>
      <c r="B1317" t="s">
        <v>156</v>
      </c>
      <c r="C1317">
        <v>9284</v>
      </c>
      <c r="D1317">
        <v>38.884999999999998</v>
      </c>
      <c r="E1317">
        <v>-6.14</v>
      </c>
      <c r="F1317">
        <v>-3.6930000000000001</v>
      </c>
      <c r="G1317" s="109">
        <v>0.35623842592592592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95</v>
      </c>
      <c r="B1318" t="s">
        <v>156</v>
      </c>
      <c r="C1318">
        <v>9072</v>
      </c>
      <c r="D1318">
        <v>38.024999999999999</v>
      </c>
      <c r="E1318">
        <v>-6.1879999999999997</v>
      </c>
      <c r="F1318">
        <v>-3.6280000000000001</v>
      </c>
      <c r="G1318" s="109">
        <v>0.35623842592592592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96</v>
      </c>
      <c r="B1319" t="s">
        <v>157</v>
      </c>
      <c r="C1319">
        <v>3240</v>
      </c>
      <c r="D1319">
        <v>46.183999999999997</v>
      </c>
      <c r="E1319">
        <v>-39.234999999999999</v>
      </c>
      <c r="F1319">
        <v>-25.477</v>
      </c>
      <c r="G1319" s="109">
        <v>0.36575231481481479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96</v>
      </c>
      <c r="B1320" t="s">
        <v>157</v>
      </c>
      <c r="C1320">
        <v>3240</v>
      </c>
      <c r="D1320">
        <v>46.529000000000003</v>
      </c>
      <c r="E1320">
        <v>-39.26</v>
      </c>
      <c r="F1320">
        <v>-25.54</v>
      </c>
      <c r="G1320" s="109">
        <v>0.36575231481481479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96</v>
      </c>
      <c r="B1321" t="s">
        <v>157</v>
      </c>
      <c r="C1321">
        <v>3242</v>
      </c>
      <c r="D1321">
        <v>46.56</v>
      </c>
      <c r="E1321">
        <v>-39.271000000000001</v>
      </c>
      <c r="F1321">
        <v>-25.542000000000002</v>
      </c>
      <c r="G1321" s="109">
        <v>0.36575231481481479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96</v>
      </c>
      <c r="B1322" t="s">
        <v>157</v>
      </c>
      <c r="C1322">
        <v>3242</v>
      </c>
      <c r="D1322">
        <v>46.529000000000003</v>
      </c>
      <c r="E1322">
        <v>-39.274999999999999</v>
      </c>
      <c r="F1322">
        <v>-25.561</v>
      </c>
      <c r="G1322" s="109">
        <v>0.36575231481481479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96</v>
      </c>
      <c r="B1323" t="s">
        <v>157</v>
      </c>
      <c r="C1323">
        <v>3244</v>
      </c>
      <c r="D1323">
        <v>46.582999999999998</v>
      </c>
      <c r="E1323">
        <v>-39.274000000000001</v>
      </c>
      <c r="F1323">
        <v>-25.565000000000001</v>
      </c>
      <c r="G1323" s="109">
        <v>0.36575231481481479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96</v>
      </c>
      <c r="B1324" t="s">
        <v>157</v>
      </c>
      <c r="C1324">
        <v>139</v>
      </c>
      <c r="D1324">
        <v>0.48499999999999999</v>
      </c>
      <c r="E1324">
        <v>-6.5229999999999997</v>
      </c>
      <c r="F1324">
        <v>-5.468</v>
      </c>
      <c r="G1324" s="109">
        <v>0.36575231481481479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96</v>
      </c>
      <c r="B1325" t="s">
        <v>157</v>
      </c>
      <c r="C1325">
        <v>5335</v>
      </c>
      <c r="D1325">
        <v>22.061</v>
      </c>
      <c r="E1325">
        <v>-7.0270000000000001</v>
      </c>
      <c r="F1325">
        <v>-3.504</v>
      </c>
      <c r="G1325" s="109">
        <v>0.36575231481481479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96</v>
      </c>
      <c r="B1326" t="s">
        <v>157</v>
      </c>
      <c r="C1326">
        <v>5250</v>
      </c>
      <c r="D1326">
        <v>21.68</v>
      </c>
      <c r="E1326">
        <v>-7.04</v>
      </c>
      <c r="F1326">
        <v>-3.5619999999999998</v>
      </c>
      <c r="G1326" s="109">
        <v>0.36575231481481479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96</v>
      </c>
      <c r="B1327" t="s">
        <v>157</v>
      </c>
      <c r="C1327">
        <v>5149</v>
      </c>
      <c r="D1327">
        <v>21.294</v>
      </c>
      <c r="E1327">
        <v>-7.0309999999999997</v>
      </c>
      <c r="F1327">
        <v>-3.54</v>
      </c>
      <c r="G1327" s="109">
        <v>0.36575231481481479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96</v>
      </c>
      <c r="B1328" t="s">
        <v>157</v>
      </c>
      <c r="C1328">
        <v>5056</v>
      </c>
      <c r="D1328">
        <v>20.925999999999998</v>
      </c>
      <c r="E1328">
        <v>-6.9969999999999999</v>
      </c>
      <c r="F1328">
        <v>-3.573</v>
      </c>
      <c r="G1328" s="109">
        <v>0.36575231481481479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96</v>
      </c>
      <c r="B1329" t="s">
        <v>157</v>
      </c>
      <c r="C1329">
        <v>4958</v>
      </c>
      <c r="D1329">
        <v>20.542000000000002</v>
      </c>
      <c r="E1329">
        <v>-7.03</v>
      </c>
      <c r="F1329">
        <v>-3.5670000000000002</v>
      </c>
      <c r="G1329" s="109">
        <v>0.36575231481481479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96</v>
      </c>
      <c r="B1330" t="s">
        <v>157</v>
      </c>
      <c r="C1330">
        <v>4849</v>
      </c>
      <c r="D1330">
        <v>20.126000000000001</v>
      </c>
      <c r="E1330">
        <v>-7.0049999999999999</v>
      </c>
      <c r="F1330">
        <v>-3.577</v>
      </c>
      <c r="G1330" s="109">
        <v>0.36575231481481479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96</v>
      </c>
      <c r="B1331" t="s">
        <v>157</v>
      </c>
      <c r="C1331">
        <v>4737</v>
      </c>
      <c r="D1331">
        <v>19.684000000000001</v>
      </c>
      <c r="E1331">
        <v>-7.0129999999999999</v>
      </c>
      <c r="F1331">
        <v>-3.55</v>
      </c>
      <c r="G1331" s="109">
        <v>0.36575231481481479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96</v>
      </c>
      <c r="B1332" t="s">
        <v>157</v>
      </c>
      <c r="C1332">
        <v>4629</v>
      </c>
      <c r="D1332">
        <v>19.242000000000001</v>
      </c>
      <c r="E1332">
        <v>-6.9770000000000003</v>
      </c>
      <c r="F1332">
        <v>-3.5590000000000002</v>
      </c>
      <c r="G1332" s="109">
        <v>0.36575231481481479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2018-04-02T17:05:56Z</dcterms:modified>
</cp:coreProperties>
</file>