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38" i="2"/>
  <c r="X38" i="2"/>
  <c r="Y38" i="2"/>
  <c r="Y32" i="2"/>
  <c r="X32" i="2"/>
  <c r="W32" i="2"/>
  <c r="O32" i="2"/>
  <c r="J33" i="2" l="1"/>
  <c r="K33" i="2"/>
  <c r="N33" i="2" s="1"/>
  <c r="L33" i="2"/>
  <c r="O33" i="2"/>
  <c r="J34" i="2"/>
  <c r="K34" i="2"/>
  <c r="N34" i="2" s="1"/>
  <c r="L34" i="2"/>
  <c r="O34" i="2"/>
  <c r="J35" i="2"/>
  <c r="K35" i="2"/>
  <c r="N35" i="2" s="1"/>
  <c r="L35" i="2"/>
  <c r="O35" i="2"/>
  <c r="J36" i="2"/>
  <c r="K36" i="2"/>
  <c r="L36" i="2"/>
  <c r="O36" i="2" s="1"/>
  <c r="N36" i="2"/>
  <c r="J37" i="2"/>
  <c r="K37" i="2"/>
  <c r="L37" i="2"/>
  <c r="O37" i="2" s="1"/>
  <c r="N37" i="2"/>
  <c r="J38" i="2"/>
  <c r="K38" i="2"/>
  <c r="L38" i="2"/>
  <c r="N38" i="2"/>
  <c r="O38" i="2"/>
  <c r="Q38" i="2"/>
  <c r="R38" i="2"/>
  <c r="T38" i="2"/>
  <c r="U38" i="2"/>
  <c r="V38" i="2"/>
  <c r="J39" i="2"/>
  <c r="K39" i="2"/>
  <c r="N39" i="2" s="1"/>
  <c r="L39" i="2"/>
  <c r="O39" i="2"/>
  <c r="J40" i="2"/>
  <c r="K40" i="2"/>
  <c r="L40" i="2"/>
  <c r="N40" i="2"/>
  <c r="O40" i="2"/>
  <c r="J41" i="2"/>
  <c r="K41" i="2"/>
  <c r="N41" i="2" s="1"/>
  <c r="L41" i="2"/>
  <c r="O41" i="2"/>
  <c r="J42" i="2"/>
  <c r="K42" i="2"/>
  <c r="L42" i="2"/>
  <c r="O42" i="2" s="1"/>
  <c r="N42" i="2"/>
  <c r="J43" i="2"/>
  <c r="K43" i="2"/>
  <c r="L43" i="2"/>
  <c r="O43" i="2" s="1"/>
  <c r="N43" i="2"/>
  <c r="J44" i="2"/>
  <c r="K44" i="2"/>
  <c r="L44" i="2"/>
  <c r="O44" i="2" s="1"/>
  <c r="N44" i="2"/>
  <c r="J45" i="2"/>
  <c r="K45" i="2"/>
  <c r="N45" i="2" s="1"/>
  <c r="L45" i="2"/>
  <c r="O45" i="2" s="1"/>
  <c r="J46" i="2"/>
  <c r="K46" i="2"/>
  <c r="N46" i="2" s="1"/>
  <c r="L46" i="2"/>
  <c r="O46" i="2" s="1"/>
  <c r="J47" i="2"/>
  <c r="K47" i="2"/>
  <c r="N47" i="2" s="1"/>
  <c r="L47" i="2"/>
  <c r="O47" i="2"/>
  <c r="J48" i="2"/>
  <c r="K48" i="2"/>
  <c r="N48" i="2" s="1"/>
  <c r="L48" i="2"/>
  <c r="O48" i="2" s="1"/>
  <c r="J49" i="2"/>
  <c r="K49" i="2"/>
  <c r="N49" i="2" s="1"/>
  <c r="L49" i="2"/>
  <c r="O49" i="2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N52" i="2" s="1"/>
  <c r="L52" i="2"/>
  <c r="O52" i="2" s="1"/>
  <c r="J53" i="2"/>
  <c r="K53" i="2"/>
  <c r="N53" i="2" s="1"/>
  <c r="L53" i="2"/>
  <c r="O53" i="2" s="1"/>
  <c r="J54" i="2"/>
  <c r="K54" i="2"/>
  <c r="N54" i="2" s="1"/>
  <c r="L54" i="2"/>
  <c r="O54" i="2" s="1"/>
  <c r="J55" i="2"/>
  <c r="K55" i="2"/>
  <c r="N55" i="2" s="1"/>
  <c r="L55" i="2"/>
  <c r="O55" i="2" s="1"/>
  <c r="J56" i="2"/>
  <c r="K56" i="2"/>
  <c r="N56" i="2" s="1"/>
  <c r="L56" i="2"/>
  <c r="O56" i="2"/>
  <c r="J57" i="2"/>
  <c r="K57" i="2"/>
  <c r="L57" i="2"/>
  <c r="O57" i="2" s="1"/>
  <c r="N57" i="2"/>
  <c r="J58" i="2"/>
  <c r="K58" i="2"/>
  <c r="N58" i="2" s="1"/>
  <c r="L58" i="2"/>
  <c r="O58" i="2"/>
  <c r="J59" i="2"/>
  <c r="K59" i="2"/>
  <c r="L59" i="2"/>
  <c r="O59" i="2" s="1"/>
  <c r="N59" i="2"/>
  <c r="J60" i="2"/>
  <c r="K60" i="2"/>
  <c r="N60" i="2" s="1"/>
  <c r="L60" i="2"/>
  <c r="O60" i="2" s="1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/>
  <c r="J66" i="2"/>
  <c r="K66" i="2"/>
  <c r="N66" i="2" s="1"/>
  <c r="L66" i="2"/>
  <c r="O66" i="2"/>
  <c r="J67" i="2"/>
  <c r="K67" i="2"/>
  <c r="N67" i="2" s="1"/>
  <c r="L67" i="2"/>
  <c r="O67" i="2"/>
  <c r="J68" i="2"/>
  <c r="K68" i="2"/>
  <c r="N68" i="2" s="1"/>
  <c r="L68" i="2"/>
  <c r="O68" i="2" s="1"/>
  <c r="J69" i="2"/>
  <c r="K69" i="2"/>
  <c r="L69" i="2"/>
  <c r="O69" i="2" s="1"/>
  <c r="N69" i="2"/>
  <c r="J70" i="2"/>
  <c r="K70" i="2"/>
  <c r="N70" i="2" s="1"/>
  <c r="L70" i="2"/>
  <c r="O70" i="2" s="1"/>
  <c r="J71" i="2"/>
  <c r="K71" i="2"/>
  <c r="N71" i="2" s="1"/>
  <c r="L71" i="2"/>
  <c r="O71" i="2" s="1"/>
  <c r="J72" i="2"/>
  <c r="K72" i="2"/>
  <c r="L72" i="2"/>
  <c r="N72" i="2"/>
  <c r="O72" i="2"/>
  <c r="J73" i="2"/>
  <c r="K73" i="2"/>
  <c r="N73" i="2" s="1"/>
  <c r="L73" i="2"/>
  <c r="O73" i="2" s="1"/>
  <c r="J74" i="2"/>
  <c r="K74" i="2"/>
  <c r="N74" i="2" s="1"/>
  <c r="L74" i="2"/>
  <c r="O74" i="2"/>
  <c r="J75" i="2"/>
  <c r="K75" i="2"/>
  <c r="L75" i="2"/>
  <c r="O75" i="2" s="1"/>
  <c r="N75" i="2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N79" i="2" s="1"/>
  <c r="L79" i="2"/>
  <c r="O79" i="2" s="1"/>
  <c r="J80" i="2"/>
  <c r="K80" i="2"/>
  <c r="L80" i="2"/>
  <c r="O80" i="2" s="1"/>
  <c r="N80" i="2"/>
  <c r="J81" i="2"/>
  <c r="K81" i="2"/>
  <c r="N81" i="2" s="1"/>
  <c r="L81" i="2"/>
  <c r="O81" i="2" s="1"/>
  <c r="J82" i="2"/>
  <c r="K82" i="2"/>
  <c r="N82" i="2" s="1"/>
  <c r="L82" i="2"/>
  <c r="O82" i="2"/>
  <c r="J83" i="2"/>
  <c r="K83" i="2"/>
  <c r="N83" i="2" s="1"/>
  <c r="L83" i="2"/>
  <c r="O83" i="2"/>
  <c r="J84" i="2"/>
  <c r="K84" i="2"/>
  <c r="N84" i="2" s="1"/>
  <c r="L84" i="2"/>
  <c r="O84" i="2" s="1"/>
  <c r="J85" i="2"/>
  <c r="K85" i="2"/>
  <c r="L85" i="2"/>
  <c r="O85" i="2" s="1"/>
  <c r="N85" i="2"/>
  <c r="J86" i="2"/>
  <c r="K86" i="2"/>
  <c r="N86" i="2" s="1"/>
  <c r="L86" i="2"/>
  <c r="O86" i="2" s="1"/>
  <c r="J87" i="2"/>
  <c r="K87" i="2"/>
  <c r="L87" i="2"/>
  <c r="O87" i="2" s="1"/>
  <c r="N87" i="2"/>
  <c r="J88" i="2"/>
  <c r="K88" i="2"/>
  <c r="N88" i="2" s="1"/>
  <c r="L88" i="2"/>
  <c r="O88" i="2" s="1"/>
  <c r="J89" i="2"/>
  <c r="K89" i="2"/>
  <c r="L89" i="2"/>
  <c r="O89" i="2" s="1"/>
  <c r="N89" i="2"/>
  <c r="J90" i="2"/>
  <c r="K90" i="2"/>
  <c r="N90" i="2" s="1"/>
  <c r="L90" i="2"/>
  <c r="O90" i="2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 s="1"/>
  <c r="J94" i="2"/>
  <c r="K94" i="2"/>
  <c r="L94" i="2"/>
  <c r="O94" i="2" s="1"/>
  <c r="N94" i="2"/>
  <c r="J95" i="2"/>
  <c r="K95" i="2"/>
  <c r="L95" i="2"/>
  <c r="N95" i="2"/>
  <c r="O95" i="2"/>
  <c r="J96" i="2"/>
  <c r="K96" i="2"/>
  <c r="L96" i="2"/>
  <c r="O96" i="2" s="1"/>
  <c r="N96" i="2"/>
  <c r="J97" i="2"/>
  <c r="K97" i="2"/>
  <c r="N97" i="2" s="1"/>
  <c r="L97" i="2"/>
  <c r="O97" i="2" s="1"/>
  <c r="J98" i="2"/>
  <c r="K98" i="2"/>
  <c r="N98" i="2" s="1"/>
  <c r="L98" i="2"/>
  <c r="O98" i="2" s="1"/>
  <c r="J99" i="2"/>
  <c r="K99" i="2"/>
  <c r="N99" i="2" s="1"/>
  <c r="L99" i="2"/>
  <c r="O99" i="2"/>
  <c r="J100" i="2"/>
  <c r="K100" i="2"/>
  <c r="L100" i="2"/>
  <c r="O100" i="2" s="1"/>
  <c r="N100" i="2"/>
  <c r="J101" i="2"/>
  <c r="K101" i="2"/>
  <c r="N101" i="2" s="1"/>
  <c r="L101" i="2"/>
  <c r="O101" i="2" s="1"/>
  <c r="J102" i="2"/>
  <c r="K102" i="2"/>
  <c r="N102" i="2" s="1"/>
  <c r="L102" i="2"/>
  <c r="O102" i="2" s="1"/>
  <c r="J103" i="2"/>
  <c r="K103" i="2"/>
  <c r="L103" i="2"/>
  <c r="N103" i="2"/>
  <c r="O103" i="2"/>
  <c r="J104" i="2"/>
  <c r="K104" i="2"/>
  <c r="N104" i="2" s="1"/>
  <c r="L104" i="2"/>
  <c r="O104" i="2" s="1"/>
  <c r="J105" i="2"/>
  <c r="K105" i="2"/>
  <c r="L105" i="2"/>
  <c r="O105" i="2" s="1"/>
  <c r="N105" i="2"/>
  <c r="J106" i="2"/>
  <c r="K106" i="2"/>
  <c r="N106" i="2" s="1"/>
  <c r="L106" i="2"/>
  <c r="O106" i="2" s="1"/>
  <c r="J107" i="2"/>
  <c r="K107" i="2"/>
  <c r="N107" i="2" s="1"/>
  <c r="L107" i="2"/>
  <c r="O107" i="2" s="1"/>
  <c r="J108" i="2"/>
  <c r="K108" i="2"/>
  <c r="L108" i="2"/>
  <c r="O108" i="2" s="1"/>
  <c r="N108" i="2"/>
  <c r="J109" i="2"/>
  <c r="K109" i="2"/>
  <c r="N109" i="2" s="1"/>
  <c r="L109" i="2"/>
  <c r="O109" i="2" s="1"/>
  <c r="J110" i="2"/>
  <c r="K110" i="2"/>
  <c r="L110" i="2"/>
  <c r="N110" i="2"/>
  <c r="O110" i="2"/>
  <c r="J111" i="2"/>
  <c r="K111" i="2"/>
  <c r="N111" i="2" s="1"/>
  <c r="L111" i="2"/>
  <c r="O111" i="2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N114" i="2" s="1"/>
  <c r="L114" i="2"/>
  <c r="O114" i="2"/>
  <c r="J115" i="2"/>
  <c r="K115" i="2"/>
  <c r="N115" i="2" s="1"/>
  <c r="L115" i="2"/>
  <c r="O115" i="2" s="1"/>
  <c r="J116" i="2"/>
  <c r="K116" i="2"/>
  <c r="L116" i="2"/>
  <c r="O116" i="2" s="1"/>
  <c r="N116" i="2"/>
  <c r="J117" i="2"/>
  <c r="K117" i="2"/>
  <c r="L117" i="2"/>
  <c r="O117" i="2" s="1"/>
  <c r="N117" i="2"/>
  <c r="J118" i="2"/>
  <c r="K118" i="2"/>
  <c r="N118" i="2" s="1"/>
  <c r="L118" i="2"/>
  <c r="O118" i="2" s="1"/>
  <c r="J119" i="2"/>
  <c r="K119" i="2"/>
  <c r="N119" i="2" s="1"/>
  <c r="L119" i="2"/>
  <c r="O119" i="2" s="1"/>
  <c r="J120" i="2"/>
  <c r="K120" i="2"/>
  <c r="L120" i="2"/>
  <c r="N120" i="2"/>
  <c r="O120" i="2"/>
  <c r="J121" i="2"/>
  <c r="K121" i="2"/>
  <c r="L121" i="2"/>
  <c r="O121" i="2" s="1"/>
  <c r="N121" i="2"/>
  <c r="J122" i="2"/>
  <c r="K122" i="2"/>
  <c r="L122" i="2"/>
  <c r="N122" i="2"/>
  <c r="O122" i="2"/>
  <c r="J123" i="2"/>
  <c r="K123" i="2"/>
  <c r="N123" i="2" s="1"/>
  <c r="L123" i="2"/>
  <c r="O123" i="2" s="1"/>
  <c r="J124" i="2"/>
  <c r="K124" i="2"/>
  <c r="N124" i="2" s="1"/>
  <c r="L124" i="2"/>
  <c r="O124" i="2" s="1"/>
  <c r="J125" i="2"/>
  <c r="K125" i="2"/>
  <c r="N125" i="2" s="1"/>
  <c r="L125" i="2"/>
  <c r="O125" i="2"/>
  <c r="J126" i="2"/>
  <c r="K126" i="2"/>
  <c r="L126" i="2"/>
  <c r="N126" i="2"/>
  <c r="O126" i="2"/>
  <c r="J127" i="2"/>
  <c r="K127" i="2"/>
  <c r="L127" i="2"/>
  <c r="N127" i="2"/>
  <c r="O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N146" i="2"/>
  <c r="O146" i="2"/>
  <c r="J147" i="2"/>
  <c r="K147" i="2"/>
  <c r="L147" i="2"/>
  <c r="O147" i="2" s="1"/>
  <c r="N147" i="2"/>
  <c r="J148" i="2"/>
  <c r="K148" i="2"/>
  <c r="N148" i="2" s="1"/>
  <c r="L148" i="2"/>
  <c r="O148" i="2"/>
  <c r="J149" i="2"/>
  <c r="K149" i="2"/>
  <c r="N149" i="2" s="1"/>
  <c r="L149" i="2"/>
  <c r="O149" i="2"/>
  <c r="J150" i="2"/>
  <c r="K150" i="2"/>
  <c r="L150" i="2"/>
  <c r="N150" i="2"/>
  <c r="O150" i="2"/>
  <c r="J151" i="2"/>
  <c r="K151" i="2"/>
  <c r="L151" i="2"/>
  <c r="O151" i="2" s="1"/>
  <c r="N151" i="2"/>
  <c r="J152" i="2"/>
  <c r="K152" i="2"/>
  <c r="N152" i="2" s="1"/>
  <c r="L152" i="2"/>
  <c r="O152" i="2" s="1"/>
  <c r="J153" i="2"/>
  <c r="K153" i="2"/>
  <c r="L153" i="2"/>
  <c r="N153" i="2"/>
  <c r="O153" i="2"/>
  <c r="J154" i="2"/>
  <c r="K154" i="2"/>
  <c r="L154" i="2"/>
  <c r="O154" i="2" s="1"/>
  <c r="N154" i="2"/>
  <c r="J155" i="2"/>
  <c r="K155" i="2"/>
  <c r="N155" i="2" s="1"/>
  <c r="L155" i="2"/>
  <c r="O155" i="2"/>
  <c r="J156" i="2"/>
  <c r="K156" i="2"/>
  <c r="N156" i="2" s="1"/>
  <c r="L156" i="2"/>
  <c r="O156" i="2"/>
  <c r="J157" i="2"/>
  <c r="K157" i="2"/>
  <c r="L157" i="2"/>
  <c r="N157" i="2"/>
  <c r="O157" i="2"/>
  <c r="J158" i="2"/>
  <c r="K158" i="2"/>
  <c r="N158" i="2" s="1"/>
  <c r="L158" i="2"/>
  <c r="O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O144" i="2" s="1"/>
  <c r="K144" i="2"/>
  <c r="N144" i="2" s="1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I27" i="2"/>
  <c r="J26" i="2"/>
  <c r="Q145" i="2" s="1"/>
  <c r="J27" i="2"/>
  <c r="R120" i="2" l="1"/>
  <c r="R34" i="2"/>
  <c r="R82" i="2"/>
  <c r="R97" i="2"/>
  <c r="R83" i="2"/>
  <c r="R73" i="2"/>
  <c r="R33" i="2"/>
  <c r="R52" i="2"/>
  <c r="R108" i="2"/>
  <c r="R126" i="2"/>
  <c r="R74" i="2"/>
  <c r="R154" i="2"/>
  <c r="R88" i="2"/>
  <c r="R125" i="2"/>
  <c r="R70" i="2"/>
  <c r="R86" i="2"/>
  <c r="R113" i="2"/>
  <c r="R157" i="2"/>
  <c r="R151" i="2"/>
  <c r="R65" i="2"/>
  <c r="R61" i="2"/>
  <c r="R59" i="2"/>
  <c r="R152" i="2"/>
  <c r="R111" i="2"/>
  <c r="R54" i="2"/>
  <c r="R79" i="2"/>
  <c r="R77" i="2"/>
  <c r="R117" i="2"/>
  <c r="R155" i="2"/>
  <c r="R153" i="2"/>
  <c r="R158" i="2"/>
  <c r="R110" i="2"/>
  <c r="R118" i="2"/>
  <c r="R81" i="2"/>
  <c r="R49" i="2"/>
  <c r="R102" i="2"/>
  <c r="R55" i="2"/>
  <c r="R63" i="2"/>
  <c r="R89" i="2"/>
  <c r="R84" i="2"/>
  <c r="R92" i="2"/>
  <c r="R45" i="2"/>
  <c r="R146" i="2"/>
  <c r="R124" i="2"/>
  <c r="R75" i="2"/>
  <c r="R56" i="2"/>
  <c r="R44" i="2"/>
  <c r="R51" i="2"/>
  <c r="R105" i="2"/>
  <c r="R66" i="2"/>
  <c r="R103" i="2"/>
  <c r="R148" i="2"/>
  <c r="R42" i="2"/>
  <c r="R67" i="2"/>
  <c r="R109" i="2"/>
  <c r="R36" i="2"/>
  <c r="R58" i="2"/>
  <c r="R64" i="2"/>
  <c r="R123" i="2"/>
  <c r="R107" i="2"/>
  <c r="R40" i="2"/>
  <c r="R119" i="2"/>
  <c r="R98" i="2"/>
  <c r="R60" i="2"/>
  <c r="R116" i="2"/>
  <c r="R46" i="2"/>
  <c r="R156" i="2"/>
  <c r="R76" i="2"/>
  <c r="R104" i="2"/>
  <c r="R53" i="2"/>
  <c r="R114" i="2"/>
  <c r="R57" i="2"/>
  <c r="R99" i="2"/>
  <c r="R71" i="2"/>
  <c r="R78" i="2"/>
  <c r="R85" i="2"/>
  <c r="R47" i="2"/>
  <c r="R90" i="2"/>
  <c r="R62" i="2"/>
  <c r="R69" i="2"/>
  <c r="R39" i="2"/>
  <c r="R121" i="2"/>
  <c r="R72" i="2"/>
  <c r="R127" i="2"/>
  <c r="R94" i="2"/>
  <c r="R80" i="2"/>
  <c r="R50" i="2"/>
  <c r="R93" i="2"/>
  <c r="R41" i="2"/>
  <c r="R96" i="2"/>
  <c r="R35" i="2"/>
  <c r="R48" i="2"/>
  <c r="R112" i="2"/>
  <c r="R43" i="2"/>
  <c r="R37" i="2"/>
  <c r="R115" i="2"/>
  <c r="R122" i="2"/>
  <c r="R95" i="2"/>
  <c r="R87" i="2"/>
  <c r="R68" i="2"/>
  <c r="R100" i="2"/>
  <c r="R106" i="2"/>
  <c r="R101" i="2"/>
  <c r="R91" i="2"/>
  <c r="R150" i="2"/>
  <c r="R149" i="2"/>
  <c r="R147" i="2"/>
  <c r="R145" i="2"/>
  <c r="Q120" i="2"/>
  <c r="Q40" i="2"/>
  <c r="Q50" i="2"/>
  <c r="Q111" i="2"/>
  <c r="Q65" i="2"/>
  <c r="Q108" i="2"/>
  <c r="Q114" i="2"/>
  <c r="Q75" i="2"/>
  <c r="Q47" i="2"/>
  <c r="Q115" i="2"/>
  <c r="Q148" i="2"/>
  <c r="Q48" i="2"/>
  <c r="Q39" i="2"/>
  <c r="Q116" i="2"/>
  <c r="Q33" i="2"/>
  <c r="Q104" i="2"/>
  <c r="Q157" i="2"/>
  <c r="Q72" i="2"/>
  <c r="Q52" i="2"/>
  <c r="Q41" i="2"/>
  <c r="Q105" i="2"/>
  <c r="Q80" i="2"/>
  <c r="Q154" i="2"/>
  <c r="Q152" i="2"/>
  <c r="Q35" i="2"/>
  <c r="Q113" i="2"/>
  <c r="Q44" i="2"/>
  <c r="Q70" i="2"/>
  <c r="Q77" i="2"/>
  <c r="Q112" i="2"/>
  <c r="Q126" i="2"/>
  <c r="Q91" i="2"/>
  <c r="Q99" i="2"/>
  <c r="Q61" i="2"/>
  <c r="Q68" i="2"/>
  <c r="Q73" i="2"/>
  <c r="Q42" i="2"/>
  <c r="Q101" i="2"/>
  <c r="Q151" i="2"/>
  <c r="Q36" i="2"/>
  <c r="Q158" i="2"/>
  <c r="Q54" i="2"/>
  <c r="Q79" i="2"/>
  <c r="Q106" i="2"/>
  <c r="Q87" i="2"/>
  <c r="Q90" i="2"/>
  <c r="Q57" i="2"/>
  <c r="Q125" i="2"/>
  <c r="Q146" i="2"/>
  <c r="Q81" i="2"/>
  <c r="Q122" i="2"/>
  <c r="Q92" i="2"/>
  <c r="Q63" i="2"/>
  <c r="Q49" i="2"/>
  <c r="Q86" i="2"/>
  <c r="Q83" i="2"/>
  <c r="Q55" i="2"/>
  <c r="Q69" i="2"/>
  <c r="Q74" i="2"/>
  <c r="Q45" i="2"/>
  <c r="Q102" i="2"/>
  <c r="Q96" i="2"/>
  <c r="Q155" i="2"/>
  <c r="Q89" i="2"/>
  <c r="Q51" i="2"/>
  <c r="Q84" i="2"/>
  <c r="Q88" i="2"/>
  <c r="Q94" i="2"/>
  <c r="Q95" i="2"/>
  <c r="Q118" i="2"/>
  <c r="Q153" i="2"/>
  <c r="Q76" i="2"/>
  <c r="Q109" i="2"/>
  <c r="Q82" i="2"/>
  <c r="Q53" i="2"/>
  <c r="Q60" i="2"/>
  <c r="Q124" i="2"/>
  <c r="Q100" i="2"/>
  <c r="Q43" i="2"/>
  <c r="Q98" i="2"/>
  <c r="Q85" i="2"/>
  <c r="Q56" i="2"/>
  <c r="Q64" i="2"/>
  <c r="Q37" i="2"/>
  <c r="Q78" i="2"/>
  <c r="Q110" i="2"/>
  <c r="Q46" i="2"/>
  <c r="Q67" i="2"/>
  <c r="Q107" i="2"/>
  <c r="Q71" i="2"/>
  <c r="Q58" i="2"/>
  <c r="Q119" i="2"/>
  <c r="Q62" i="2"/>
  <c r="Q93" i="2"/>
  <c r="Q97" i="2"/>
  <c r="Q34" i="2"/>
  <c r="Q66" i="2"/>
  <c r="Q127" i="2"/>
  <c r="Q121" i="2"/>
  <c r="Q123" i="2"/>
  <c r="Q117" i="2"/>
  <c r="Q59" i="2"/>
  <c r="Q103" i="2"/>
  <c r="Q156" i="2"/>
  <c r="Q149" i="2"/>
  <c r="Q150" i="2"/>
  <c r="Q147" i="2"/>
  <c r="Q144" i="2"/>
  <c r="R144" i="2"/>
  <c r="I18" i="2"/>
  <c r="J18" i="2" l="1"/>
  <c r="J17" i="2"/>
  <c r="I17" i="2"/>
  <c r="H22" i="2"/>
  <c r="E27" i="2" l="1"/>
  <c r="F27" i="2"/>
  <c r="F26" i="2"/>
  <c r="E26" i="2"/>
  <c r="T185" i="2" l="1"/>
  <c r="T184" i="2"/>
  <c r="U185" i="2"/>
  <c r="U184" i="2"/>
  <c r="T175" i="2"/>
  <c r="T174" i="2"/>
  <c r="U174" i="2"/>
  <c r="U175" i="2"/>
  <c r="T145" i="2"/>
  <c r="T52" i="2"/>
  <c r="T125" i="2"/>
  <c r="T100" i="2"/>
  <c r="T47" i="2"/>
  <c r="T51" i="2"/>
  <c r="T122" i="2"/>
  <c r="T158" i="2"/>
  <c r="T127" i="2"/>
  <c r="T96" i="2"/>
  <c r="T76" i="2"/>
  <c r="T74" i="2"/>
  <c r="T41" i="2"/>
  <c r="T109" i="2"/>
  <c r="T115" i="2"/>
  <c r="T146" i="2"/>
  <c r="T58" i="2"/>
  <c r="T151" i="2"/>
  <c r="T84" i="2"/>
  <c r="T86" i="2"/>
  <c r="T33" i="2"/>
  <c r="T126" i="2"/>
  <c r="T99" i="2"/>
  <c r="T116" i="2"/>
  <c r="T87" i="2"/>
  <c r="T56" i="2"/>
  <c r="T54" i="2"/>
  <c r="T117" i="2"/>
  <c r="T69" i="2"/>
  <c r="T82" i="2"/>
  <c r="T118" i="2"/>
  <c r="T155" i="2"/>
  <c r="T71" i="2"/>
  <c r="T68" i="2"/>
  <c r="T35" i="2"/>
  <c r="T73" i="2"/>
  <c r="T81" i="2"/>
  <c r="T64" i="2"/>
  <c r="T42" i="2"/>
  <c r="T94" i="2"/>
  <c r="T113" i="2"/>
  <c r="T46" i="2"/>
  <c r="T90" i="2"/>
  <c r="T57" i="2"/>
  <c r="T112" i="2"/>
  <c r="T92" i="2"/>
  <c r="T106" i="2"/>
  <c r="T80" i="2"/>
  <c r="T124" i="2"/>
  <c r="T72" i="2"/>
  <c r="T149" i="2"/>
  <c r="T121" i="2"/>
  <c r="T111" i="2"/>
  <c r="T63" i="2"/>
  <c r="T154" i="2"/>
  <c r="T48" i="2"/>
  <c r="T153" i="2"/>
  <c r="T93" i="2"/>
  <c r="T110" i="2"/>
  <c r="T150" i="2"/>
  <c r="T157" i="2"/>
  <c r="T97" i="2"/>
  <c r="T102" i="2"/>
  <c r="T108" i="2"/>
  <c r="T147" i="2"/>
  <c r="T120" i="2"/>
  <c r="T88" i="2"/>
  <c r="T53" i="2"/>
  <c r="T45" i="2"/>
  <c r="T89" i="2"/>
  <c r="T59" i="2"/>
  <c r="T123" i="2"/>
  <c r="T37" i="2"/>
  <c r="T62" i="2"/>
  <c r="T44" i="2"/>
  <c r="T34" i="2"/>
  <c r="T40" i="2"/>
  <c r="T43" i="2"/>
  <c r="T70" i="2"/>
  <c r="T78" i="2"/>
  <c r="T36" i="2"/>
  <c r="T55" i="2"/>
  <c r="T103" i="2"/>
  <c r="T77" i="2"/>
  <c r="T60" i="2"/>
  <c r="T105" i="2"/>
  <c r="T144" i="2"/>
  <c r="T65" i="2"/>
  <c r="T50" i="2"/>
  <c r="T85" i="2"/>
  <c r="T67" i="2"/>
  <c r="T49" i="2"/>
  <c r="T39" i="2"/>
  <c r="T107" i="2"/>
  <c r="T61" i="2"/>
  <c r="T75" i="2"/>
  <c r="T79" i="2"/>
  <c r="T119" i="2"/>
  <c r="T114" i="2"/>
  <c r="T95" i="2"/>
  <c r="T83" i="2"/>
  <c r="T66" i="2"/>
  <c r="T148" i="2"/>
  <c r="T152" i="2"/>
  <c r="T104" i="2"/>
  <c r="T98" i="2"/>
  <c r="T101" i="2"/>
  <c r="T156" i="2"/>
  <c r="T91" i="2"/>
  <c r="U148" i="2"/>
  <c r="U156" i="2"/>
  <c r="U107" i="2"/>
  <c r="U54" i="2"/>
  <c r="U55" i="2"/>
  <c r="U61" i="2"/>
  <c r="U158" i="2"/>
  <c r="U94" i="2"/>
  <c r="U103" i="2"/>
  <c r="U144" i="2"/>
  <c r="U150" i="2"/>
  <c r="U87" i="2"/>
  <c r="U108" i="2"/>
  <c r="U151" i="2"/>
  <c r="U62" i="2"/>
  <c r="U116" i="2"/>
  <c r="U49" i="2"/>
  <c r="U86" i="2"/>
  <c r="U36" i="2"/>
  <c r="U70" i="2"/>
  <c r="U157" i="2"/>
  <c r="U39" i="2"/>
  <c r="U53" i="2"/>
  <c r="U69" i="2"/>
  <c r="U120" i="2"/>
  <c r="U100" i="2"/>
  <c r="U51" i="2"/>
  <c r="U40" i="2"/>
  <c r="U33" i="2"/>
  <c r="U41" i="2"/>
  <c r="U90" i="2"/>
  <c r="U106" i="2"/>
  <c r="U63" i="2"/>
  <c r="U82" i="2"/>
  <c r="U104" i="2"/>
  <c r="U88" i="2"/>
  <c r="U66" i="2"/>
  <c r="U81" i="2"/>
  <c r="U43" i="2"/>
  <c r="U74" i="2"/>
  <c r="U42" i="2"/>
  <c r="U110" i="2"/>
  <c r="U34" i="2"/>
  <c r="U97" i="2"/>
  <c r="U119" i="2"/>
  <c r="U147" i="2"/>
  <c r="U84" i="2"/>
  <c r="U105" i="2"/>
  <c r="U153" i="2"/>
  <c r="U78" i="2"/>
  <c r="U73" i="2"/>
  <c r="U57" i="2"/>
  <c r="U52" i="2"/>
  <c r="U112" i="2"/>
  <c r="U56" i="2"/>
  <c r="U95" i="2"/>
  <c r="U154" i="2"/>
  <c r="U155" i="2"/>
  <c r="U146" i="2"/>
  <c r="U91" i="2"/>
  <c r="U122" i="2"/>
  <c r="U35" i="2"/>
  <c r="U149" i="2"/>
  <c r="U47" i="2"/>
  <c r="U50" i="2"/>
  <c r="U117" i="2"/>
  <c r="U93" i="2"/>
  <c r="U71" i="2"/>
  <c r="U126" i="2"/>
  <c r="U124" i="2"/>
  <c r="U77" i="2"/>
  <c r="U37" i="2"/>
  <c r="U72" i="2"/>
  <c r="U118" i="2"/>
  <c r="U125" i="2"/>
  <c r="U121" i="2"/>
  <c r="U83" i="2"/>
  <c r="U65" i="2"/>
  <c r="U46" i="2"/>
  <c r="U67" i="2"/>
  <c r="U96" i="2"/>
  <c r="U44" i="2"/>
  <c r="U58" i="2"/>
  <c r="U111" i="2"/>
  <c r="U101" i="2"/>
  <c r="U98" i="2"/>
  <c r="U92" i="2"/>
  <c r="U64" i="2"/>
  <c r="U127" i="2"/>
  <c r="U75" i="2"/>
  <c r="U109" i="2"/>
  <c r="U99" i="2"/>
  <c r="U79" i="2"/>
  <c r="U45" i="2"/>
  <c r="U48" i="2"/>
  <c r="U115" i="2"/>
  <c r="U152" i="2"/>
  <c r="U76" i="2"/>
  <c r="U123" i="2"/>
  <c r="U60" i="2"/>
  <c r="U80" i="2"/>
  <c r="U114" i="2"/>
  <c r="U59" i="2"/>
  <c r="U68" i="2"/>
  <c r="U89" i="2"/>
  <c r="U85" i="2"/>
  <c r="U113" i="2"/>
  <c r="U145" i="2"/>
  <c r="U102" i="2"/>
  <c r="V184" i="2" l="1"/>
  <c r="V185" i="2"/>
  <c r="V175" i="2"/>
  <c r="V174" i="2"/>
  <c r="V150" i="2"/>
  <c r="V145" i="2"/>
  <c r="V156" i="2"/>
  <c r="V147" i="2"/>
  <c r="V158" i="2"/>
  <c r="V155" i="2"/>
  <c r="V148" i="2"/>
  <c r="V154" i="2"/>
  <c r="V152" i="2"/>
  <c r="V149" i="2"/>
  <c r="V146" i="2"/>
  <c r="V157" i="2"/>
  <c r="V153" i="2"/>
  <c r="V151" i="2"/>
  <c r="V116" i="2"/>
  <c r="V62" i="2"/>
  <c r="V87" i="2"/>
  <c r="V34" i="2"/>
  <c r="V67" i="2"/>
  <c r="V49" i="2"/>
  <c r="V73" i="2"/>
  <c r="V68" i="2"/>
  <c r="V86" i="2"/>
  <c r="V44" i="2"/>
  <c r="V61" i="2"/>
  <c r="V88" i="2"/>
  <c r="V103" i="2"/>
  <c r="V77" i="2"/>
  <c r="V114" i="2"/>
  <c r="V107" i="2"/>
  <c r="V106" i="2"/>
  <c r="V105" i="2"/>
  <c r="V80" i="2"/>
  <c r="V60" i="2"/>
  <c r="V58" i="2"/>
  <c r="V59" i="2"/>
  <c r="V66" i="2"/>
  <c r="V123" i="2"/>
  <c r="V50" i="2"/>
  <c r="V41" i="2"/>
  <c r="V36" i="2"/>
  <c r="V65" i="2"/>
  <c r="V83" i="2"/>
  <c r="V90" i="2"/>
  <c r="V122" i="2"/>
  <c r="V33" i="2"/>
  <c r="V119" i="2"/>
  <c r="V97" i="2"/>
  <c r="V113" i="2"/>
  <c r="V110" i="2"/>
  <c r="V42" i="2"/>
  <c r="V43" i="2"/>
  <c r="V126" i="2"/>
  <c r="V93" i="2"/>
  <c r="V63" i="2"/>
  <c r="V99" i="2"/>
  <c r="V91" i="2"/>
  <c r="V40" i="2"/>
  <c r="V108" i="2"/>
  <c r="V54" i="2"/>
  <c r="V117" i="2"/>
  <c r="V48" i="2"/>
  <c r="V109" i="2"/>
  <c r="V51" i="2"/>
  <c r="V46" i="2"/>
  <c r="V144" i="2"/>
  <c r="U169" i="2"/>
  <c r="U168" i="2"/>
  <c r="G27" i="2" s="1"/>
  <c r="X107" i="2" s="1"/>
  <c r="Y107" i="2" s="1"/>
  <c r="V94" i="2"/>
  <c r="V100" i="2"/>
  <c r="V72" i="2"/>
  <c r="V104" i="2"/>
  <c r="V76" i="2"/>
  <c r="V127" i="2"/>
  <c r="V120" i="2"/>
  <c r="V96" i="2"/>
  <c r="V37" i="2"/>
  <c r="V81" i="2"/>
  <c r="V35" i="2"/>
  <c r="V64" i="2"/>
  <c r="V95" i="2"/>
  <c r="V69" i="2"/>
  <c r="V84" i="2"/>
  <c r="V121" i="2"/>
  <c r="V125" i="2"/>
  <c r="V85" i="2"/>
  <c r="V124" i="2"/>
  <c r="V47" i="2"/>
  <c r="V79" i="2"/>
  <c r="V92" i="2"/>
  <c r="V56" i="2"/>
  <c r="V53" i="2"/>
  <c r="V78" i="2"/>
  <c r="T168" i="2"/>
  <c r="G26" i="2" s="1"/>
  <c r="W75" i="2" s="1"/>
  <c r="T169" i="2"/>
  <c r="V74" i="2"/>
  <c r="V55" i="2"/>
  <c r="V75" i="2"/>
  <c r="V98" i="2"/>
  <c r="V112" i="2"/>
  <c r="V39" i="2"/>
  <c r="V102" i="2"/>
  <c r="V71" i="2"/>
  <c r="V82" i="2"/>
  <c r="V101" i="2"/>
  <c r="V52" i="2"/>
  <c r="V118" i="2"/>
  <c r="V89" i="2"/>
  <c r="V115" i="2"/>
  <c r="V45" i="2"/>
  <c r="V111" i="2"/>
  <c r="V57" i="2"/>
  <c r="V70" i="2"/>
  <c r="X185" i="2" l="1"/>
  <c r="Y185" i="2" s="1"/>
  <c r="X184" i="2"/>
  <c r="Y184" i="2" s="1"/>
  <c r="W175" i="2"/>
  <c r="W174" i="2"/>
  <c r="X174" i="2"/>
  <c r="Y174" i="2" s="1"/>
  <c r="X175" i="2"/>
  <c r="Y175" i="2" s="1"/>
  <c r="W114" i="2"/>
  <c r="W35" i="2"/>
  <c r="W88" i="2"/>
  <c r="W147" i="2"/>
  <c r="W92" i="2"/>
  <c r="W148" i="2"/>
  <c r="W43" i="2"/>
  <c r="W158" i="2"/>
  <c r="W152" i="2"/>
  <c r="W156" i="2"/>
  <c r="W145" i="2"/>
  <c r="W144" i="2"/>
  <c r="W155" i="2"/>
  <c r="W153" i="2"/>
  <c r="W61" i="2"/>
  <c r="W149" i="2"/>
  <c r="W65" i="2"/>
  <c r="W47" i="2"/>
  <c r="W150" i="2"/>
  <c r="W85" i="2"/>
  <c r="W146" i="2"/>
  <c r="W157" i="2"/>
  <c r="W151" i="2"/>
  <c r="W109" i="2"/>
  <c r="W154" i="2"/>
  <c r="X85" i="2"/>
  <c r="Y85" i="2" s="1"/>
  <c r="X41" i="2"/>
  <c r="Y41" i="2" s="1"/>
  <c r="X57" i="2"/>
  <c r="Y57" i="2" s="1"/>
  <c r="X50" i="2"/>
  <c r="Y50" i="2" s="1"/>
  <c r="X146" i="2"/>
  <c r="Y146" i="2" s="1"/>
  <c r="X155" i="2"/>
  <c r="Y155" i="2" s="1"/>
  <c r="X154" i="2"/>
  <c r="Y154" i="2" s="1"/>
  <c r="X121" i="2"/>
  <c r="Y121" i="2" s="1"/>
  <c r="X88" i="2"/>
  <c r="Y88" i="2" s="1"/>
  <c r="X158" i="2"/>
  <c r="Y158" i="2" s="1"/>
  <c r="X157" i="2"/>
  <c r="Y157" i="2" s="1"/>
  <c r="X61" i="2"/>
  <c r="Y61" i="2" s="1"/>
  <c r="X152" i="2"/>
  <c r="Y152" i="2" s="1"/>
  <c r="X147" i="2"/>
  <c r="Y147" i="2" s="1"/>
  <c r="X125" i="2"/>
  <c r="Y125" i="2" s="1"/>
  <c r="X148" i="2"/>
  <c r="Y148" i="2" s="1"/>
  <c r="X144" i="2"/>
  <c r="X156" i="2"/>
  <c r="Y156" i="2" s="1"/>
  <c r="X153" i="2"/>
  <c r="Y153" i="2" s="1"/>
  <c r="X39" i="2"/>
  <c r="Y39" i="2" s="1"/>
  <c r="X104" i="2"/>
  <c r="Y104" i="2" s="1"/>
  <c r="X149" i="2"/>
  <c r="Y149" i="2" s="1"/>
  <c r="X99" i="2"/>
  <c r="Y99" i="2" s="1"/>
  <c r="X112" i="2"/>
  <c r="Y112" i="2" s="1"/>
  <c r="X145" i="2"/>
  <c r="Y145" i="2" s="1"/>
  <c r="X98" i="2"/>
  <c r="Y98" i="2" s="1"/>
  <c r="X72" i="2"/>
  <c r="Y72" i="2" s="1"/>
  <c r="X151" i="2"/>
  <c r="Y151" i="2" s="1"/>
  <c r="X70" i="2"/>
  <c r="Y70" i="2" s="1"/>
  <c r="X91" i="2"/>
  <c r="Y91" i="2" s="1"/>
  <c r="X150" i="2"/>
  <c r="Y150" i="2" s="1"/>
  <c r="X100" i="2"/>
  <c r="Y100" i="2" s="1"/>
  <c r="W71" i="2"/>
  <c r="W103" i="2"/>
  <c r="W79" i="2"/>
  <c r="W44" i="2"/>
  <c r="W105" i="2"/>
  <c r="W90" i="2"/>
  <c r="W101" i="2"/>
  <c r="W60" i="2"/>
  <c r="W80" i="2"/>
  <c r="W77" i="2"/>
  <c r="X118" i="2"/>
  <c r="Y118" i="2" s="1"/>
  <c r="X110" i="2"/>
  <c r="Y110" i="2" s="1"/>
  <c r="X58" i="2"/>
  <c r="Y58" i="2" s="1"/>
  <c r="W99" i="2"/>
  <c r="X115" i="2"/>
  <c r="Y115" i="2" s="1"/>
  <c r="X95" i="2"/>
  <c r="Y95" i="2" s="1"/>
  <c r="W94" i="2"/>
  <c r="X97" i="2"/>
  <c r="Y97" i="2" s="1"/>
  <c r="W96" i="2"/>
  <c r="X67" i="2"/>
  <c r="Y67" i="2" s="1"/>
  <c r="X84" i="2"/>
  <c r="Y84" i="2" s="1"/>
  <c r="X44" i="2"/>
  <c r="Y44" i="2" s="1"/>
  <c r="X74" i="2"/>
  <c r="Y74" i="2" s="1"/>
  <c r="W126" i="2"/>
  <c r="W74" i="2"/>
  <c r="X56" i="2"/>
  <c r="Y56" i="2" s="1"/>
  <c r="W46" i="2"/>
  <c r="X80" i="2"/>
  <c r="Y80" i="2" s="1"/>
  <c r="X94" i="2"/>
  <c r="Y94" i="2" s="1"/>
  <c r="X69" i="2"/>
  <c r="Y69" i="2" s="1"/>
  <c r="X113" i="2"/>
  <c r="Y113" i="2" s="1"/>
  <c r="W123" i="2"/>
  <c r="W116" i="2"/>
  <c r="X66" i="2"/>
  <c r="Y66" i="2" s="1"/>
  <c r="X89" i="2"/>
  <c r="Y89" i="2" s="1"/>
  <c r="X109" i="2"/>
  <c r="Y109" i="2" s="1"/>
  <c r="X48" i="2"/>
  <c r="Y48" i="2" s="1"/>
  <c r="W98" i="2"/>
  <c r="X34" i="2"/>
  <c r="Y34" i="2" s="1"/>
  <c r="X55" i="2"/>
  <c r="Y55" i="2" s="1"/>
  <c r="X73" i="2"/>
  <c r="Y73" i="2" s="1"/>
  <c r="X35" i="2"/>
  <c r="Y35" i="2" s="1"/>
  <c r="X52" i="2"/>
  <c r="Y52" i="2" s="1"/>
  <c r="X117" i="2"/>
  <c r="Y117" i="2" s="1"/>
  <c r="X33" i="2"/>
  <c r="Y33" i="2" s="1"/>
  <c r="X49" i="2"/>
  <c r="Y49" i="2" s="1"/>
  <c r="W89" i="2"/>
  <c r="W87" i="2"/>
  <c r="X111" i="2"/>
  <c r="Y111" i="2" s="1"/>
  <c r="X51" i="2"/>
  <c r="Y51" i="2" s="1"/>
  <c r="X119" i="2"/>
  <c r="Y119" i="2" s="1"/>
  <c r="W66" i="2"/>
  <c r="W121" i="2"/>
  <c r="X122" i="2"/>
  <c r="Y122" i="2" s="1"/>
  <c r="X114" i="2"/>
  <c r="Y114" i="2" s="1"/>
  <c r="X60" i="2"/>
  <c r="Y60" i="2" s="1"/>
  <c r="X96" i="2"/>
  <c r="Y96" i="2" s="1"/>
  <c r="X92" i="2"/>
  <c r="Y92" i="2" s="1"/>
  <c r="X71" i="2"/>
  <c r="Y71" i="2" s="1"/>
  <c r="X120" i="2"/>
  <c r="Y120" i="2" s="1"/>
  <c r="X108" i="2"/>
  <c r="Y108" i="2" s="1"/>
  <c r="X87" i="2"/>
  <c r="Y87" i="2" s="1"/>
  <c r="X45" i="2"/>
  <c r="Y45" i="2" s="1"/>
  <c r="X59" i="2"/>
  <c r="Y59" i="2" s="1"/>
  <c r="X101" i="2"/>
  <c r="Y101" i="2" s="1"/>
  <c r="W51" i="2"/>
  <c r="X79" i="2"/>
  <c r="Y79" i="2" s="1"/>
  <c r="W86" i="2"/>
  <c r="X90" i="2"/>
  <c r="Y90" i="2" s="1"/>
  <c r="X77" i="2"/>
  <c r="Y77" i="2" s="1"/>
  <c r="X62" i="2"/>
  <c r="Y62" i="2" s="1"/>
  <c r="X123" i="2"/>
  <c r="Y123" i="2" s="1"/>
  <c r="X78" i="2"/>
  <c r="Y78" i="2" s="1"/>
  <c r="X53" i="2"/>
  <c r="Y53" i="2" s="1"/>
  <c r="W62" i="2"/>
  <c r="X82" i="2"/>
  <c r="Y82" i="2" s="1"/>
  <c r="X54" i="2"/>
  <c r="Y54" i="2" s="1"/>
  <c r="X102" i="2"/>
  <c r="Y102" i="2" s="1"/>
  <c r="W78" i="2"/>
  <c r="W127" i="2"/>
  <c r="X75" i="2"/>
  <c r="Y75" i="2" s="1"/>
  <c r="W63" i="2"/>
  <c r="W49" i="2"/>
  <c r="W64" i="2"/>
  <c r="X47" i="2"/>
  <c r="Y47" i="2" s="1"/>
  <c r="X124" i="2"/>
  <c r="Y124" i="2" s="1"/>
  <c r="X127" i="2"/>
  <c r="Y127" i="2" s="1"/>
  <c r="W113" i="2"/>
  <c r="X83" i="2"/>
  <c r="Y83" i="2" s="1"/>
  <c r="X103" i="2"/>
  <c r="Y103" i="2" s="1"/>
  <c r="X42" i="2"/>
  <c r="Y42" i="2" s="1"/>
  <c r="X37" i="2"/>
  <c r="Y37" i="2" s="1"/>
  <c r="W125" i="2"/>
  <c r="X76" i="2"/>
  <c r="Y76" i="2" s="1"/>
  <c r="X40" i="2"/>
  <c r="Y40" i="2" s="1"/>
  <c r="X116" i="2"/>
  <c r="Y116" i="2" s="1"/>
  <c r="W56" i="2"/>
  <c r="W37" i="2"/>
  <c r="W57" i="2"/>
  <c r="W93" i="2"/>
  <c r="W34" i="2"/>
  <c r="W81" i="2"/>
  <c r="W115" i="2"/>
  <c r="W122" i="2"/>
  <c r="W106" i="2"/>
  <c r="W54" i="2"/>
  <c r="W70" i="2"/>
  <c r="W110" i="2"/>
  <c r="W48" i="2"/>
  <c r="W59" i="2"/>
  <c r="W36" i="2"/>
  <c r="W72" i="2"/>
  <c r="W117" i="2"/>
  <c r="W100" i="2"/>
  <c r="W111" i="2"/>
  <c r="X105" i="2"/>
  <c r="Y105" i="2" s="1"/>
  <c r="W58" i="2"/>
  <c r="W69" i="2"/>
  <c r="W124" i="2"/>
  <c r="W39" i="2"/>
  <c r="W50" i="2"/>
  <c r="W52" i="2"/>
  <c r="W119" i="2"/>
  <c r="W53" i="2"/>
  <c r="X63" i="2"/>
  <c r="Y63" i="2" s="1"/>
  <c r="W41" i="2"/>
  <c r="W55" i="2"/>
  <c r="W82" i="2"/>
  <c r="W83" i="2"/>
  <c r="W95" i="2"/>
  <c r="X64" i="2"/>
  <c r="Y64" i="2" s="1"/>
  <c r="W67" i="2"/>
  <c r="W112" i="2"/>
  <c r="W84" i="2"/>
  <c r="W97" i="2"/>
  <c r="W42" i="2"/>
  <c r="X93" i="2"/>
  <c r="Y93" i="2" s="1"/>
  <c r="X65" i="2"/>
  <c r="Y65" i="2" s="1"/>
  <c r="W40" i="2"/>
  <c r="X86" i="2"/>
  <c r="Y86" i="2" s="1"/>
  <c r="W107" i="2"/>
  <c r="W68" i="2"/>
  <c r="W91" i="2"/>
  <c r="W118" i="2"/>
  <c r="W45" i="2"/>
  <c r="W120" i="2"/>
  <c r="V168" i="2"/>
  <c r="V169" i="2"/>
  <c r="X126" i="2"/>
  <c r="Y126" i="2" s="1"/>
  <c r="X36" i="2"/>
  <c r="Y36" i="2" s="1"/>
  <c r="W33" i="2"/>
  <c r="W102" i="2"/>
  <c r="W104" i="2"/>
  <c r="X81" i="2"/>
  <c r="Y81" i="2" s="1"/>
  <c r="X46" i="2"/>
  <c r="Y46" i="2" s="1"/>
  <c r="X106" i="2"/>
  <c r="Y106" i="2" s="1"/>
  <c r="X68" i="2"/>
  <c r="Y68" i="2" s="1"/>
  <c r="W108" i="2"/>
  <c r="W73" i="2"/>
  <c r="X43" i="2"/>
  <c r="Y43" i="2" s="1"/>
  <c r="W76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<sst xmlns="http://schemas.openxmlformats.org/spreadsheetml/2006/main" count="2065" uniqueCount="173">
  <si>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</si>
  <si>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</si>
  <si>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</si>
  <si>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</si>
  <si>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</si>
  <si>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</si>
  <si>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</si>
  <si>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</si>
  <si>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</si>
  <si>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</si>
  <si>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</si>
  <si>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</si>
  <si>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</si>
  <si>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</si>
  <si>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</si>
  <si>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</si>
  <si>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</si>
  <si>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</si>
  <si>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</si>
  <si>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</si>
  <si>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</si>
  <si>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</si>
  <si>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</si>
  <si>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</si>
  <si>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</si>
  <si>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</si>
  <si>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</si>
  <si>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</si>
  <si>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</si>
  <si>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</si>
  <si>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</si>
  <si>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</si>
  <si>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</si>
  <si>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</si>
  <si>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</si>
  <si>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</si>
  <si>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</si>
  <si>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</si>
  <si>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</si>
  <si>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</si>
  <si>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</si>
  <si>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</si>
  <si>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</si>
  <si>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</si>
  <si>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</si>
  <si>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</si>
  <si>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</si>
  <si>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</si>
  <si>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</si>
  <si>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</si>
  <si>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</si>
  <si>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</si>
  <si>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</si>
  <si>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</si>
  <si>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</si>
  <si>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</si>
  <si>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</si>
  <si>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</si>
  <si>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</si>
  <si>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</si>
  <si>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</si>
  <si>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</si>
  <si>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</si>
  <si>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</si>
  <si>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</si>
  <si>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</si>
  <si>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</si>
  <si>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</si>
  <si>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</si>
  <si>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</si>
  <si>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</si>
  <si>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</si>
  <si>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</si>
  <si>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</si>
  <si>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</si>
  <si>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</si>
  <si>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</si>
  <si>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</si>
  <si>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</si>
  <si>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</si>
  <si>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</si>
  <si>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</si>
  <si>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</si>
  <si>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</si>
  <si>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</si>
  <si>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 3 823</t>
  </si>
  <si>
    <t>WC 3 821</t>
  </si>
  <si>
    <t>WC 3 819</t>
  </si>
  <si>
    <t>WC 3 817</t>
  </si>
  <si>
    <t>WC 3 815</t>
  </si>
  <si>
    <t>WC 3 813</t>
  </si>
  <si>
    <t>WC 3 811</t>
  </si>
  <si>
    <t>WC 3 809</t>
  </si>
  <si>
    <t>WC 3 807</t>
  </si>
  <si>
    <t>WC 3 801</t>
  </si>
  <si>
    <t>WC 3 799</t>
  </si>
  <si>
    <t>WC 3 797</t>
  </si>
  <si>
    <t>WC 3 795</t>
  </si>
  <si>
    <t>WC 3 793</t>
  </si>
  <si>
    <t>WC 3 791</t>
  </si>
  <si>
    <t>WC 3 789</t>
  </si>
  <si>
    <t>WC 3 787</t>
  </si>
  <si>
    <t>WC 3 785</t>
  </si>
  <si>
    <t>WC 3 783</t>
  </si>
  <si>
    <t>WC 3 781</t>
  </si>
  <si>
    <t>WC 3 779</t>
  </si>
  <si>
    <t>WC 3 777</t>
  </si>
  <si>
    <t>WC 3 775</t>
  </si>
  <si>
    <t>WC 3 773</t>
  </si>
  <si>
    <t>WC 3 771</t>
  </si>
  <si>
    <t>WC 3 769</t>
  </si>
  <si>
    <t>WC 3 767</t>
  </si>
  <si>
    <t>WC 3 765</t>
  </si>
  <si>
    <t>WC 3 763</t>
  </si>
  <si>
    <t>WC 3 761</t>
  </si>
  <si>
    <t>WC 3 759</t>
  </si>
  <si>
    <t>WC 3 757</t>
  </si>
  <si>
    <t>WC 3 755</t>
  </si>
  <si>
    <t>WC 3 753</t>
  </si>
  <si>
    <t>WC 3 751</t>
  </si>
  <si>
    <t>WC 3 749</t>
  </si>
  <si>
    <t>WC 3 747</t>
  </si>
  <si>
    <t>WC 3 745</t>
  </si>
  <si>
    <t>WC 3 743</t>
  </si>
  <si>
    <t>WC 3 741</t>
  </si>
  <si>
    <t>WC 3 739</t>
  </si>
  <si>
    <t>WC 3 737</t>
  </si>
  <si>
    <t>WC 3 735</t>
  </si>
  <si>
    <t>WC 3 733</t>
  </si>
  <si>
    <t>WC 3 731</t>
  </si>
  <si>
    <t>WC 3 729</t>
  </si>
  <si>
    <t>WC 3 727</t>
  </si>
  <si>
    <t>WC 3 725</t>
  </si>
  <si>
    <t>WC 3 723</t>
  </si>
  <si>
    <t>WC 3 721</t>
  </si>
  <si>
    <t>WC 3 719</t>
  </si>
  <si>
    <t>WC 3 717</t>
  </si>
  <si>
    <t>WC 3 715</t>
  </si>
  <si>
    <t>WC 3 713</t>
  </si>
  <si>
    <t>WC 3 711</t>
  </si>
  <si>
    <t>WC 3 709</t>
  </si>
  <si>
    <t>WC 3 707</t>
  </si>
  <si>
    <t>WC 3 705</t>
  </si>
  <si>
    <t>WC 3 703</t>
  </si>
  <si>
    <t>WC 3 701</t>
  </si>
  <si>
    <t>WC 3 699</t>
  </si>
  <si>
    <t>WC 3 697</t>
  </si>
  <si>
    <t>WC 3 695</t>
  </si>
  <si>
    <t>WC 3 693</t>
  </si>
  <si>
    <t>WC 3 691</t>
  </si>
  <si>
    <t>WC 3 689</t>
  </si>
  <si>
    <t>WC 3 683</t>
  </si>
  <si>
    <t>WC 3 673</t>
  </si>
  <si>
    <t>WC 3 671</t>
  </si>
  <si>
    <t>WC 3 669</t>
  </si>
  <si>
    <t>WC 3 667</t>
  </si>
  <si>
    <t>WC 3 665</t>
  </si>
  <si>
    <t>WC 3 663</t>
  </si>
  <si>
    <t>WC 3 661</t>
  </si>
  <si>
    <t>WC 3 659</t>
  </si>
  <si>
    <t>Ampl44</t>
  </si>
  <si>
    <t>Area44</t>
  </si>
  <si>
    <t>d13C_12C</t>
  </si>
  <si>
    <t>d18O_16O</t>
  </si>
  <si>
    <t>Time</t>
  </si>
  <si>
    <t>SampleID</t>
  </si>
  <si>
    <t>Blank</t>
  </si>
  <si>
    <t>Low mass</t>
  </si>
  <si>
    <t>Peter Carlson</t>
  </si>
  <si>
    <t>Last Two</t>
  </si>
  <si>
    <t>No (No Peaks)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</si>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</sst>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-25.059157166447321</c:v>
                </c:pt>
                <c:pt idx="1">
                  <c:v>-31.825604777631547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-6.0570883203794299</c:v>
                </c:pt>
                <c:pt idx="1">
                  <c:v>-26.977475546919621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23</c:v>
                </c:pt>
                <c:pt idx="2">
                  <c:v>24</c:v>
                </c:pt>
                <c:pt idx="3">
                  <c:v>35</c:v>
                </c:pt>
                <c:pt idx="4">
                  <c:v>36</c:v>
                </c:pt>
                <c:pt idx="5">
                  <c:v>47</c:v>
                </c:pt>
                <c:pt idx="6">
                  <c:v>48</c:v>
                </c:pt>
                <c:pt idx="7">
                  <c:v>59</c:v>
                </c:pt>
                <c:pt idx="8">
                  <c:v>60</c:v>
                </c:pt>
                <c:pt idx="9">
                  <c:v>71</c:v>
                </c:pt>
                <c:pt idx="10">
                  <c:v>72</c:v>
                </c:pt>
                <c:pt idx="11">
                  <c:v>83</c:v>
                </c:pt>
                <c:pt idx="12">
                  <c:v>84</c:v>
                </c:pt>
                <c:pt idx="13">
                  <c:v>95</c:v>
                </c:pt>
                <c:pt idx="14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-22.509500000000003</c:v>
                </c:pt>
                <c:pt idx="1">
                  <c:v>-22.759999999999998</c:v>
                </c:pt>
                <c:pt idx="2">
                  <c:v>-22.667999999999999</c:v>
                </c:pt>
                <c:pt idx="3">
                  <c:v>-23.1965</c:v>
                </c:pt>
                <c:pt idx="4">
                  <c:v>-23.22</c:v>
                </c:pt>
                <c:pt idx="5">
                  <c:v>-22.594999999999999</c:v>
                </c:pt>
                <c:pt idx="6">
                  <c:v>-22.645499999999998</c:v>
                </c:pt>
                <c:pt idx="7">
                  <c:v>-22.465499999999999</c:v>
                </c:pt>
                <c:pt idx="8">
                  <c:v>-22.588000000000001</c:v>
                </c:pt>
                <c:pt idx="9">
                  <c:v>-22.611499999999999</c:v>
                </c:pt>
                <c:pt idx="10">
                  <c:v>-22.484000000000002</c:v>
                </c:pt>
                <c:pt idx="11">
                  <c:v>-22.621499999999997</c:v>
                </c:pt>
                <c:pt idx="12">
                  <c:v>-22.715499999999999</c:v>
                </c:pt>
                <c:pt idx="13">
                  <c:v>-22.497</c:v>
                </c:pt>
                <c:pt idx="14">
                  <c:v>-22.541499999999999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5"/>
                <c:pt idx="0">
                  <c:v>7.3</c:v>
                </c:pt>
                <c:pt idx="1">
                  <c:v>45.9</c:v>
                </c:pt>
                <c:pt idx="2">
                  <c:v>60.4</c:v>
                </c:pt>
                <c:pt idx="3">
                  <c:v>1.1</c:v>
                </c:pt>
                <c:pt idx="4">
                  <c:v>1.2</c:v>
                </c:pt>
                <c:pt idx="5">
                  <c:v>34.2</c:v>
                </c:pt>
                <c:pt idx="6">
                  <c:v>25.4</c:v>
                </c:pt>
                <c:pt idx="7">
                  <c:v>6.1</c:v>
                </c:pt>
                <c:pt idx="8">
                  <c:v>25.4</c:v>
                </c:pt>
                <c:pt idx="9">
                  <c:v>18.7</c:v>
                </c:pt>
                <c:pt idx="10">
                  <c:v>12.3</c:v>
                </c:pt>
                <c:pt idx="11">
                  <c:v>32.3</c:v>
                </c:pt>
                <c:pt idx="12">
                  <c:v>44.6</c:v>
                </c:pt>
                <c:pt idx="13">
                  <c:v>5.6</c:v>
                </c:pt>
                <c:pt idx="14">
                  <c:v>12.7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-7.9209999999999994</c:v>
                </c:pt>
                <c:pt idx="1">
                  <c:v>-8.1929999999999996</c:v>
                </c:pt>
                <c:pt idx="2">
                  <c:v>-8.2149999999999999</c:v>
                </c:pt>
                <c:pt idx="3">
                  <c:v>-7.976</c:v>
                </c:pt>
                <c:pt idx="4">
                  <c:v>-8.3904999999999994</c:v>
                </c:pt>
                <c:pt idx="5">
                  <c:v>-8.4740000000000002</c:v>
                </c:pt>
                <c:pt idx="6">
                  <c:v>-8.3664999999999985</c:v>
                </c:pt>
                <c:pt idx="7">
                  <c:v>-8.2970000000000006</c:v>
                </c:pt>
                <c:pt idx="8">
                  <c:v>-8.4430000000000014</c:v>
                </c:pt>
                <c:pt idx="9">
                  <c:v>-8.3889999999999993</c:v>
                </c:pt>
                <c:pt idx="10">
                  <c:v>-8.3309999999999995</c:v>
                </c:pt>
                <c:pt idx="11">
                  <c:v>-8.4310000000000009</c:v>
                </c:pt>
                <c:pt idx="12">
                  <c:v>-8.4695</c:v>
                </c:pt>
                <c:pt idx="13">
                  <c:v>-8.2740000000000009</c:v>
                </c:pt>
                <c:pt idx="14">
                  <c:v>-8.3994999999999997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23</c:v>
                </c:pt>
                <c:pt idx="2">
                  <c:v>24</c:v>
                </c:pt>
                <c:pt idx="3">
                  <c:v>35</c:v>
                </c:pt>
                <c:pt idx="4">
                  <c:v>36</c:v>
                </c:pt>
                <c:pt idx="5">
                  <c:v>47</c:v>
                </c:pt>
                <c:pt idx="6">
                  <c:v>48</c:v>
                </c:pt>
                <c:pt idx="7">
                  <c:v>59</c:v>
                </c:pt>
                <c:pt idx="8">
                  <c:v>60</c:v>
                </c:pt>
                <c:pt idx="9">
                  <c:v>71</c:v>
                </c:pt>
                <c:pt idx="10">
                  <c:v>72</c:v>
                </c:pt>
                <c:pt idx="11">
                  <c:v>83</c:v>
                </c:pt>
                <c:pt idx="12">
                  <c:v>84</c:v>
                </c:pt>
                <c:pt idx="13">
                  <c:v>95</c:v>
                </c:pt>
                <c:pt idx="14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-7.9209999999999994</c:v>
                </c:pt>
                <c:pt idx="1">
                  <c:v>-8.1929999999999996</c:v>
                </c:pt>
                <c:pt idx="2">
                  <c:v>-8.2149999999999999</c:v>
                </c:pt>
                <c:pt idx="3">
                  <c:v>-7.976</c:v>
                </c:pt>
                <c:pt idx="4">
                  <c:v>-8.3904999999999994</c:v>
                </c:pt>
                <c:pt idx="5">
                  <c:v>-8.4740000000000002</c:v>
                </c:pt>
                <c:pt idx="6">
                  <c:v>-8.3664999999999985</c:v>
                </c:pt>
                <c:pt idx="7">
                  <c:v>-8.2970000000000006</c:v>
                </c:pt>
                <c:pt idx="8">
                  <c:v>-8.4430000000000014</c:v>
                </c:pt>
                <c:pt idx="9">
                  <c:v>-8.3889999999999993</c:v>
                </c:pt>
                <c:pt idx="10">
                  <c:v>-8.3309999999999995</c:v>
                </c:pt>
                <c:pt idx="11">
                  <c:v>-8.4310000000000009</c:v>
                </c:pt>
                <c:pt idx="12">
                  <c:v>-8.4695</c:v>
                </c:pt>
                <c:pt idx="13">
                  <c:v>-8.2740000000000009</c:v>
                </c:pt>
                <c:pt idx="14">
                  <c:v>-8.3994999999999997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5"/>
                <c:pt idx="0">
                  <c:v>7.3</c:v>
                </c:pt>
                <c:pt idx="1">
                  <c:v>45.9</c:v>
                </c:pt>
                <c:pt idx="2">
                  <c:v>60.4</c:v>
                </c:pt>
                <c:pt idx="3">
                  <c:v>1.1</c:v>
                </c:pt>
                <c:pt idx="4">
                  <c:v>1.2</c:v>
                </c:pt>
                <c:pt idx="5">
                  <c:v>34.2</c:v>
                </c:pt>
                <c:pt idx="6">
                  <c:v>25.4</c:v>
                </c:pt>
                <c:pt idx="7">
                  <c:v>6.1</c:v>
                </c:pt>
                <c:pt idx="8">
                  <c:v>25.4</c:v>
                </c:pt>
                <c:pt idx="9">
                  <c:v>18.7</c:v>
                </c:pt>
                <c:pt idx="10">
                  <c:v>12.3</c:v>
                </c:pt>
                <c:pt idx="11">
                  <c:v>32.3</c:v>
                </c:pt>
                <c:pt idx="12">
                  <c:v>44.6</c:v>
                </c:pt>
                <c:pt idx="13">
                  <c:v>5.6</c:v>
                </c:pt>
                <c:pt idx="14">
                  <c:v>12.7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-22.509500000000003</c:v>
                </c:pt>
                <c:pt idx="1">
                  <c:v>-22.759999999999998</c:v>
                </c:pt>
                <c:pt idx="2">
                  <c:v>-22.667999999999999</c:v>
                </c:pt>
                <c:pt idx="3">
                  <c:v>-23.1965</c:v>
                </c:pt>
                <c:pt idx="4">
                  <c:v>-23.22</c:v>
                </c:pt>
                <c:pt idx="5">
                  <c:v>-22.594999999999999</c:v>
                </c:pt>
                <c:pt idx="6">
                  <c:v>-22.645499999999998</c:v>
                </c:pt>
                <c:pt idx="7">
                  <c:v>-22.465499999999999</c:v>
                </c:pt>
                <c:pt idx="8">
                  <c:v>-22.588000000000001</c:v>
                </c:pt>
                <c:pt idx="9">
                  <c:v>-22.611499999999999</c:v>
                </c:pt>
                <c:pt idx="10">
                  <c:v>-22.484000000000002</c:v>
                </c:pt>
                <c:pt idx="11">
                  <c:v>-22.621499999999997</c:v>
                </c:pt>
                <c:pt idx="12">
                  <c:v>-22.715499999999999</c:v>
                </c:pt>
                <c:pt idx="13">
                  <c:v>-22.497</c:v>
                </c:pt>
                <c:pt idx="14">
                  <c:v>-22.541499999999999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9" style="9" customWidth="1"/>
    <col min="2" max="2" width="8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9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42437</v>
      </c>
      <c r="C2" s="69">
        <v>8</v>
      </c>
      <c r="E2" s="64"/>
      <c r="F2" s="64"/>
      <c r="H2" s="39">
        <v>2.464</v>
      </c>
      <c r="I2" s="39">
        <v>-8.2683978241628768</v>
      </c>
      <c r="J2" s="39">
        <v>0.22668755884092354</v>
      </c>
      <c r="K2" s="61">
        <v>26.58639830984491</v>
      </c>
      <c r="L2" s="39">
        <v>0.12812095249638059</v>
      </c>
      <c r="M2" s="61" t="s">
        <v>168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42437</v>
      </c>
      <c r="C3" s="69">
        <v>9</v>
      </c>
      <c r="E3" s="64"/>
      <c r="F3" s="64"/>
      <c r="H3" s="39">
        <v>42.600999999999999</v>
      </c>
      <c r="I3" s="39">
        <v>-9.3129101063189186</v>
      </c>
      <c r="J3" s="39">
        <v>0.22668755884092354</v>
      </c>
      <c r="K3" s="61">
        <v>26.778601973101523</v>
      </c>
      <c r="L3" s="39">
        <v>0.12812095249638059</v>
      </c>
      <c r="M3" s="61" t="s">
        <v>168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42437</v>
      </c>
      <c r="C4" s="69">
        <v>10</v>
      </c>
      <c r="E4" s="64"/>
      <c r="F4" s="64"/>
      <c r="H4" s="39">
        <v>48.244</v>
      </c>
      <c r="I4" s="39">
        <v>-8.4971787756769164</v>
      </c>
      <c r="J4" s="39">
        <v>0.22668755884092354</v>
      </c>
      <c r="K4" s="61">
        <v>26.721711576773544</v>
      </c>
      <c r="L4" s="39">
        <v>0.12812095249638059</v>
      </c>
      <c r="M4" s="61" t="s">
        <v>168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42437</v>
      </c>
      <c r="C5" s="69">
        <v>11</v>
      </c>
      <c r="E5" s="64"/>
      <c r="F5" s="64"/>
      <c r="H5" s="39">
        <v>44.438000000000002</v>
      </c>
      <c r="I5" s="39">
        <v>-7.4114374016583273</v>
      </c>
      <c r="J5" s="39">
        <v>0.22668755884092354</v>
      </c>
      <c r="K5" s="61">
        <v>28.013611806984702</v>
      </c>
      <c r="L5" s="39">
        <v>0.12812095249638059</v>
      </c>
      <c r="M5" s="61" t="s">
        <v>168</v>
      </c>
      <c r="O5" s="9">
        <v>50</v>
      </c>
      <c r="P5" s="9">
        <v>2</v>
      </c>
      <c r="Q5" s="9" t="s">
        <v>88</v>
      </c>
    </row>
    <row r="6" spans="1:18" x14ac:dyDescent="0.2">
      <c r="A6" s="9" t="s">
        <v>89</v>
      </c>
      <c r="B6" s="70">
        <v>42437</v>
      </c>
      <c r="C6" s="69">
        <v>12</v>
      </c>
      <c r="E6" s="64"/>
      <c r="F6" s="64"/>
      <c r="H6" s="39">
        <v>35.628999999999998</v>
      </c>
      <c r="I6" s="39">
        <v>-8.0488415176380403</v>
      </c>
      <c r="J6" s="39">
        <v>0.22668755884092354</v>
      </c>
      <c r="K6" s="61">
        <v>27.473877894747382</v>
      </c>
      <c r="L6" s="39">
        <v>0.12812095249638059</v>
      </c>
      <c r="M6" s="61" t="s">
        <v>168</v>
      </c>
      <c r="O6" s="9">
        <v>50</v>
      </c>
      <c r="P6" s="9">
        <v>2</v>
      </c>
      <c r="Q6" s="9" t="s">
        <v>89</v>
      </c>
    </row>
    <row r="7" spans="1:18" x14ac:dyDescent="0.2">
      <c r="A7" s="9" t="s">
        <v>90</v>
      </c>
      <c r="B7" s="70">
        <v>42437</v>
      </c>
      <c r="C7" s="69">
        <v>13</v>
      </c>
      <c r="E7" s="64"/>
      <c r="F7" s="64"/>
      <c r="H7" s="39">
        <v>43.164000000000001</v>
      </c>
      <c r="I7" s="39">
        <v>-7.7830725040286044</v>
      </c>
      <c r="J7" s="39">
        <v>0.22668755884092354</v>
      </c>
      <c r="K7" s="61">
        <v>26.099397565175266</v>
      </c>
      <c r="L7" s="39">
        <v>0.12812095249638059</v>
      </c>
      <c r="M7" s="61" t="s">
        <v>168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42437</v>
      </c>
      <c r="C8" s="69">
        <v>14</v>
      </c>
      <c r="E8" s="64"/>
      <c r="F8" s="64"/>
      <c r="H8" s="39">
        <v>15.311999999999999</v>
      </c>
      <c r="I8" s="39">
        <v>-8.5036773891883062</v>
      </c>
      <c r="J8" s="39">
        <v>0.22668755884092354</v>
      </c>
      <c r="K8" s="61">
        <v>26.324847868828179</v>
      </c>
      <c r="L8" s="39">
        <v>0.12812095249638059</v>
      </c>
      <c r="M8" s="61" t="s">
        <v>168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42437</v>
      </c>
      <c r="C9" s="69">
        <v>15</v>
      </c>
      <c r="E9" s="64"/>
      <c r="F9" s="64"/>
      <c r="H9" s="39">
        <v>16.574000000000002</v>
      </c>
      <c r="I9" s="39">
        <v>-7.7800425074499504</v>
      </c>
      <c r="J9" s="39">
        <v>0.22668755884092354</v>
      </c>
      <c r="K9" s="61">
        <v>26.575361024472148</v>
      </c>
      <c r="L9" s="39">
        <v>0.12812095249638059</v>
      </c>
      <c r="M9" s="61" t="s">
        <v>168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93</v>
      </c>
      <c r="B10" s="70">
        <v>42437</v>
      </c>
      <c r="C10" s="69">
        <v>16</v>
      </c>
      <c r="E10" s="64"/>
      <c r="F10" s="64"/>
      <c r="H10" s="39">
        <v>7.4610000000000003</v>
      </c>
      <c r="I10" s="39">
        <v>-8.5854179876232326</v>
      </c>
      <c r="J10" s="39">
        <v>0.22668755884092354</v>
      </c>
      <c r="K10" s="61">
        <v>26.503126024884338</v>
      </c>
      <c r="L10" s="39">
        <v>0.12812095249638059</v>
      </c>
      <c r="M10" s="61" t="s">
        <v>168</v>
      </c>
      <c r="O10" s="9">
        <v>50</v>
      </c>
      <c r="P10" s="9">
        <v>2</v>
      </c>
      <c r="Q10" s="9" t="s">
        <v>93</v>
      </c>
    </row>
    <row r="11" spans="1:18" x14ac:dyDescent="0.2">
      <c r="A11" s="9" t="s">
        <v>94</v>
      </c>
      <c r="B11" s="70">
        <v>42437</v>
      </c>
      <c r="C11" s="69">
        <v>17</v>
      </c>
      <c r="E11" s="64"/>
      <c r="F11" s="64"/>
      <c r="H11" s="39">
        <v>34.691000000000003</v>
      </c>
      <c r="I11" s="39">
        <v>-9.0700257224673582</v>
      </c>
      <c r="J11" s="39">
        <v>0.22668755884092354</v>
      </c>
      <c r="K11" s="61">
        <v>26.786374334149279</v>
      </c>
      <c r="L11" s="39">
        <v>0.12812095249638059</v>
      </c>
      <c r="M11" s="61" t="s">
        <v>168</v>
      </c>
      <c r="O11" s="9">
        <v>50</v>
      </c>
      <c r="P11" s="9">
        <v>2</v>
      </c>
      <c r="Q11" s="9" t="s">
        <v>94</v>
      </c>
    </row>
    <row r="12" spans="1:18" x14ac:dyDescent="0.2">
      <c r="A12" s="9" t="s">
        <v>95</v>
      </c>
      <c r="B12" s="70">
        <v>42437</v>
      </c>
      <c r="C12" s="69">
        <v>18</v>
      </c>
      <c r="E12" s="64"/>
      <c r="F12" s="64"/>
      <c r="H12" s="39">
        <v>37.628</v>
      </c>
      <c r="I12" s="39">
        <v>-7.3485048858469089</v>
      </c>
      <c r="J12" s="39">
        <v>0.22668755884092354</v>
      </c>
      <c r="K12" s="61">
        <v>28.123796887364602</v>
      </c>
      <c r="L12" s="39">
        <v>0.12812095249638059</v>
      </c>
      <c r="M12" s="61" t="s">
        <v>168</v>
      </c>
      <c r="O12" s="9">
        <v>50</v>
      </c>
      <c r="P12" s="9">
        <v>2</v>
      </c>
      <c r="Q12" s="9" t="s">
        <v>95</v>
      </c>
    </row>
    <row r="13" spans="1:18" x14ac:dyDescent="0.2">
      <c r="A13" s="9" t="s">
        <v>96</v>
      </c>
      <c r="B13" s="70">
        <v>42437</v>
      </c>
      <c r="C13" s="69">
        <v>19</v>
      </c>
      <c r="E13" s="64"/>
      <c r="F13" s="64"/>
      <c r="H13" s="39">
        <v>19.806999999999999</v>
      </c>
      <c r="I13" s="39">
        <v>-9.1418240906229205</v>
      </c>
      <c r="J13" s="39">
        <v>0.22668755884092354</v>
      </c>
      <c r="K13" s="61">
        <v>27.555419715708933</v>
      </c>
      <c r="L13" s="39">
        <v>0.12812095249638059</v>
      </c>
      <c r="M13" s="61" t="s">
        <v>168</v>
      </c>
      <c r="O13" s="9">
        <v>50</v>
      </c>
      <c r="P13" s="9">
        <v>2</v>
      </c>
      <c r="Q13" s="9" t="s">
        <v>96</v>
      </c>
    </row>
    <row r="14" spans="1:18" x14ac:dyDescent="0.2">
      <c r="A14" s="9" t="s">
        <v>97</v>
      </c>
      <c r="B14" s="70">
        <v>42437</v>
      </c>
      <c r="C14" s="69">
        <v>20</v>
      </c>
      <c r="E14" s="64"/>
      <c r="F14" s="64"/>
      <c r="H14" s="39">
        <v>21.997</v>
      </c>
      <c r="I14" s="39">
        <v>-9.3156063104172322</v>
      </c>
      <c r="J14" s="39">
        <v>0.22668755884092354</v>
      </c>
      <c r="K14" s="61">
        <v>26.900601279022879</v>
      </c>
      <c r="L14" s="39">
        <v>0.12812095249638059</v>
      </c>
      <c r="M14" s="61" t="s">
        <v>168</v>
      </c>
      <c r="O14" s="9">
        <v>50</v>
      </c>
      <c r="P14" s="9">
        <v>2</v>
      </c>
      <c r="Q14" s="9" t="s">
        <v>97</v>
      </c>
    </row>
    <row r="15" spans="1:18" x14ac:dyDescent="0.2">
      <c r="A15" s="9" t="s">
        <v>98</v>
      </c>
      <c r="B15" s="70">
        <v>42437</v>
      </c>
      <c r="C15" s="69">
        <v>21</v>
      </c>
      <c r="E15" s="64"/>
      <c r="F15" s="64"/>
      <c r="H15" s="39">
        <v>36.847000000000001</v>
      </c>
      <c r="I15" s="39">
        <v>-8.7233135234221439</v>
      </c>
      <c r="J15" s="39">
        <v>0.22668755884092354</v>
      </c>
      <c r="K15" s="61">
        <v>26.389510626203915</v>
      </c>
      <c r="L15" s="39">
        <v>0.12812095249638059</v>
      </c>
      <c r="M15" s="61" t="s">
        <v>168</v>
      </c>
      <c r="O15" s="9">
        <v>50</v>
      </c>
      <c r="P15" s="9">
        <v>2</v>
      </c>
      <c r="Q15" s="9" t="s">
        <v>98</v>
      </c>
    </row>
    <row r="16" spans="1:18" x14ac:dyDescent="0.2">
      <c r="A16" s="9" t="s">
        <v>99</v>
      </c>
      <c r="B16" s="70">
        <v>42437</v>
      </c>
      <c r="C16" s="69">
        <v>22</v>
      </c>
      <c r="E16" s="64"/>
      <c r="F16" s="64"/>
      <c r="H16" s="39">
        <v>32.671999999999997</v>
      </c>
      <c r="I16" s="39">
        <v>-8.0786932086408942</v>
      </c>
      <c r="J16" s="39">
        <v>0.22668755884092354</v>
      </c>
      <c r="K16" s="61">
        <v>26.21855867897786</v>
      </c>
      <c r="L16" s="39">
        <v>0.12812095249638059</v>
      </c>
      <c r="M16" s="61" t="s">
        <v>168</v>
      </c>
      <c r="O16" s="9">
        <v>50</v>
      </c>
      <c r="P16" s="9">
        <v>2</v>
      </c>
      <c r="Q16" s="9" t="s">
        <v>99</v>
      </c>
    </row>
    <row r="17" spans="1:17" x14ac:dyDescent="0.2">
      <c r="A17" s="9" t="s">
        <v>100</v>
      </c>
      <c r="B17" s="70">
        <v>42437</v>
      </c>
      <c r="C17" s="69">
        <v>25</v>
      </c>
      <c r="E17" s="64"/>
      <c r="F17" s="64"/>
      <c r="H17" s="39">
        <v>38.271999999999998</v>
      </c>
      <c r="I17" s="39">
        <v>-7.573897048137221</v>
      </c>
      <c r="J17" s="39">
        <v>0.22668755884092354</v>
      </c>
      <c r="K17" s="61">
        <v>25.818741414647128</v>
      </c>
      <c r="L17" s="39">
        <v>0.12812095249638059</v>
      </c>
      <c r="M17" s="61" t="s">
        <v>168</v>
      </c>
      <c r="O17" s="9">
        <v>50</v>
      </c>
      <c r="P17" s="9">
        <v>2</v>
      </c>
      <c r="Q17" s="9" t="s">
        <v>100</v>
      </c>
    </row>
    <row r="18" spans="1:17" x14ac:dyDescent="0.2">
      <c r="A18" s="9" t="s">
        <v>101</v>
      </c>
      <c r="B18" s="70">
        <v>42437</v>
      </c>
      <c r="C18" s="69">
        <v>26</v>
      </c>
      <c r="E18" s="64"/>
      <c r="F18" s="64"/>
      <c r="H18" s="39">
        <v>22.962</v>
      </c>
      <c r="I18" s="39">
        <v>-8.6853885658595562</v>
      </c>
      <c r="J18" s="39">
        <v>0.22668755884092354</v>
      </c>
      <c r="K18" s="61">
        <v>26.365405413205835</v>
      </c>
      <c r="L18" s="39">
        <v>0.12812095249638059</v>
      </c>
      <c r="M18" s="61" t="s">
        <v>168</v>
      </c>
      <c r="O18" s="9">
        <v>50</v>
      </c>
      <c r="P18" s="9">
        <v>2</v>
      </c>
      <c r="Q18" s="9" t="s">
        <v>101</v>
      </c>
    </row>
    <row r="19" spans="1:17" x14ac:dyDescent="0.2">
      <c r="A19" s="9" t="s">
        <v>102</v>
      </c>
      <c r="B19" s="70">
        <v>42437</v>
      </c>
      <c r="C19" s="69">
        <v>27</v>
      </c>
      <c r="E19" s="64"/>
      <c r="F19" s="64"/>
      <c r="H19" s="39">
        <v>15.82</v>
      </c>
      <c r="I19" s="39">
        <v>-9.0470266104061938</v>
      </c>
      <c r="J19" s="39">
        <v>0.22668755884092354</v>
      </c>
      <c r="K19" s="61">
        <v>26.763738246919505</v>
      </c>
      <c r="L19" s="39">
        <v>0.12812095249638059</v>
      </c>
      <c r="M19" s="61" t="s">
        <v>168</v>
      </c>
      <c r="O19" s="9">
        <v>50</v>
      </c>
      <c r="P19" s="9">
        <v>2</v>
      </c>
      <c r="Q19" s="9" t="s">
        <v>102</v>
      </c>
    </row>
    <row r="20" spans="1:17" x14ac:dyDescent="0.2">
      <c r="A20" s="9" t="s">
        <v>103</v>
      </c>
      <c r="B20" s="70">
        <v>42437</v>
      </c>
      <c r="C20" s="69">
        <v>28</v>
      </c>
      <c r="E20" s="64"/>
      <c r="F20" s="64"/>
      <c r="H20" s="39">
        <v>28.273</v>
      </c>
      <c r="I20" s="39">
        <v>-9.1909821393623918</v>
      </c>
      <c r="J20" s="39">
        <v>0.22668755884092354</v>
      </c>
      <c r="K20" s="61">
        <v>27.321143467760091</v>
      </c>
      <c r="L20" s="39">
        <v>0.12812095249638059</v>
      </c>
      <c r="M20" s="61" t="s">
        <v>168</v>
      </c>
      <c r="O20" s="9">
        <v>50</v>
      </c>
      <c r="P20" s="9">
        <v>2</v>
      </c>
      <c r="Q20" s="9" t="s">
        <v>103</v>
      </c>
    </row>
    <row r="21" spans="1:17" x14ac:dyDescent="0.2">
      <c r="A21" s="9" t="s">
        <v>104</v>
      </c>
      <c r="B21" s="70">
        <v>42437</v>
      </c>
      <c r="C21" s="69">
        <v>29</v>
      </c>
      <c r="E21" s="64"/>
      <c r="F21" s="64"/>
      <c r="H21" s="39">
        <v>34.768999999999998</v>
      </c>
      <c r="I21" s="39">
        <v>-9.377846241103251</v>
      </c>
      <c r="J21" s="39">
        <v>0.22668755884092354</v>
      </c>
      <c r="K21" s="61">
        <v>27.328188918348076</v>
      </c>
      <c r="L21" s="39">
        <v>0.12812095249638059</v>
      </c>
      <c r="M21" s="61" t="s">
        <v>168</v>
      </c>
      <c r="O21" s="9">
        <v>50</v>
      </c>
      <c r="P21" s="9">
        <v>2</v>
      </c>
      <c r="Q21" s="9" t="s">
        <v>104</v>
      </c>
    </row>
    <row r="22" spans="1:17" x14ac:dyDescent="0.2">
      <c r="A22" s="9" t="s">
        <v>105</v>
      </c>
      <c r="B22" s="70">
        <v>42437</v>
      </c>
      <c r="C22" s="69">
        <v>30</v>
      </c>
      <c r="E22" s="64"/>
      <c r="F22" s="64"/>
      <c r="H22" s="39">
        <v>27.376000000000001</v>
      </c>
      <c r="I22" s="39">
        <v>-8.9451524138559524</v>
      </c>
      <c r="J22" s="39">
        <v>0.22668755884092354</v>
      </c>
      <c r="K22" s="61">
        <v>26.758277286366425</v>
      </c>
      <c r="L22" s="39">
        <v>0.12812095249638059</v>
      </c>
      <c r="M22" s="61" t="s">
        <v>168</v>
      </c>
      <c r="O22" s="9">
        <v>50</v>
      </c>
      <c r="P22" s="9">
        <v>2</v>
      </c>
      <c r="Q22" s="9" t="s">
        <v>105</v>
      </c>
    </row>
    <row r="23" spans="1:17" x14ac:dyDescent="0.2">
      <c r="A23" s="9" t="s">
        <v>106</v>
      </c>
      <c r="B23" s="70">
        <v>42437</v>
      </c>
      <c r="C23" s="69">
        <v>31</v>
      </c>
      <c r="E23" s="64"/>
      <c r="F23" s="64"/>
      <c r="H23" s="39">
        <v>44.076999999999998</v>
      </c>
      <c r="I23" s="39">
        <v>-8.7311876527548211</v>
      </c>
      <c r="J23" s="39">
        <v>0.22668755884092354</v>
      </c>
      <c r="K23" s="61">
        <v>25.953593224509362</v>
      </c>
      <c r="L23" s="39">
        <v>0.12812095249638059</v>
      </c>
      <c r="M23" s="61" t="s">
        <v>168</v>
      </c>
      <c r="O23" s="9">
        <v>50</v>
      </c>
      <c r="P23" s="9">
        <v>2</v>
      </c>
      <c r="Q23" s="9" t="s">
        <v>106</v>
      </c>
    </row>
    <row r="24" spans="1:17" x14ac:dyDescent="0.2">
      <c r="A24" s="9" t="s">
        <v>107</v>
      </c>
      <c r="B24" s="70">
        <v>42437</v>
      </c>
      <c r="C24" s="69">
        <v>32</v>
      </c>
      <c r="E24" s="64"/>
      <c r="F24" s="64"/>
      <c r="H24" s="39">
        <v>36.375999999999998</v>
      </c>
      <c r="I24" s="39">
        <v>-7.875687400995341</v>
      </c>
      <c r="J24" s="39">
        <v>0.22668755884092354</v>
      </c>
      <c r="K24" s="61">
        <v>26.216382062761195</v>
      </c>
      <c r="L24" s="39">
        <v>0.12812095249638059</v>
      </c>
      <c r="M24" s="61" t="s">
        <v>168</v>
      </c>
      <c r="O24" s="9">
        <v>50</v>
      </c>
      <c r="P24" s="9">
        <v>2</v>
      </c>
      <c r="Q24" s="9" t="s">
        <v>107</v>
      </c>
    </row>
    <row r="25" spans="1:17" x14ac:dyDescent="0.2">
      <c r="A25" s="9" t="s">
        <v>108</v>
      </c>
      <c r="B25" s="70">
        <v>42437</v>
      </c>
      <c r="C25" s="69">
        <v>33</v>
      </c>
      <c r="E25" s="64"/>
      <c r="F25" s="64"/>
      <c r="H25" s="39">
        <v>45.414000000000001</v>
      </c>
      <c r="I25" s="39">
        <v>-7.9113249474341902</v>
      </c>
      <c r="J25" s="39">
        <v>0.22668755884092354</v>
      </c>
      <c r="K25" s="61">
        <v>25.950805062099519</v>
      </c>
      <c r="L25" s="39">
        <v>0.12812095249638059</v>
      </c>
      <c r="M25" s="61" t="s">
        <v>168</v>
      </c>
      <c r="O25" s="9">
        <v>50</v>
      </c>
      <c r="P25" s="9">
        <v>2</v>
      </c>
      <c r="Q25" s="9" t="s">
        <v>108</v>
      </c>
    </row>
    <row r="26" spans="1:17" x14ac:dyDescent="0.2">
      <c r="A26" s="9" t="s">
        <v>109</v>
      </c>
      <c r="B26" s="70">
        <v>42437</v>
      </c>
      <c r="C26" s="69">
        <v>34</v>
      </c>
      <c r="E26" s="64"/>
      <c r="F26" s="64"/>
      <c r="H26" s="39">
        <v>18.98</v>
      </c>
      <c r="I26" s="39">
        <v>-8.5073903164628408</v>
      </c>
      <c r="J26" s="39">
        <v>0.22668755884092354</v>
      </c>
      <c r="K26" s="61">
        <v>26.619714399961541</v>
      </c>
      <c r="L26" s="39">
        <v>0.12812095249638059</v>
      </c>
      <c r="M26" s="61" t="s">
        <v>168</v>
      </c>
      <c r="O26" s="9">
        <v>50</v>
      </c>
      <c r="P26" s="9">
        <v>2</v>
      </c>
      <c r="Q26" s="9" t="s">
        <v>109</v>
      </c>
    </row>
    <row r="27" spans="1:17" x14ac:dyDescent="0.2">
      <c r="A27" s="9" t="s">
        <v>110</v>
      </c>
      <c r="B27" s="70">
        <v>42437</v>
      </c>
      <c r="C27" s="69">
        <v>37</v>
      </c>
      <c r="E27" s="64"/>
      <c r="F27" s="64"/>
      <c r="H27" s="39">
        <v>36.328000000000003</v>
      </c>
      <c r="I27" s="39">
        <v>-9.0135619927877944</v>
      </c>
      <c r="J27" s="39">
        <v>0.22668755884092354</v>
      </c>
      <c r="K27" s="61">
        <v>27.034184081952496</v>
      </c>
      <c r="L27" s="39">
        <v>0.12812095249638059</v>
      </c>
      <c r="M27" s="61" t="s">
        <v>168</v>
      </c>
      <c r="O27" s="9">
        <v>50</v>
      </c>
      <c r="P27" s="9">
        <v>2</v>
      </c>
      <c r="Q27" s="9" t="s">
        <v>110</v>
      </c>
    </row>
    <row r="28" spans="1:17" x14ac:dyDescent="0.2">
      <c r="A28" s="9" t="s">
        <v>111</v>
      </c>
      <c r="B28" s="70">
        <v>42437</v>
      </c>
      <c r="C28" s="69">
        <v>38</v>
      </c>
      <c r="E28" s="64"/>
      <c r="F28" s="64"/>
      <c r="H28" s="39">
        <v>42.027000000000001</v>
      </c>
      <c r="I28" s="39">
        <v>-9.1250744545165805</v>
      </c>
      <c r="J28" s="39">
        <v>0.22668755884092354</v>
      </c>
      <c r="K28" s="61">
        <v>27.41768379918167</v>
      </c>
      <c r="L28" s="39">
        <v>0.12812095249638059</v>
      </c>
      <c r="M28" s="61" t="s">
        <v>168</v>
      </c>
      <c r="O28" s="9">
        <v>50</v>
      </c>
      <c r="P28" s="9">
        <v>2</v>
      </c>
      <c r="Q28" s="9" t="s">
        <v>111</v>
      </c>
    </row>
    <row r="29" spans="1:17" x14ac:dyDescent="0.2">
      <c r="A29" s="9" t="s">
        <v>112</v>
      </c>
      <c r="B29" s="70">
        <v>42437</v>
      </c>
      <c r="C29" s="69">
        <v>39</v>
      </c>
      <c r="E29" s="64"/>
      <c r="F29" s="64"/>
      <c r="H29" s="39">
        <v>19.577000000000002</v>
      </c>
      <c r="I29" s="39">
        <v>-9.5892744535240997</v>
      </c>
      <c r="J29" s="39">
        <v>0.22668755884092354</v>
      </c>
      <c r="K29" s="61">
        <v>26.663125441306718</v>
      </c>
      <c r="L29" s="39">
        <v>0.12812095249638059</v>
      </c>
      <c r="M29" s="61" t="s">
        <v>168</v>
      </c>
      <c r="O29" s="9">
        <v>50</v>
      </c>
      <c r="P29" s="9">
        <v>2</v>
      </c>
      <c r="Q29" s="9" t="s">
        <v>112</v>
      </c>
    </row>
    <row r="30" spans="1:17" x14ac:dyDescent="0.2">
      <c r="A30" s="9" t="s">
        <v>113</v>
      </c>
      <c r="B30" s="70">
        <v>42437</v>
      </c>
      <c r="C30" s="69">
        <v>40</v>
      </c>
      <c r="E30" s="64"/>
      <c r="F30" s="64"/>
      <c r="H30" s="39">
        <v>46.09</v>
      </c>
      <c r="I30" s="39">
        <v>-9.1236142837715182</v>
      </c>
      <c r="J30" s="39">
        <v>0.22668755884092354</v>
      </c>
      <c r="K30" s="61">
        <v>26.238987540293458</v>
      </c>
      <c r="L30" s="39">
        <v>0.12812095249638059</v>
      </c>
      <c r="M30" s="61" t="s">
        <v>168</v>
      </c>
      <c r="O30" s="9">
        <v>50</v>
      </c>
      <c r="P30" s="9">
        <v>2</v>
      </c>
      <c r="Q30" s="9" t="s">
        <v>113</v>
      </c>
    </row>
    <row r="31" spans="1:17" x14ac:dyDescent="0.2">
      <c r="A31" s="9" t="s">
        <v>114</v>
      </c>
      <c r="B31" s="70">
        <v>42437</v>
      </c>
      <c r="C31" s="69">
        <v>41</v>
      </c>
      <c r="E31" s="64"/>
      <c r="F31" s="64"/>
      <c r="H31" s="39">
        <v>33.512</v>
      </c>
      <c r="I31" s="39">
        <v>-8.4025957784224818</v>
      </c>
      <c r="J31" s="39">
        <v>0.22668755884092354</v>
      </c>
      <c r="K31" s="61">
        <v>25.997961904847507</v>
      </c>
      <c r="L31" s="39">
        <v>0.12812095249638059</v>
      </c>
      <c r="M31" s="61" t="s">
        <v>168</v>
      </c>
      <c r="O31" s="9">
        <v>50</v>
      </c>
      <c r="P31" s="9">
        <v>2</v>
      </c>
      <c r="Q31" s="9" t="s">
        <v>114</v>
      </c>
    </row>
    <row r="32" spans="1:17" x14ac:dyDescent="0.2">
      <c r="A32" s="9" t="s">
        <v>115</v>
      </c>
      <c r="B32" s="70">
        <v>42437</v>
      </c>
      <c r="C32" s="69">
        <v>42</v>
      </c>
      <c r="E32" s="64"/>
      <c r="F32" s="64"/>
      <c r="H32" s="39">
        <v>33.866</v>
      </c>
      <c r="I32" s="39">
        <v>-8.2948558987272438</v>
      </c>
      <c r="J32" s="39">
        <v>0.22668755884092354</v>
      </c>
      <c r="K32" s="61">
        <v>26.134924996368735</v>
      </c>
      <c r="L32" s="39">
        <v>0.12812095249638059</v>
      </c>
      <c r="M32" s="61" t="s">
        <v>168</v>
      </c>
      <c r="O32" s="9">
        <v>50</v>
      </c>
      <c r="P32" s="9">
        <v>2</v>
      </c>
      <c r="Q32" s="9" t="s">
        <v>115</v>
      </c>
    </row>
    <row r="33" spans="1:17" x14ac:dyDescent="0.2">
      <c r="A33" s="9" t="s">
        <v>116</v>
      </c>
      <c r="B33" s="70">
        <v>42437</v>
      </c>
      <c r="C33" s="69">
        <v>43</v>
      </c>
      <c r="E33" s="64"/>
      <c r="F33" s="64"/>
      <c r="H33" s="39">
        <v>18.021000000000001</v>
      </c>
      <c r="I33" s="39">
        <v>-9.6496704206552213</v>
      </c>
      <c r="J33" s="39">
        <v>0.22668755884092354</v>
      </c>
      <c r="K33" s="61">
        <v>26.162429917969828</v>
      </c>
      <c r="L33" s="39">
        <v>0.12812095249638059</v>
      </c>
      <c r="M33" s="61" t="s">
        <v>168</v>
      </c>
      <c r="O33" s="9">
        <v>50</v>
      </c>
      <c r="P33" s="9">
        <v>2</v>
      </c>
      <c r="Q33" s="9" t="s">
        <v>116</v>
      </c>
    </row>
    <row r="34" spans="1:17" x14ac:dyDescent="0.2">
      <c r="A34" s="9" t="s">
        <v>117</v>
      </c>
      <c r="B34" s="70">
        <v>42437</v>
      </c>
      <c r="C34" s="69">
        <v>44</v>
      </c>
      <c r="E34" s="64"/>
      <c r="F34" s="64"/>
      <c r="H34" s="39">
        <v>18.727</v>
      </c>
      <c r="I34" s="39">
        <v>-9.3990763901037742</v>
      </c>
      <c r="J34" s="39">
        <v>0.22668755884092354</v>
      </c>
      <c r="K34" s="61">
        <v>26.527004624511871</v>
      </c>
      <c r="L34" s="39">
        <v>0.12812095249638059</v>
      </c>
      <c r="M34" s="61" t="s">
        <v>168</v>
      </c>
      <c r="O34" s="9">
        <v>50</v>
      </c>
      <c r="P34" s="9">
        <v>2</v>
      </c>
      <c r="Q34" s="9" t="s">
        <v>117</v>
      </c>
    </row>
    <row r="35" spans="1:17" x14ac:dyDescent="0.2">
      <c r="A35" s="9" t="s">
        <v>118</v>
      </c>
      <c r="B35" s="70">
        <v>42437</v>
      </c>
      <c r="C35" s="69">
        <v>45</v>
      </c>
      <c r="E35" s="64"/>
      <c r="F35" s="64"/>
      <c r="H35" s="39">
        <v>37.551000000000002</v>
      </c>
      <c r="I35" s="39">
        <v>-8.9349860461847843</v>
      </c>
      <c r="J35" s="39">
        <v>0.22668755884092354</v>
      </c>
      <c r="K35" s="61">
        <v>27.232229523422163</v>
      </c>
      <c r="L35" s="39">
        <v>0.12812095249638059</v>
      </c>
      <c r="M35" s="61" t="s">
        <v>168</v>
      </c>
      <c r="O35" s="9">
        <v>50</v>
      </c>
      <c r="P35" s="9">
        <v>2</v>
      </c>
      <c r="Q35" s="9" t="s">
        <v>118</v>
      </c>
    </row>
    <row r="36" spans="1:17" x14ac:dyDescent="0.2">
      <c r="A36" s="9" t="s">
        <v>119</v>
      </c>
      <c r="B36" s="70">
        <v>42437</v>
      </c>
      <c r="C36" s="69">
        <v>46</v>
      </c>
      <c r="E36" s="64"/>
      <c r="F36" s="64"/>
      <c r="H36" s="39">
        <v>32.603000000000002</v>
      </c>
      <c r="I36" s="39">
        <v>-9.5425634713263765</v>
      </c>
      <c r="J36" s="39">
        <v>0.22668755884092354</v>
      </c>
      <c r="K36" s="61">
        <v>27.39885884791239</v>
      </c>
      <c r="L36" s="39">
        <v>0.12812095249638059</v>
      </c>
      <c r="M36" s="61" t="s">
        <v>168</v>
      </c>
      <c r="O36" s="9">
        <v>50</v>
      </c>
      <c r="P36" s="9">
        <v>2</v>
      </c>
      <c r="Q36" s="9" t="s">
        <v>119</v>
      </c>
    </row>
    <row r="37" spans="1:17" x14ac:dyDescent="0.2">
      <c r="A37" s="9" t="s">
        <v>120</v>
      </c>
      <c r="B37" s="70">
        <v>42437</v>
      </c>
      <c r="C37" s="69">
        <v>49</v>
      </c>
      <c r="E37" s="64"/>
      <c r="F37" s="64"/>
      <c r="H37" s="39">
        <v>26.609000000000002</v>
      </c>
      <c r="I37" s="39">
        <v>-9.6238356220277144</v>
      </c>
      <c r="J37" s="39">
        <v>0.22668755884092354</v>
      </c>
      <c r="K37" s="61">
        <v>26.905950990472014</v>
      </c>
      <c r="L37" s="39">
        <v>0.12812095249638059</v>
      </c>
      <c r="M37" s="61" t="s">
        <v>168</v>
      </c>
      <c r="O37" s="9">
        <v>50</v>
      </c>
      <c r="P37" s="9">
        <v>2</v>
      </c>
      <c r="Q37" s="9" t="s">
        <v>120</v>
      </c>
    </row>
    <row r="38" spans="1:17" x14ac:dyDescent="0.2">
      <c r="A38" s="9" t="s">
        <v>121</v>
      </c>
      <c r="B38" s="70">
        <v>42437</v>
      </c>
      <c r="C38" s="69">
        <v>50</v>
      </c>
      <c r="E38" s="64"/>
      <c r="F38" s="64"/>
      <c r="H38" s="39">
        <v>28.626999999999999</v>
      </c>
      <c r="I38" s="39">
        <v>-9.3470778275831865</v>
      </c>
      <c r="J38" s="39">
        <v>0.22668755884092354</v>
      </c>
      <c r="K38" s="61">
        <v>26.594851666806175</v>
      </c>
      <c r="L38" s="39">
        <v>0.12812095249638059</v>
      </c>
      <c r="M38" s="61" t="s">
        <v>168</v>
      </c>
      <c r="O38" s="9">
        <v>50</v>
      </c>
      <c r="P38" s="9">
        <v>2</v>
      </c>
      <c r="Q38" s="9" t="s">
        <v>121</v>
      </c>
    </row>
    <row r="39" spans="1:17" x14ac:dyDescent="0.2">
      <c r="A39" s="9" t="s">
        <v>122</v>
      </c>
      <c r="B39" s="70">
        <v>42437</v>
      </c>
      <c r="C39" s="69">
        <v>51</v>
      </c>
      <c r="E39" s="64"/>
      <c r="F39" s="64"/>
      <c r="H39" s="39">
        <v>28.001999999999999</v>
      </c>
      <c r="I39" s="39">
        <v>-9.4266704973624034</v>
      </c>
      <c r="J39" s="39">
        <v>0.22668755884092354</v>
      </c>
      <c r="K39" s="61">
        <v>26.026474495150502</v>
      </c>
      <c r="L39" s="39">
        <v>0.12812095249638059</v>
      </c>
      <c r="M39" s="61" t="s">
        <v>168</v>
      </c>
      <c r="O39" s="9">
        <v>50</v>
      </c>
      <c r="P39" s="9">
        <v>2</v>
      </c>
      <c r="Q39" s="9" t="s">
        <v>122</v>
      </c>
    </row>
    <row r="40" spans="1:17" x14ac:dyDescent="0.2">
      <c r="A40" s="9" t="s">
        <v>123</v>
      </c>
      <c r="B40" s="70">
        <v>42437</v>
      </c>
      <c r="C40" s="69">
        <v>52</v>
      </c>
      <c r="E40" s="64"/>
      <c r="F40" s="64"/>
      <c r="H40" s="39">
        <v>31.061</v>
      </c>
      <c r="I40" s="39">
        <v>-8.7673984748010287</v>
      </c>
      <c r="J40" s="39">
        <v>0.22668755884092354</v>
      </c>
      <c r="K40" s="61">
        <v>26.04068076059308</v>
      </c>
      <c r="L40" s="39">
        <v>0.12812095249638059</v>
      </c>
      <c r="M40" s="61" t="s">
        <v>168</v>
      </c>
      <c r="O40" s="9">
        <v>50</v>
      </c>
      <c r="P40" s="9">
        <v>2</v>
      </c>
      <c r="Q40" s="9" t="s">
        <v>123</v>
      </c>
    </row>
    <row r="41" spans="1:17" x14ac:dyDescent="0.2">
      <c r="A41" s="9" t="s">
        <v>124</v>
      </c>
      <c r="B41" s="70">
        <v>42437</v>
      </c>
      <c r="C41" s="69">
        <v>53</v>
      </c>
      <c r="E41" s="64"/>
      <c r="F41" s="64"/>
      <c r="H41" s="39">
        <v>28.577000000000002</v>
      </c>
      <c r="I41" s="39">
        <v>-8.9280988126488072</v>
      </c>
      <c r="J41" s="39">
        <v>0.22668755884092354</v>
      </c>
      <c r="K41" s="61">
        <v>26.125472201030878</v>
      </c>
      <c r="L41" s="39">
        <v>0.12812095249638059</v>
      </c>
      <c r="M41" s="61" t="s">
        <v>168</v>
      </c>
      <c r="O41" s="9">
        <v>50</v>
      </c>
      <c r="P41" s="9">
        <v>2</v>
      </c>
      <c r="Q41" s="9" t="s">
        <v>124</v>
      </c>
    </row>
    <row r="42" spans="1:17" x14ac:dyDescent="0.2">
      <c r="A42" s="9" t="s">
        <v>125</v>
      </c>
      <c r="B42" s="70">
        <v>42437</v>
      </c>
      <c r="C42" s="69">
        <v>54</v>
      </c>
      <c r="E42" s="64"/>
      <c r="F42" s="64"/>
      <c r="H42" s="39">
        <v>27.436</v>
      </c>
      <c r="I42" s="39">
        <v>-9.537769338901855</v>
      </c>
      <c r="J42" s="39">
        <v>0.22668755884092354</v>
      </c>
      <c r="K42" s="61">
        <v>26.132006164843531</v>
      </c>
      <c r="L42" s="39">
        <v>0.12812095249638059</v>
      </c>
      <c r="M42" s="61" t="s">
        <v>168</v>
      </c>
      <c r="O42" s="9">
        <v>50</v>
      </c>
      <c r="P42" s="9">
        <v>2</v>
      </c>
      <c r="Q42" s="9" t="s">
        <v>125</v>
      </c>
    </row>
    <row r="43" spans="1:17" x14ac:dyDescent="0.2">
      <c r="A43" s="9" t="s">
        <v>126</v>
      </c>
      <c r="B43" s="70">
        <v>42437</v>
      </c>
      <c r="C43" s="69">
        <v>55</v>
      </c>
      <c r="E43" s="64"/>
      <c r="F43" s="64"/>
      <c r="H43" s="39">
        <v>23.530999999999999</v>
      </c>
      <c r="I43" s="39">
        <v>-9.3395028361365551</v>
      </c>
      <c r="J43" s="39">
        <v>0.22668755884092354</v>
      </c>
      <c r="K43" s="61">
        <v>26.864339862846194</v>
      </c>
      <c r="L43" s="39">
        <v>0.12812095249638059</v>
      </c>
      <c r="M43" s="61" t="s">
        <v>168</v>
      </c>
      <c r="O43" s="9">
        <v>50</v>
      </c>
      <c r="P43" s="9">
        <v>2</v>
      </c>
      <c r="Q43" s="9" t="s">
        <v>126</v>
      </c>
    </row>
    <row r="44" spans="1:17" x14ac:dyDescent="0.2">
      <c r="A44" s="9" t="s">
        <v>127</v>
      </c>
      <c r="B44" s="70">
        <v>42437</v>
      </c>
      <c r="C44" s="69">
        <v>56</v>
      </c>
      <c r="E44" s="64"/>
      <c r="F44" s="64"/>
      <c r="H44" s="39">
        <v>18.858000000000001</v>
      </c>
      <c r="I44" s="39">
        <v>-8.9811140983456159</v>
      </c>
      <c r="J44" s="39">
        <v>0.22668755884092354</v>
      </c>
      <c r="K44" s="61">
        <v>27.464709972814305</v>
      </c>
      <c r="L44" s="39">
        <v>0.12812095249638059</v>
      </c>
      <c r="M44" s="61" t="s">
        <v>168</v>
      </c>
      <c r="O44" s="9">
        <v>50</v>
      </c>
      <c r="P44" s="9">
        <v>2</v>
      </c>
      <c r="Q44" s="9" t="s">
        <v>127</v>
      </c>
    </row>
    <row r="45" spans="1:17" x14ac:dyDescent="0.2">
      <c r="A45" s="9" t="s">
        <v>128</v>
      </c>
      <c r="B45" s="70">
        <v>42437</v>
      </c>
      <c r="C45" s="69">
        <v>57</v>
      </c>
      <c r="E45" s="64"/>
      <c r="F45" s="64"/>
      <c r="H45" s="39">
        <v>23.716000000000001</v>
      </c>
      <c r="I45" s="39">
        <v>-9.175304053976534</v>
      </c>
      <c r="J45" s="39">
        <v>0.22668755884092354</v>
      </c>
      <c r="K45" s="61">
        <v>27.643103493137069</v>
      </c>
      <c r="L45" s="39">
        <v>0.12812095249638059</v>
      </c>
      <c r="M45" s="61" t="s">
        <v>168</v>
      </c>
      <c r="O45" s="9">
        <v>50</v>
      </c>
      <c r="P45" s="9">
        <v>2</v>
      </c>
      <c r="Q45" s="9" t="s">
        <v>128</v>
      </c>
    </row>
    <row r="46" spans="1:17" x14ac:dyDescent="0.2">
      <c r="A46" s="9" t="s">
        <v>129</v>
      </c>
      <c r="B46" s="70">
        <v>42437</v>
      </c>
      <c r="C46" s="69">
        <v>58</v>
      </c>
      <c r="E46" s="64"/>
      <c r="F46" s="64"/>
      <c r="H46" s="39">
        <v>9.0990000000000002</v>
      </c>
      <c r="I46" s="39">
        <v>-10.102602673891576</v>
      </c>
      <c r="J46" s="39">
        <v>0.22668755884092354</v>
      </c>
      <c r="K46" s="61">
        <v>26.269134650340281</v>
      </c>
      <c r="L46" s="39">
        <v>0.12812095249638059</v>
      </c>
      <c r="M46" s="61" t="s">
        <v>168</v>
      </c>
      <c r="O46" s="9">
        <v>50</v>
      </c>
      <c r="P46" s="9">
        <v>2</v>
      </c>
      <c r="Q46" s="9" t="s">
        <v>129</v>
      </c>
    </row>
    <row r="47" spans="1:17" x14ac:dyDescent="0.2">
      <c r="A47" s="9" t="s">
        <v>130</v>
      </c>
      <c r="B47" s="70">
        <v>42437</v>
      </c>
      <c r="C47" s="69">
        <v>61</v>
      </c>
      <c r="E47" s="64"/>
      <c r="F47" s="64"/>
      <c r="H47" s="39">
        <v>24.550999999999998</v>
      </c>
      <c r="I47" s="39">
        <v>-9.8212450570348171</v>
      </c>
      <c r="J47" s="39">
        <v>0.22668755884092354</v>
      </c>
      <c r="K47" s="61">
        <v>26.47184880734557</v>
      </c>
      <c r="L47" s="39">
        <v>0.12812095249638059</v>
      </c>
      <c r="M47" s="61" t="s">
        <v>168</v>
      </c>
      <c r="O47" s="9">
        <v>50</v>
      </c>
      <c r="P47" s="9">
        <v>2</v>
      </c>
      <c r="Q47" s="9" t="s">
        <v>130</v>
      </c>
    </row>
    <row r="48" spans="1:17" x14ac:dyDescent="0.2">
      <c r="A48" s="9" t="s">
        <v>131</v>
      </c>
      <c r="B48" s="70">
        <v>42437</v>
      </c>
      <c r="C48" s="69">
        <v>62</v>
      </c>
      <c r="E48" s="64"/>
      <c r="F48" s="64"/>
      <c r="H48" s="39">
        <v>24.908000000000001</v>
      </c>
      <c r="I48" s="39">
        <v>-9.9531652546001883</v>
      </c>
      <c r="J48" s="39">
        <v>0.22668755884092354</v>
      </c>
      <c r="K48" s="61">
        <v>26.197576531503323</v>
      </c>
      <c r="L48" s="39">
        <v>0.12812095249638059</v>
      </c>
      <c r="M48" s="61" t="s">
        <v>168</v>
      </c>
      <c r="O48" s="9">
        <v>50</v>
      </c>
      <c r="P48" s="9">
        <v>2</v>
      </c>
      <c r="Q48" s="9" t="s">
        <v>131</v>
      </c>
    </row>
    <row r="49" spans="1:17" x14ac:dyDescent="0.2">
      <c r="A49" s="9" t="s">
        <v>132</v>
      </c>
      <c r="B49" s="70">
        <v>42437</v>
      </c>
      <c r="C49" s="69">
        <v>63</v>
      </c>
      <c r="E49" s="64"/>
      <c r="F49" s="64"/>
      <c r="H49" s="39">
        <v>25.335999999999999</v>
      </c>
      <c r="I49" s="39">
        <v>-8.782130010290162</v>
      </c>
      <c r="J49" s="39">
        <v>0.22668755884092354</v>
      </c>
      <c r="K49" s="61">
        <v>25.905402218524607</v>
      </c>
      <c r="L49" s="39">
        <v>0.12812095249638059</v>
      </c>
      <c r="M49" s="61" t="s">
        <v>168</v>
      </c>
      <c r="O49" s="9">
        <v>50</v>
      </c>
      <c r="P49" s="9">
        <v>2</v>
      </c>
      <c r="Q49" s="9" t="s">
        <v>132</v>
      </c>
    </row>
    <row r="50" spans="1:17" x14ac:dyDescent="0.2">
      <c r="A50" s="9" t="s">
        <v>133</v>
      </c>
      <c r="B50" s="70">
        <v>42437</v>
      </c>
      <c r="C50" s="69">
        <v>64</v>
      </c>
      <c r="E50" s="64"/>
      <c r="F50" s="64"/>
      <c r="H50" s="39">
        <v>44.27</v>
      </c>
      <c r="I50" s="39">
        <v>-7.9684917807596154</v>
      </c>
      <c r="J50" s="39">
        <v>0.22668755884092354</v>
      </c>
      <c r="K50" s="61">
        <v>26.345676967815155</v>
      </c>
      <c r="L50" s="39">
        <v>0.12812095249638059</v>
      </c>
      <c r="M50" s="61" t="s">
        <v>168</v>
      </c>
      <c r="O50" s="9">
        <v>50</v>
      </c>
      <c r="P50" s="9">
        <v>2</v>
      </c>
      <c r="Q50" s="9" t="s">
        <v>133</v>
      </c>
    </row>
    <row r="51" spans="1:17" x14ac:dyDescent="0.2">
      <c r="A51" s="9" t="s">
        <v>134</v>
      </c>
      <c r="B51" s="70">
        <v>42437</v>
      </c>
      <c r="C51" s="69">
        <v>65</v>
      </c>
      <c r="E51" s="64"/>
      <c r="F51" s="64"/>
      <c r="H51" s="39">
        <v>50.122999999999998</v>
      </c>
      <c r="I51" s="39">
        <v>-7.9852914171954499</v>
      </c>
      <c r="J51" s="39">
        <v>0.22668755884092354</v>
      </c>
      <c r="K51" s="61">
        <v>27.329662159279035</v>
      </c>
      <c r="L51" s="39">
        <v>0.12812095249638059</v>
      </c>
      <c r="M51" s="61" t="s">
        <v>168</v>
      </c>
      <c r="O51" s="9">
        <v>50</v>
      </c>
      <c r="P51" s="9">
        <v>2</v>
      </c>
      <c r="Q51" s="9" t="s">
        <v>134</v>
      </c>
    </row>
    <row r="52" spans="1:17" x14ac:dyDescent="0.2">
      <c r="A52" s="9" t="s">
        <v>135</v>
      </c>
      <c r="B52" s="70">
        <v>42437</v>
      </c>
      <c r="C52" s="69">
        <v>66</v>
      </c>
      <c r="E52" s="64"/>
      <c r="F52" s="64"/>
      <c r="H52" s="39">
        <v>30.663</v>
      </c>
      <c r="I52" s="39">
        <v>-8.6425799937338983</v>
      </c>
      <c r="J52" s="39">
        <v>0.22668755884092354</v>
      </c>
      <c r="K52" s="61">
        <v>26.852329633631697</v>
      </c>
      <c r="L52" s="39">
        <v>0.12812095249638059</v>
      </c>
      <c r="M52" s="61" t="s">
        <v>168</v>
      </c>
      <c r="O52" s="9">
        <v>50</v>
      </c>
      <c r="P52" s="9">
        <v>2</v>
      </c>
      <c r="Q52" s="9" t="s">
        <v>135</v>
      </c>
    </row>
    <row r="53" spans="1:17" x14ac:dyDescent="0.2">
      <c r="A53" s="9" t="s">
        <v>136</v>
      </c>
      <c r="B53" s="70">
        <v>42437</v>
      </c>
      <c r="C53" s="69">
        <v>67</v>
      </c>
      <c r="E53" s="64"/>
      <c r="F53" s="64"/>
      <c r="H53" s="39">
        <v>37.161000000000001</v>
      </c>
      <c r="I53" s="39">
        <v>-8.8503751065892278</v>
      </c>
      <c r="J53" s="39">
        <v>0.22668755884092354</v>
      </c>
      <c r="K53" s="61">
        <v>25.84151640131757</v>
      </c>
      <c r="L53" s="39">
        <v>0.12812095249638059</v>
      </c>
      <c r="M53" s="61" t="s">
        <v>168</v>
      </c>
      <c r="O53" s="9">
        <v>50</v>
      </c>
      <c r="P53" s="9">
        <v>2</v>
      </c>
      <c r="Q53" s="9" t="s">
        <v>136</v>
      </c>
    </row>
    <row r="54" spans="1:17" x14ac:dyDescent="0.2">
      <c r="A54" s="9" t="s">
        <v>137</v>
      </c>
      <c r="B54" s="70">
        <v>42437</v>
      </c>
      <c r="C54" s="69">
        <v>68</v>
      </c>
      <c r="E54" s="64"/>
      <c r="F54" s="64"/>
      <c r="H54" s="39">
        <v>37.896999999999998</v>
      </c>
      <c r="I54" s="39">
        <v>-8.1727884493026881</v>
      </c>
      <c r="J54" s="39">
        <v>0.22668755884092354</v>
      </c>
      <c r="K54" s="61">
        <v>26.527816289540734</v>
      </c>
      <c r="L54" s="39">
        <v>0.12812095249638059</v>
      </c>
      <c r="M54" s="61" t="s">
        <v>168</v>
      </c>
      <c r="O54" s="9">
        <v>50</v>
      </c>
      <c r="P54" s="9">
        <v>2</v>
      </c>
      <c r="Q54" s="9" t="s">
        <v>137</v>
      </c>
    </row>
    <row r="55" spans="1:17" x14ac:dyDescent="0.2">
      <c r="A55" s="9" t="s">
        <v>138</v>
      </c>
      <c r="B55" s="70">
        <v>42437</v>
      </c>
      <c r="C55" s="69">
        <v>69</v>
      </c>
      <c r="E55" s="64"/>
      <c r="F55" s="64"/>
      <c r="H55" s="39">
        <v>33.317</v>
      </c>
      <c r="I55" s="39">
        <v>-8.0896425076669605</v>
      </c>
      <c r="J55" s="39">
        <v>0.22668755884092354</v>
      </c>
      <c r="K55" s="61">
        <v>27.709746863056438</v>
      </c>
      <c r="L55" s="39">
        <v>0.12812095249638059</v>
      </c>
      <c r="M55" s="61" t="s">
        <v>168</v>
      </c>
      <c r="O55" s="9">
        <v>50</v>
      </c>
      <c r="P55" s="9">
        <v>2</v>
      </c>
      <c r="Q55" s="9" t="s">
        <v>138</v>
      </c>
    </row>
    <row r="56" spans="1:17" x14ac:dyDescent="0.2">
      <c r="A56" s="9" t="s">
        <v>139</v>
      </c>
      <c r="B56" s="70">
        <v>42437</v>
      </c>
      <c r="C56" s="69">
        <v>70</v>
      </c>
      <c r="E56" s="64"/>
      <c r="F56" s="64"/>
      <c r="H56" s="39">
        <v>25.905999999999999</v>
      </c>
      <c r="I56" s="39">
        <v>-9.214215907335829</v>
      </c>
      <c r="J56" s="39">
        <v>0.22668755884092354</v>
      </c>
      <c r="K56" s="61">
        <v>26.675405239077236</v>
      </c>
      <c r="L56" s="39">
        <v>0.12812095249638059</v>
      </c>
      <c r="M56" s="61" t="s">
        <v>168</v>
      </c>
      <c r="O56" s="9">
        <v>50</v>
      </c>
      <c r="P56" s="9">
        <v>2</v>
      </c>
      <c r="Q56" s="9" t="s">
        <v>139</v>
      </c>
    </row>
    <row r="57" spans="1:17" x14ac:dyDescent="0.2">
      <c r="A57" s="9" t="s">
        <v>140</v>
      </c>
      <c r="B57" s="70">
        <v>42437</v>
      </c>
      <c r="C57" s="69">
        <v>73</v>
      </c>
      <c r="E57" s="64"/>
      <c r="F57" s="64"/>
      <c r="H57" s="39">
        <v>41.482999999999997</v>
      </c>
      <c r="I57" s="39">
        <v>-9.5754403316931249</v>
      </c>
      <c r="J57" s="39">
        <v>0.22668755884092354</v>
      </c>
      <c r="K57" s="61">
        <v>24.175934762026316</v>
      </c>
      <c r="L57" s="39">
        <v>0.12812095249638059</v>
      </c>
      <c r="M57" s="61" t="s">
        <v>168</v>
      </c>
      <c r="O57" s="9">
        <v>50</v>
      </c>
      <c r="P57" s="9">
        <v>2</v>
      </c>
      <c r="Q57" s="9" t="s">
        <v>140</v>
      </c>
    </row>
    <row r="58" spans="1:17" x14ac:dyDescent="0.2">
      <c r="A58" s="9" t="s">
        <v>141</v>
      </c>
      <c r="B58" s="70">
        <v>42437</v>
      </c>
      <c r="C58" s="69">
        <v>74</v>
      </c>
      <c r="E58" s="64"/>
      <c r="F58" s="64"/>
      <c r="H58" s="39">
        <v>33.843000000000004</v>
      </c>
      <c r="I58" s="39">
        <v>-9.1406534033343849</v>
      </c>
      <c r="J58" s="39">
        <v>0.22668755884092354</v>
      </c>
      <c r="K58" s="61">
        <v>25.996200831150979</v>
      </c>
      <c r="L58" s="39">
        <v>0.12812095249638059</v>
      </c>
      <c r="M58" s="61" t="s">
        <v>168</v>
      </c>
      <c r="O58" s="9">
        <v>50</v>
      </c>
      <c r="P58" s="9">
        <v>2</v>
      </c>
      <c r="Q58" s="9" t="s">
        <v>141</v>
      </c>
    </row>
    <row r="59" spans="1:17" x14ac:dyDescent="0.2">
      <c r="A59" s="9" t="s">
        <v>142</v>
      </c>
      <c r="B59" s="70">
        <v>42437</v>
      </c>
      <c r="C59" s="69">
        <v>75</v>
      </c>
      <c r="E59" s="64"/>
      <c r="F59" s="64"/>
      <c r="H59" s="39">
        <v>29.64</v>
      </c>
      <c r="I59" s="39">
        <v>-9.3714726284156189</v>
      </c>
      <c r="J59" s="39">
        <v>0.22668755884092354</v>
      </c>
      <c r="K59" s="61">
        <v>26.387372850010067</v>
      </c>
      <c r="L59" s="39">
        <v>0.12812095249638059</v>
      </c>
      <c r="M59" s="61" t="s">
        <v>168</v>
      </c>
      <c r="O59" s="9">
        <v>50</v>
      </c>
      <c r="P59" s="9">
        <v>2</v>
      </c>
      <c r="Q59" s="9" t="s">
        <v>142</v>
      </c>
    </row>
    <row r="60" spans="1:17" x14ac:dyDescent="0.2">
      <c r="A60" s="9" t="s">
        <v>143</v>
      </c>
      <c r="B60" s="70">
        <v>42437</v>
      </c>
      <c r="C60" s="69">
        <v>76</v>
      </c>
      <c r="E60" s="64"/>
      <c r="F60" s="64"/>
      <c r="H60" s="39">
        <v>35.860999999999997</v>
      </c>
      <c r="I60" s="39">
        <v>-9.0366312781284481</v>
      </c>
      <c r="J60" s="39">
        <v>0.22668755884092354</v>
      </c>
      <c r="K60" s="61">
        <v>25.770404434698264</v>
      </c>
      <c r="L60" s="39">
        <v>0.12812095249638059</v>
      </c>
      <c r="M60" s="61" t="s">
        <v>168</v>
      </c>
      <c r="O60" s="9">
        <v>50</v>
      </c>
      <c r="P60" s="9">
        <v>2</v>
      </c>
      <c r="Q60" s="9" t="s">
        <v>143</v>
      </c>
    </row>
    <row r="61" spans="1:17" x14ac:dyDescent="0.2">
      <c r="A61" s="9" t="s">
        <v>144</v>
      </c>
      <c r="B61" s="70">
        <v>42437</v>
      </c>
      <c r="C61" s="69">
        <v>77</v>
      </c>
      <c r="E61" s="64"/>
      <c r="F61" s="64"/>
      <c r="H61" s="39">
        <v>26.864000000000001</v>
      </c>
      <c r="I61" s="39">
        <v>-9.4275727382353356</v>
      </c>
      <c r="J61" s="39">
        <v>0.22668755884092354</v>
      </c>
      <c r="K61" s="61">
        <v>27.517016408175742</v>
      </c>
      <c r="L61" s="39">
        <v>0.12812095249638059</v>
      </c>
      <c r="M61" s="61" t="s">
        <v>168</v>
      </c>
      <c r="O61" s="9">
        <v>50</v>
      </c>
      <c r="P61" s="9">
        <v>2</v>
      </c>
      <c r="Q61" s="9" t="s">
        <v>144</v>
      </c>
    </row>
    <row r="62" spans="1:17" x14ac:dyDescent="0.2">
      <c r="A62" s="9" t="s">
        <v>145</v>
      </c>
      <c r="B62" s="70">
        <v>42437</v>
      </c>
      <c r="C62" s="69">
        <v>78</v>
      </c>
      <c r="E62" s="64"/>
      <c r="F62" s="64"/>
      <c r="H62" s="39">
        <v>6.7220000000000004</v>
      </c>
      <c r="I62" s="39">
        <v>-9.642170429702853</v>
      </c>
      <c r="J62" s="39">
        <v>0.22668755884092354</v>
      </c>
      <c r="K62" s="61">
        <v>27.074976470026009</v>
      </c>
      <c r="L62" s="39">
        <v>0.12812095249638059</v>
      </c>
      <c r="M62" s="61" t="s">
        <v>168</v>
      </c>
      <c r="O62" s="9">
        <v>50</v>
      </c>
      <c r="P62" s="9">
        <v>2</v>
      </c>
      <c r="Q62" s="9" t="s">
        <v>145</v>
      </c>
    </row>
    <row r="63" spans="1:17" x14ac:dyDescent="0.2">
      <c r="A63" s="9" t="s">
        <v>146</v>
      </c>
      <c r="B63" s="70">
        <v>42437</v>
      </c>
      <c r="C63" s="69">
        <v>79</v>
      </c>
      <c r="E63" s="64"/>
      <c r="F63" s="64"/>
      <c r="H63" s="39">
        <v>14.26</v>
      </c>
      <c r="I63" s="39">
        <v>-9.5579779375113976</v>
      </c>
      <c r="J63" s="39">
        <v>0.22668755884092354</v>
      </c>
      <c r="K63" s="61">
        <v>26.713239955602731</v>
      </c>
      <c r="L63" s="39">
        <v>0.12812095249638059</v>
      </c>
      <c r="M63" s="61" t="s">
        <v>168</v>
      </c>
      <c r="O63" s="9">
        <v>50</v>
      </c>
      <c r="P63" s="9">
        <v>2</v>
      </c>
      <c r="Q63" s="9" t="s">
        <v>146</v>
      </c>
    </row>
    <row r="64" spans="1:17" x14ac:dyDescent="0.2">
      <c r="A64" s="9" t="s">
        <v>147</v>
      </c>
      <c r="B64" s="70">
        <v>42437</v>
      </c>
      <c r="C64" s="69">
        <v>80</v>
      </c>
      <c r="E64" s="64"/>
      <c r="F64" s="64"/>
      <c r="H64" s="39">
        <v>6.7519999999999998</v>
      </c>
      <c r="I64" s="39">
        <v>-9.1326099641541649</v>
      </c>
      <c r="J64" s="39">
        <v>0.22668755884092354</v>
      </c>
      <c r="K64" s="61">
        <v>26.334112890818307</v>
      </c>
      <c r="L64" s="39">
        <v>0.12812095249638059</v>
      </c>
      <c r="M64" s="61" t="s">
        <v>168</v>
      </c>
      <c r="O64" s="9">
        <v>50</v>
      </c>
      <c r="P64" s="9">
        <v>2</v>
      </c>
      <c r="Q64" s="9" t="s">
        <v>147</v>
      </c>
    </row>
    <row r="65" spans="1:17" x14ac:dyDescent="0.2">
      <c r="A65" s="9" t="s">
        <v>148</v>
      </c>
      <c r="B65" s="70">
        <v>42437</v>
      </c>
      <c r="C65" s="69">
        <v>81</v>
      </c>
      <c r="E65" s="64"/>
      <c r="F65" s="64"/>
      <c r="H65" s="39">
        <v>6.5350000000000001</v>
      </c>
      <c r="I65" s="39">
        <v>-9.179236291428106</v>
      </c>
      <c r="J65" s="39">
        <v>0.22668755884092354</v>
      </c>
      <c r="K65" s="61">
        <v>25.940664196324708</v>
      </c>
      <c r="L65" s="39">
        <v>0.12812095249638059</v>
      </c>
      <c r="M65" s="61" t="s">
        <v>168</v>
      </c>
      <c r="O65" s="9">
        <v>50</v>
      </c>
      <c r="P65" s="9">
        <v>2</v>
      </c>
      <c r="Q65" s="9" t="s">
        <v>148</v>
      </c>
    </row>
    <row r="66" spans="1:17" x14ac:dyDescent="0.2">
      <c r="A66" s="9" t="s">
        <v>149</v>
      </c>
      <c r="B66" s="70">
        <v>42437</v>
      </c>
      <c r="C66" s="69">
        <v>82</v>
      </c>
      <c r="E66" s="64"/>
      <c r="F66" s="64"/>
      <c r="H66" s="39">
        <v>14.349</v>
      </c>
      <c r="I66" s="39">
        <v>-9.0458559231176583</v>
      </c>
      <c r="J66" s="39">
        <v>0.22668755884092354</v>
      </c>
      <c r="K66" s="61">
        <v>26.123149610850092</v>
      </c>
      <c r="L66" s="39">
        <v>0.12812095249638059</v>
      </c>
      <c r="M66" s="61" t="s">
        <v>168</v>
      </c>
      <c r="O66" s="9">
        <v>50</v>
      </c>
      <c r="P66" s="9">
        <v>2</v>
      </c>
      <c r="Q66" s="9" t="s">
        <v>149</v>
      </c>
    </row>
    <row r="67" spans="1:17" x14ac:dyDescent="0.2">
      <c r="A67" s="9" t="s">
        <v>150</v>
      </c>
      <c r="B67" s="70">
        <v>42437</v>
      </c>
      <c r="C67" s="69">
        <v>85</v>
      </c>
      <c r="E67" s="64"/>
      <c r="F67" s="64"/>
      <c r="H67" s="39">
        <v>15.538</v>
      </c>
      <c r="I67" s="39">
        <v>-8.4944882628842979</v>
      </c>
      <c r="J67" s="39">
        <v>0.22668755884092354</v>
      </c>
      <c r="K67" s="61">
        <v>26.377523932163481</v>
      </c>
      <c r="L67" s="39">
        <v>0.12812095249638059</v>
      </c>
      <c r="M67" s="61" t="s">
        <v>168</v>
      </c>
      <c r="O67" s="9">
        <v>50</v>
      </c>
      <c r="P67" s="9">
        <v>2</v>
      </c>
      <c r="Q67" s="9" t="s">
        <v>150</v>
      </c>
    </row>
    <row r="68" spans="1:17" x14ac:dyDescent="0.2">
      <c r="A68" s="9" t="s">
        <v>151</v>
      </c>
      <c r="B68" s="70">
        <v>42437</v>
      </c>
      <c r="C68" s="69">
        <v>86</v>
      </c>
      <c r="E68" s="64"/>
      <c r="F68" s="64"/>
      <c r="H68" s="39">
        <v>11.814</v>
      </c>
      <c r="I68" s="39">
        <v>-8.735772993522767</v>
      </c>
      <c r="J68" s="39">
        <v>0.22668755884092354</v>
      </c>
      <c r="K68" s="61">
        <v>26.561032320239526</v>
      </c>
      <c r="L68" s="39">
        <v>0.12812095249638059</v>
      </c>
      <c r="M68" s="61" t="s">
        <v>168</v>
      </c>
      <c r="O68" s="9">
        <v>50</v>
      </c>
      <c r="P68" s="9">
        <v>2</v>
      </c>
      <c r="Q68" s="9" t="s">
        <v>151</v>
      </c>
    </row>
    <row r="69" spans="1:17" x14ac:dyDescent="0.2">
      <c r="A69" s="9" t="s">
        <v>152</v>
      </c>
      <c r="B69" s="70">
        <v>42437</v>
      </c>
      <c r="C69" s="69">
        <v>87</v>
      </c>
      <c r="E69" s="64"/>
      <c r="F69" s="64"/>
      <c r="H69" s="39">
        <v>12.997</v>
      </c>
      <c r="I69" s="39">
        <v>-9.0068844149993499</v>
      </c>
      <c r="J69" s="39">
        <v>0.22668755884092354</v>
      </c>
      <c r="K69" s="61">
        <v>27.853444037226005</v>
      </c>
      <c r="L69" s="39">
        <v>0.12812095249638059</v>
      </c>
      <c r="M69" s="61" t="s">
        <v>168</v>
      </c>
      <c r="O69" s="9">
        <v>50</v>
      </c>
      <c r="P69" s="9">
        <v>2</v>
      </c>
      <c r="Q69" s="9" t="s">
        <v>152</v>
      </c>
    </row>
    <row r="70" spans="1:17" x14ac:dyDescent="0.2">
      <c r="A70" s="9" t="s">
        <v>153</v>
      </c>
      <c r="B70" s="70">
        <v>42437</v>
      </c>
      <c r="C70" s="69">
        <v>88</v>
      </c>
      <c r="E70" s="64"/>
      <c r="F70" s="64"/>
      <c r="H70" s="39">
        <v>18.309999999999999</v>
      </c>
      <c r="I70" s="39">
        <v>-9.3936396728833333</v>
      </c>
      <c r="J70" s="39">
        <v>0.22668755884092354</v>
      </c>
      <c r="K70" s="61">
        <v>27.372531104151371</v>
      </c>
      <c r="L70" s="39">
        <v>0.12812095249638059</v>
      </c>
      <c r="M70" s="61" t="s">
        <v>168</v>
      </c>
      <c r="O70" s="9">
        <v>50</v>
      </c>
      <c r="P70" s="9">
        <v>2</v>
      </c>
      <c r="Q70" s="9" t="s">
        <v>153</v>
      </c>
    </row>
    <row r="71" spans="1:17" x14ac:dyDescent="0.2">
      <c r="A71" s="9" t="s">
        <v>154</v>
      </c>
      <c r="B71" s="70">
        <v>42437</v>
      </c>
      <c r="C71" s="69">
        <v>89</v>
      </c>
      <c r="E71" s="64"/>
      <c r="F71" s="64"/>
      <c r="H71" s="39">
        <v>17.907</v>
      </c>
      <c r="I71" s="39">
        <v>-9.3471230006979145</v>
      </c>
      <c r="J71" s="39">
        <v>0.22668755884092354</v>
      </c>
      <c r="K71" s="61">
        <v>26.742264032681049</v>
      </c>
      <c r="L71" s="39">
        <v>0.12812095249638059</v>
      </c>
      <c r="M71" s="61" t="s">
        <v>168</v>
      </c>
      <c r="O71" s="9">
        <v>50</v>
      </c>
      <c r="P71" s="9">
        <v>2</v>
      </c>
      <c r="Q71" s="9" t="s">
        <v>154</v>
      </c>
    </row>
    <row r="72" spans="1:17" x14ac:dyDescent="0.2">
      <c r="A72" s="9" t="s">
        <v>155</v>
      </c>
      <c r="B72" s="70">
        <v>42437</v>
      </c>
      <c r="C72" s="69">
        <v>90</v>
      </c>
      <c r="E72" s="64"/>
      <c r="F72" s="64"/>
      <c r="H72" s="39">
        <v>19.902999999999999</v>
      </c>
      <c r="I72" s="39">
        <v>-9.0332126615252069</v>
      </c>
      <c r="J72" s="39">
        <v>0.22668755884092354</v>
      </c>
      <c r="K72" s="61">
        <v>26.500726910459775</v>
      </c>
      <c r="L72" s="39">
        <v>0.12812095249638059</v>
      </c>
      <c r="M72" s="61" t="s">
        <v>168</v>
      </c>
      <c r="O72" s="9">
        <v>50</v>
      </c>
      <c r="P72" s="9">
        <v>2</v>
      </c>
      <c r="Q72" s="9" t="s">
        <v>155</v>
      </c>
    </row>
    <row r="73" spans="1:17" x14ac:dyDescent="0.2">
      <c r="A73" s="9" t="s">
        <v>156</v>
      </c>
      <c r="B73" s="70">
        <v>42437</v>
      </c>
      <c r="C73" s="69">
        <v>91</v>
      </c>
      <c r="E73" s="64"/>
      <c r="F73" s="64"/>
      <c r="H73" s="39">
        <v>23.280999999999999</v>
      </c>
      <c r="I73" s="39">
        <v>-8.785235007363065</v>
      </c>
      <c r="J73" s="39">
        <v>0.22668755884092354</v>
      </c>
      <c r="K73" s="61">
        <v>26.411612847286158</v>
      </c>
      <c r="L73" s="39">
        <v>0.12812095249638059</v>
      </c>
      <c r="M73" s="61" t="s">
        <v>168</v>
      </c>
      <c r="O73" s="9">
        <v>50</v>
      </c>
      <c r="P73" s="9">
        <v>2</v>
      </c>
      <c r="Q73" s="9" t="s">
        <v>156</v>
      </c>
    </row>
    <row r="74" spans="1:17" x14ac:dyDescent="0.2">
      <c r="A74" s="9" t="s">
        <v>157</v>
      </c>
      <c r="B74" s="70">
        <v>42437</v>
      </c>
      <c r="C74" s="69">
        <v>92</v>
      </c>
      <c r="E74" s="64"/>
      <c r="F74" s="64"/>
      <c r="H74" s="39">
        <v>21.960999999999999</v>
      </c>
      <c r="I74" s="39">
        <v>-9.0668119343968758</v>
      </c>
      <c r="J74" s="39">
        <v>0.22668755884092354</v>
      </c>
      <c r="K74" s="61">
        <v>26.857002464329977</v>
      </c>
      <c r="L74" s="39">
        <v>0.12812095249638059</v>
      </c>
      <c r="M74" s="61" t="s">
        <v>168</v>
      </c>
      <c r="O74" s="9">
        <v>50</v>
      </c>
      <c r="P74" s="9">
        <v>2</v>
      </c>
      <c r="Q74" s="9" t="s">
        <v>157</v>
      </c>
    </row>
    <row r="75" spans="1:17" x14ac:dyDescent="0.2">
      <c r="A75" s="9" t="s">
        <v>158</v>
      </c>
      <c r="B75" s="70">
        <v>42437</v>
      </c>
      <c r="C75" s="69">
        <v>93</v>
      </c>
      <c r="E75" s="64"/>
      <c r="F75" s="64"/>
      <c r="H75" s="39">
        <v>20.818000000000001</v>
      </c>
      <c r="I75" s="39">
        <v>-9.0286676666572365</v>
      </c>
      <c r="J75" s="39">
        <v>0.22668755884092354</v>
      </c>
      <c r="K75" s="61">
        <v>27.080918307656908</v>
      </c>
      <c r="L75" s="39">
        <v>0.12812095249638059</v>
      </c>
      <c r="M75" s="61" t="s">
        <v>168</v>
      </c>
      <c r="O75" s="9">
        <v>50</v>
      </c>
      <c r="P75" s="9">
        <v>2</v>
      </c>
      <c r="Q75" s="9" t="s">
        <v>158</v>
      </c>
    </row>
    <row r="76" spans="1:17" x14ac:dyDescent="0.2">
      <c r="A76" s="9" t="s">
        <v>159</v>
      </c>
      <c r="B76" s="70">
        <v>42437</v>
      </c>
      <c r="C76" s="69">
        <v>94</v>
      </c>
      <c r="E76" s="64"/>
      <c r="F76" s="64"/>
      <c r="H76" s="39">
        <v>8.798</v>
      </c>
      <c r="I76" s="39">
        <v>-8.9664527361359649</v>
      </c>
      <c r="J76" s="39">
        <v>0.22668755884092354</v>
      </c>
      <c r="K76" s="61">
        <v>27.449584908401576</v>
      </c>
      <c r="L76" s="39">
        <v>0.12812095249638059</v>
      </c>
      <c r="M76" s="61" t="s">
        <v>168</v>
      </c>
      <c r="O76" s="9">
        <v>50</v>
      </c>
      <c r="P76" s="9">
        <v>2</v>
      </c>
      <c r="Q76" s="9" t="s">
        <v>159</v>
      </c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5.14062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42437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168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169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170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171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172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-25.059157166447321</v>
      </c>
      <c r="J17" s="74">
        <f>AVERAGE(R184:R187)</f>
        <v>-6.0570883203794299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-31.825604777631547</v>
      </c>
      <c r="J18" s="72">
        <f>AVERAGE(R174:R177)</f>
        <v>-26.977475546919621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1.0291958794581133</v>
      </c>
      <c r="F26" s="97">
        <f>INTERCEPT(F17:F18,I17:I18)</f>
        <v>27.740781298400833</v>
      </c>
      <c r="G26" s="75">
        <f>$F$22-$T$168</f>
        <v>0.25839698577070003</v>
      </c>
      <c r="H26" s="98"/>
      <c r="I26" s="98">
        <f>SLOPE($K$144:$K$167,$J$144:$J$167)</f>
        <v>2.052183018969876E-3</v>
      </c>
      <c r="J26" s="99">
        <f>SLOPE($N$144:$N$167,$B$144:$B$167)</f>
        <v>3.0523888157731479E-3</v>
      </c>
      <c r="S26" s="39"/>
    </row>
    <row r="27" spans="1:25" ht="12" customHeight="1" x14ac:dyDescent="0.2">
      <c r="D27" s="33" t="s">
        <v>19</v>
      </c>
      <c r="E27" s="34">
        <f>SLOPE(H17:H18,J17:J18)</f>
        <v>1.0229256164461125</v>
      </c>
      <c r="F27" s="34">
        <f>INTERCEPT(H17:H18,J17:J18)</f>
        <v>34.795950803992682</v>
      </c>
      <c r="G27" s="107">
        <f>$H$22-$U$168</f>
        <v>-2.1623143308477921E-2</v>
      </c>
      <c r="H27" s="100"/>
      <c r="I27" s="100">
        <f>SLOPE($L$144:$L$167,$J$144:$J$167)</f>
        <v>-2.5001637319227712E-3</v>
      </c>
      <c r="J27" s="101">
        <f>SLOPE($O$144:$O$167,$B$144:$B$167)</f>
        <v>-3.8872265401902195E-3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>
        <v>7128</v>
      </c>
      <c r="E33" s="59">
        <v>23.298999999999999</v>
      </c>
      <c r="F33" s="59">
        <v>-31.7895</v>
      </c>
      <c r="G33" s="59">
        <v>-26.93</v>
      </c>
      <c r="H33" s="60">
        <v>3.464823227814047E-2</v>
      </c>
      <c r="I33" s="60">
        <v>3.2526911934580745E-2</v>
      </c>
      <c r="J33" s="59">
        <f t="shared" ref="J33:J96" si="2">IF(D33&lt;&gt;"",IF(OR($E$10="Yes (Manual)",$E$10="Yes (Auto)"),E33-AVERAGE(E$134:E$137),E33),"")</f>
        <v>23.298999999999999</v>
      </c>
      <c r="K33" s="60">
        <f t="shared" ref="K33:K96" si="3">IF(D33&lt;&gt;"",IF(OR($E$10="Yes (Manual)",$E$10="Yes (Auto)"),(F33*E33-AVERAGE(F$134:F$137)*AVERAGE(E$134:E$137))/AVERAGE(E$134:E$137),F33),"")</f>
        <v>-31.7895</v>
      </c>
      <c r="L33" s="60">
        <f t="shared" ref="L33:L96" si="4">IF(D33&lt;&gt;"",IF(OR($E$10="Yes (Manual)",$E$10="Yes (Auto)"),(G33*E33-AVERAGE(G$134:G$137)*AVERAGE(E$134:E$137))/AVERAGE(E$134:E$137),G33),"")</f>
        <v>-26.93</v>
      </c>
      <c r="M33" s="60"/>
      <c r="N33" s="60">
        <f t="shared" si="0"/>
        <v>-31.7895</v>
      </c>
      <c r="O33" s="60">
        <f t="shared" si="1"/>
        <v>-26.93</v>
      </c>
      <c r="P33" s="60"/>
      <c r="Q33" s="60">
        <f t="shared" ref="Q33:Q96" si="5">IF(D33&lt;&gt;"",IF(OR($E$12="Yes (Manual)",$E$12="Yes (Auto)"),N33-(B33-$B$32)*$J$26,N33),"")</f>
        <v>-31.792552388815775</v>
      </c>
      <c r="R33" s="60">
        <f t="shared" ref="R33:R96" si="6">IF(D33&lt;&gt;"",IF(OR($E$12="Yes (Manual)",$E$12="Yes (Auto)"),O33-(B33-$B$32)*$J$27,O33),"")</f>
        <v>-26.92611277345981</v>
      </c>
      <c r="S33" s="60"/>
      <c r="T33" s="60">
        <f t="shared" ref="T33:T96" si="7">IF(D33&lt;&gt;"",Q33*$E$26+$F$26,"")</f>
        <v>-4.9799826176245574</v>
      </c>
      <c r="U33" s="60">
        <f t="shared" ref="U33:U96" si="8">IF(D33&lt;&gt;"",R33*$E$27+$F$27,"")</f>
        <v>7.2525402967037635</v>
      </c>
      <c r="V33" s="60">
        <f t="shared" ref="V33:V96" si="9">IF(D33&lt;&gt;"",(U33-30.91)/1.03091,"")</f>
        <v>-22.948132914896778</v>
      </c>
      <c r="W33" s="60">
        <f t="shared" ref="W33:W96" si="10">IF(G33&lt;&gt;"",T33+$G$26,"")</f>
        <v>-4.7215856318538574</v>
      </c>
      <c r="X33" s="60">
        <f t="shared" ref="X33:X96" si="11">IF(G33&lt;&gt;"",U33+$G$27,"")</f>
        <v>7.2309171533952856</v>
      </c>
      <c r="Y33" s="60">
        <f t="shared" ref="Y33:Y96" si="12">IF(G33&lt;&gt;"",(X33-30.91)/1.03091,"")</f>
        <v>-22.969107726770247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8040</v>
      </c>
      <c r="E34" s="56">
        <v>26.209</v>
      </c>
      <c r="F34" s="56">
        <v>-25.028500000000001</v>
      </c>
      <c r="G34" s="56">
        <v>-6.0500000000000007</v>
      </c>
      <c r="H34" s="62">
        <v>1.6263455967290372E-2</v>
      </c>
      <c r="I34" s="62">
        <v>5.5154328932550914E-2</v>
      </c>
      <c r="J34" s="56">
        <f t="shared" si="2"/>
        <v>26.209</v>
      </c>
      <c r="K34" s="62">
        <f t="shared" si="3"/>
        <v>-25.028500000000001</v>
      </c>
      <c r="L34" s="62">
        <f t="shared" si="4"/>
        <v>-6.0500000000000007</v>
      </c>
      <c r="M34" s="62"/>
      <c r="N34" s="95">
        <f t="shared" si="0"/>
        <v>-25.028500000000001</v>
      </c>
      <c r="O34" s="95">
        <f t="shared" si="1"/>
        <v>-6.0500000000000007</v>
      </c>
      <c r="P34" s="62"/>
      <c r="Q34" s="95">
        <f t="shared" si="5"/>
        <v>-25.034604777631547</v>
      </c>
      <c r="R34" s="95">
        <f t="shared" si="6"/>
        <v>-6.04222554691962</v>
      </c>
      <c r="S34" s="95"/>
      <c r="T34" s="62">
        <f t="shared" si="7"/>
        <v>1.9752692174000472</v>
      </c>
      <c r="U34" s="62">
        <f t="shared" si="8"/>
        <v>28.615203511703481</v>
      </c>
      <c r="V34" s="62">
        <f t="shared" si="9"/>
        <v>-2.225991103293711</v>
      </c>
      <c r="W34" s="62">
        <f t="shared" si="10"/>
        <v>2.2336662031707473</v>
      </c>
      <c r="X34" s="62">
        <f t="shared" si="11"/>
        <v>28.593580368395003</v>
      </c>
      <c r="Y34" s="62">
        <f t="shared" si="12"/>
        <v>-2.2469659151671797</v>
      </c>
    </row>
    <row r="35" spans="1:27" s="57" customFormat="1" x14ac:dyDescent="0.2">
      <c r="A35" s="15"/>
      <c r="B35" s="58">
        <v>4</v>
      </c>
      <c r="C35" s="24" t="s">
        <v>83</v>
      </c>
      <c r="D35" s="58">
        <v>7533</v>
      </c>
      <c r="E35" s="59">
        <v>24.588999999999999</v>
      </c>
      <c r="F35" s="59">
        <v>-31.849499999999999</v>
      </c>
      <c r="G35" s="59">
        <v>-27.040500000000002</v>
      </c>
      <c r="H35" s="60">
        <v>1.4849242404918061E-2</v>
      </c>
      <c r="I35" s="60">
        <v>2.8991378028648707E-2</v>
      </c>
      <c r="J35" s="59">
        <f t="shared" si="2"/>
        <v>24.588999999999999</v>
      </c>
      <c r="K35" s="60">
        <f t="shared" si="3"/>
        <v>-31.849499999999999</v>
      </c>
      <c r="L35" s="60">
        <f t="shared" si="4"/>
        <v>-27.040500000000002</v>
      </c>
      <c r="M35" s="60"/>
      <c r="N35" s="60">
        <f t="shared" si="0"/>
        <v>-31.849499999999999</v>
      </c>
      <c r="O35" s="60">
        <f t="shared" si="1"/>
        <v>-27.040500000000002</v>
      </c>
      <c r="P35" s="60"/>
      <c r="Q35" s="60">
        <f t="shared" si="5"/>
        <v>-31.858657166447319</v>
      </c>
      <c r="R35" s="60">
        <f t="shared" si="6"/>
        <v>-27.028838320379432</v>
      </c>
      <c r="S35" s="60"/>
      <c r="T35" s="60">
        <f t="shared" si="7"/>
        <v>-5.0480173823754413</v>
      </c>
      <c r="U35" s="60">
        <f t="shared" si="8"/>
        <v>7.1474597032962457</v>
      </c>
      <c r="V35" s="60">
        <f t="shared" si="9"/>
        <v>-23.050062853890015</v>
      </c>
      <c r="W35" s="60">
        <f t="shared" si="10"/>
        <v>-4.7896203966047413</v>
      </c>
      <c r="X35" s="60">
        <f t="shared" si="11"/>
        <v>7.1258365599877678</v>
      </c>
      <c r="Y35" s="60">
        <f t="shared" si="12"/>
        <v>-23.071037665763484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8474</v>
      </c>
      <c r="E36" s="56">
        <v>27.73</v>
      </c>
      <c r="F36" s="56">
        <v>-25.0715</v>
      </c>
      <c r="G36" s="56">
        <v>-6.0875000000000004</v>
      </c>
      <c r="H36" s="62">
        <v>5.5861435713737695E-2</v>
      </c>
      <c r="I36" s="62">
        <v>1.7677669529663313E-2</v>
      </c>
      <c r="J36" s="56">
        <f t="shared" si="2"/>
        <v>27.73</v>
      </c>
      <c r="K36" s="62">
        <f t="shared" si="3"/>
        <v>-25.0715</v>
      </c>
      <c r="L36" s="62">
        <f t="shared" si="4"/>
        <v>-6.0875000000000004</v>
      </c>
      <c r="M36" s="62"/>
      <c r="N36" s="95">
        <f t="shared" si="0"/>
        <v>-25.0715</v>
      </c>
      <c r="O36" s="95">
        <f t="shared" si="1"/>
        <v>-6.0875000000000004</v>
      </c>
      <c r="P36" s="62"/>
      <c r="Q36" s="95">
        <f t="shared" si="5"/>
        <v>-25.083709555263091</v>
      </c>
      <c r="R36" s="95">
        <f t="shared" si="6"/>
        <v>-6.0719510938392398</v>
      </c>
      <c r="S36" s="95"/>
      <c r="T36" s="62">
        <f t="shared" si="7"/>
        <v>1.9247307825999549</v>
      </c>
      <c r="U36" s="62">
        <f t="shared" si="8"/>
        <v>28.584796488296529</v>
      </c>
      <c r="V36" s="62">
        <f t="shared" si="9"/>
        <v>-2.2554864262675411</v>
      </c>
      <c r="W36" s="62">
        <f t="shared" si="10"/>
        <v>2.1831277683706549</v>
      </c>
      <c r="X36" s="62">
        <f t="shared" si="11"/>
        <v>28.563173344988051</v>
      </c>
      <c r="Y36" s="62">
        <f t="shared" si="12"/>
        <v>-2.2764612381410103</v>
      </c>
    </row>
    <row r="37" spans="1:27" s="57" customFormat="1" x14ac:dyDescent="0.2">
      <c r="A37" s="15"/>
      <c r="B37" s="58">
        <v>6</v>
      </c>
      <c r="C37" s="24" t="s">
        <v>8</v>
      </c>
      <c r="D37" s="58">
        <v>2259</v>
      </c>
      <c r="E37" s="59">
        <v>7.2779999999999996</v>
      </c>
      <c r="F37" s="59">
        <v>-22.509500000000003</v>
      </c>
      <c r="G37" s="59">
        <v>-7.9209999999999994</v>
      </c>
      <c r="H37" s="60">
        <v>3.7476659402887601E-2</v>
      </c>
      <c r="I37" s="60">
        <v>7.7781745930520452E-2</v>
      </c>
      <c r="J37" s="59">
        <f t="shared" si="2"/>
        <v>7.2779999999999996</v>
      </c>
      <c r="K37" s="60">
        <f t="shared" si="3"/>
        <v>-22.509500000000003</v>
      </c>
      <c r="L37" s="60">
        <f t="shared" si="4"/>
        <v>-7.9209999999999994</v>
      </c>
      <c r="M37" s="60"/>
      <c r="N37" s="60">
        <f t="shared" si="0"/>
        <v>-22.509500000000003</v>
      </c>
      <c r="O37" s="60">
        <f t="shared" si="1"/>
        <v>-7.9209999999999994</v>
      </c>
      <c r="P37" s="60"/>
      <c r="Q37" s="60">
        <f t="shared" si="5"/>
        <v>-22.524761944078868</v>
      </c>
      <c r="R37" s="60">
        <f t="shared" si="6"/>
        <v>-7.901563867299048</v>
      </c>
      <c r="S37" s="60"/>
      <c r="T37" s="60">
        <f t="shared" si="7"/>
        <v>4.5583891197799389</v>
      </c>
      <c r="U37" s="60">
        <f t="shared" si="8"/>
        <v>26.713238714147472</v>
      </c>
      <c r="V37" s="60">
        <f t="shared" si="9"/>
        <v>-4.0709288743464782</v>
      </c>
      <c r="W37" s="60">
        <f t="shared" si="10"/>
        <v>4.8167861055506389</v>
      </c>
      <c r="X37" s="60">
        <f t="shared" si="11"/>
        <v>26.691615570838994</v>
      </c>
      <c r="Y37" s="60">
        <f t="shared" si="12"/>
        <v>-4.0919036862199469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/>
      <c r="E38" s="56"/>
      <c r="F38" s="56"/>
      <c r="G38" s="56"/>
      <c r="H38" s="62"/>
      <c r="I38" s="62"/>
      <c r="J38" s="56" t="str">
        <f t="shared" si="2"/>
        <v/>
      </c>
      <c r="K38" s="62" t="str">
        <f t="shared" si="3"/>
        <v/>
      </c>
      <c r="L38" s="62" t="str">
        <f t="shared" si="4"/>
        <v/>
      </c>
      <c r="M38" s="62"/>
      <c r="N38" s="95" t="str">
        <f t="shared" si="0"/>
        <v/>
      </c>
      <c r="O38" s="95" t="str">
        <f t="shared" si="1"/>
        <v/>
      </c>
      <c r="P38" s="62"/>
      <c r="Q38" s="95" t="str">
        <f t="shared" si="5"/>
        <v/>
      </c>
      <c r="R38" s="95" t="str">
        <f t="shared" si="6"/>
        <v/>
      </c>
      <c r="S38" s="95"/>
      <c r="T38" s="62" t="str">
        <f t="shared" si="7"/>
        <v/>
      </c>
      <c r="U38" s="62" t="str">
        <f t="shared" si="8"/>
        <v/>
      </c>
      <c r="V38" s="62" t="str">
        <f t="shared" si="9"/>
        <v/>
      </c>
      <c r="W38" s="62" t="str">
        <f t="shared" si="10"/>
        <v/>
      </c>
      <c r="X38" s="62" t="str">
        <f t="shared" si="11"/>
        <v/>
      </c>
      <c r="Y38" s="62" t="str">
        <f t="shared" si="12"/>
        <v/>
      </c>
    </row>
    <row r="39" spans="1:27" s="57" customFormat="1" x14ac:dyDescent="0.2">
      <c r="A39" s="15"/>
      <c r="B39" s="58">
        <v>8</v>
      </c>
      <c r="C39" s="24" t="s">
        <v>85</v>
      </c>
      <c r="D39" s="58">
        <v>769</v>
      </c>
      <c r="E39" s="59">
        <v>2.464</v>
      </c>
      <c r="F39" s="59">
        <v>-34.958500000000001</v>
      </c>
      <c r="G39" s="59">
        <v>-8.0549999999999997</v>
      </c>
      <c r="H39" s="60">
        <v>3.8890872965259914E-2</v>
      </c>
      <c r="I39" s="60">
        <v>0.10465180361560882</v>
      </c>
      <c r="J39" s="59">
        <f t="shared" si="2"/>
        <v>2.464</v>
      </c>
      <c r="K39" s="60">
        <f t="shared" si="3"/>
        <v>-34.958500000000001</v>
      </c>
      <c r="L39" s="60">
        <f t="shared" si="4"/>
        <v>-8.0549999999999997</v>
      </c>
      <c r="M39" s="60"/>
      <c r="N39" s="60">
        <f t="shared" si="0"/>
        <v>-34.958500000000001</v>
      </c>
      <c r="O39" s="60">
        <f t="shared" si="1"/>
        <v>-8.0549999999999997</v>
      </c>
      <c r="P39" s="60"/>
      <c r="Q39" s="60">
        <f t="shared" si="5"/>
        <v>-34.979866721710415</v>
      </c>
      <c r="R39" s="60">
        <f t="shared" si="6"/>
        <v>-8.0277894142186685</v>
      </c>
      <c r="S39" s="60"/>
      <c r="T39" s="60">
        <f t="shared" si="7"/>
        <v>-8.2603533955775106</v>
      </c>
      <c r="U39" s="60">
        <f t="shared" si="8"/>
        <v>26.584119368753473</v>
      </c>
      <c r="V39" s="60">
        <f t="shared" si="9"/>
        <v>-4.1961768061678777</v>
      </c>
      <c r="W39" s="60">
        <f t="shared" si="10"/>
        <v>-8.0019564098068106</v>
      </c>
      <c r="X39" s="60">
        <f t="shared" si="11"/>
        <v>26.562496225444995</v>
      </c>
      <c r="Y39" s="60">
        <f t="shared" si="12"/>
        <v>-4.2171516180413464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12785</v>
      </c>
      <c r="E40" s="56">
        <v>42.600999999999999</v>
      </c>
      <c r="F40" s="56">
        <v>-35.953500000000005</v>
      </c>
      <c r="G40" s="56">
        <v>-7.8710000000000004</v>
      </c>
      <c r="H40" s="62">
        <v>2.6162950903901576E-2</v>
      </c>
      <c r="I40" s="62">
        <v>5.7982756057296789E-2</v>
      </c>
      <c r="J40" s="56">
        <f t="shared" si="2"/>
        <v>42.600999999999999</v>
      </c>
      <c r="K40" s="62">
        <f t="shared" si="3"/>
        <v>-35.953500000000005</v>
      </c>
      <c r="L40" s="62">
        <f t="shared" si="4"/>
        <v>-7.8710000000000004</v>
      </c>
      <c r="M40" s="62"/>
      <c r="N40" s="95">
        <f t="shared" si="0"/>
        <v>-35.953500000000005</v>
      </c>
      <c r="O40" s="95">
        <f t="shared" si="1"/>
        <v>-7.8710000000000004</v>
      </c>
      <c r="P40" s="62"/>
      <c r="Q40" s="95">
        <f t="shared" si="5"/>
        <v>-35.977919110526187</v>
      </c>
      <c r="R40" s="95">
        <f t="shared" si="6"/>
        <v>-7.8399021876784785</v>
      </c>
      <c r="S40" s="95"/>
      <c r="T40" s="62">
        <f t="shared" si="7"/>
        <v>-9.2875448016300268</v>
      </c>
      <c r="U40" s="62">
        <f t="shared" si="8"/>
        <v>26.776314025784448</v>
      </c>
      <c r="V40" s="62">
        <f t="shared" si="9"/>
        <v>-4.0097447635734955</v>
      </c>
      <c r="W40" s="62">
        <f t="shared" si="10"/>
        <v>-9.0291478158593268</v>
      </c>
      <c r="X40" s="62">
        <f t="shared" si="11"/>
        <v>26.75469088247597</v>
      </c>
      <c r="Y40" s="62">
        <f t="shared" si="12"/>
        <v>-4.0307195754469651</v>
      </c>
    </row>
    <row r="41" spans="1:27" s="57" customFormat="1" x14ac:dyDescent="0.2">
      <c r="A41" s="15"/>
      <c r="B41" s="58">
        <v>10</v>
      </c>
      <c r="C41" s="24" t="s">
        <v>87</v>
      </c>
      <c r="D41" s="58">
        <v>14493</v>
      </c>
      <c r="E41" s="59">
        <v>48.244</v>
      </c>
      <c r="F41" s="59">
        <v>-35.170999999999999</v>
      </c>
      <c r="G41" s="59">
        <v>-7.9305000000000003</v>
      </c>
      <c r="H41" s="60">
        <v>1.2727922061358338E-2</v>
      </c>
      <c r="I41" s="60">
        <v>7.778174593052108E-3</v>
      </c>
      <c r="J41" s="59">
        <f t="shared" si="2"/>
        <v>48.244</v>
      </c>
      <c r="K41" s="60">
        <f t="shared" si="3"/>
        <v>-35.170999999999999</v>
      </c>
      <c r="L41" s="60">
        <f t="shared" si="4"/>
        <v>-7.9305000000000003</v>
      </c>
      <c r="M41" s="60"/>
      <c r="N41" s="60">
        <f t="shared" si="0"/>
        <v>-35.170999999999999</v>
      </c>
      <c r="O41" s="60">
        <f t="shared" si="1"/>
        <v>-7.9305000000000003</v>
      </c>
      <c r="P41" s="60"/>
      <c r="Q41" s="60">
        <f t="shared" si="5"/>
        <v>-35.198471499341956</v>
      </c>
      <c r="R41" s="60">
        <f t="shared" si="6"/>
        <v>-7.8955149611382884</v>
      </c>
      <c r="S41" s="60"/>
      <c r="T41" s="60">
        <f t="shared" si="7"/>
        <v>-8.4853405319457451</v>
      </c>
      <c r="U41" s="60">
        <f t="shared" si="8"/>
        <v>26.719426295210795</v>
      </c>
      <c r="V41" s="60">
        <f t="shared" si="9"/>
        <v>-4.0649268168794608</v>
      </c>
      <c r="W41" s="60">
        <f t="shared" si="10"/>
        <v>-8.2269435461750451</v>
      </c>
      <c r="X41" s="60">
        <f t="shared" si="11"/>
        <v>26.697803151902317</v>
      </c>
      <c r="Y41" s="60">
        <f t="shared" si="12"/>
        <v>-4.0859016287529304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13322</v>
      </c>
      <c r="E42" s="56">
        <v>44.438000000000002</v>
      </c>
      <c r="F42" s="56">
        <v>-34.130499999999998</v>
      </c>
      <c r="G42" s="56">
        <v>-6.6715</v>
      </c>
      <c r="H42" s="62">
        <v>1.4849242404918061E-2</v>
      </c>
      <c r="I42" s="62">
        <v>7.77817459305148E-3</v>
      </c>
      <c r="J42" s="56">
        <f t="shared" si="2"/>
        <v>44.438000000000002</v>
      </c>
      <c r="K42" s="62">
        <f t="shared" si="3"/>
        <v>-34.130499999999998</v>
      </c>
      <c r="L42" s="62">
        <f t="shared" si="4"/>
        <v>-6.6715</v>
      </c>
      <c r="M42" s="62"/>
      <c r="N42" s="95">
        <f t="shared" si="0"/>
        <v>-34.130499999999998</v>
      </c>
      <c r="O42" s="95">
        <f t="shared" si="1"/>
        <v>-6.6715</v>
      </c>
      <c r="P42" s="62"/>
      <c r="Q42" s="95">
        <f t="shared" si="5"/>
        <v>-34.161023888157729</v>
      </c>
      <c r="R42" s="95">
        <f t="shared" si="6"/>
        <v>-6.6326277345980982</v>
      </c>
      <c r="S42" s="95"/>
      <c r="T42" s="62">
        <f t="shared" si="7"/>
        <v>-7.4176037253612748</v>
      </c>
      <c r="U42" s="62">
        <f t="shared" si="8"/>
        <v>28.011265989921341</v>
      </c>
      <c r="V42" s="62">
        <f t="shared" si="9"/>
        <v>-2.8118206342732721</v>
      </c>
      <c r="W42" s="62">
        <f t="shared" si="10"/>
        <v>-7.1592067395905747</v>
      </c>
      <c r="X42" s="62">
        <f t="shared" si="11"/>
        <v>27.989642846612863</v>
      </c>
      <c r="Y42" s="62">
        <f t="shared" si="12"/>
        <v>-2.8327954461467413</v>
      </c>
    </row>
    <row r="43" spans="1:27" s="57" customFormat="1" x14ac:dyDescent="0.2">
      <c r="A43" s="15"/>
      <c r="B43" s="58">
        <v>12</v>
      </c>
      <c r="C43" s="24" t="s">
        <v>89</v>
      </c>
      <c r="D43" s="58">
        <v>10856</v>
      </c>
      <c r="E43" s="59">
        <v>35.628999999999998</v>
      </c>
      <c r="F43" s="59">
        <v>-34.736499999999999</v>
      </c>
      <c r="G43" s="59">
        <v>-7.2029999999999994</v>
      </c>
      <c r="H43" s="60">
        <v>9.1923881554288166E-3</v>
      </c>
      <c r="I43" s="60">
        <v>9.8994949366118315E-3</v>
      </c>
      <c r="J43" s="59">
        <f t="shared" si="2"/>
        <v>35.628999999999998</v>
      </c>
      <c r="K43" s="60">
        <f t="shared" si="3"/>
        <v>-34.736499999999999</v>
      </c>
      <c r="L43" s="60">
        <f t="shared" si="4"/>
        <v>-7.2029999999999994</v>
      </c>
      <c r="M43" s="60"/>
      <c r="N43" s="60">
        <f t="shared" si="0"/>
        <v>-34.736499999999999</v>
      </c>
      <c r="O43" s="60">
        <f t="shared" si="1"/>
        <v>-7.2029999999999994</v>
      </c>
      <c r="P43" s="60"/>
      <c r="Q43" s="60">
        <f t="shared" si="5"/>
        <v>-34.770076276973505</v>
      </c>
      <c r="R43" s="60">
        <f t="shared" si="6"/>
        <v>-7.1602405080579068</v>
      </c>
      <c r="S43" s="60"/>
      <c r="T43" s="60">
        <f t="shared" si="7"/>
        <v>-8.0444379343045966</v>
      </c>
      <c r="U43" s="60">
        <f t="shared" si="8"/>
        <v>27.47155736838512</v>
      </c>
      <c r="V43" s="60">
        <f t="shared" si="9"/>
        <v>-3.3353470541704704</v>
      </c>
      <c r="W43" s="60">
        <f t="shared" si="10"/>
        <v>-7.7860409485338966</v>
      </c>
      <c r="X43" s="60">
        <f t="shared" si="11"/>
        <v>27.449934225076642</v>
      </c>
      <c r="Y43" s="60">
        <f t="shared" si="12"/>
        <v>-3.3563218660439396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12958</v>
      </c>
      <c r="E44" s="56">
        <v>43.164000000000001</v>
      </c>
      <c r="F44" s="56">
        <v>-34.479500000000002</v>
      </c>
      <c r="G44" s="56">
        <v>-8.5504999999999995</v>
      </c>
      <c r="H44" s="62">
        <v>2.1213203435597231E-3</v>
      </c>
      <c r="I44" s="62">
        <v>3.5355339059332906E-3</v>
      </c>
      <c r="J44" s="56">
        <f t="shared" si="2"/>
        <v>43.164000000000001</v>
      </c>
      <c r="K44" s="62">
        <f t="shared" si="3"/>
        <v>-34.479500000000002</v>
      </c>
      <c r="L44" s="62">
        <f t="shared" si="4"/>
        <v>-8.5504999999999995</v>
      </c>
      <c r="M44" s="62"/>
      <c r="N44" s="95">
        <f t="shared" si="0"/>
        <v>-34.479500000000002</v>
      </c>
      <c r="O44" s="95">
        <f t="shared" si="1"/>
        <v>-8.5504999999999995</v>
      </c>
      <c r="P44" s="62"/>
      <c r="Q44" s="95">
        <f t="shared" si="5"/>
        <v>-34.516128665789282</v>
      </c>
      <c r="R44" s="95">
        <f t="shared" si="6"/>
        <v>-8.503853281517717</v>
      </c>
      <c r="S44" s="95"/>
      <c r="T44" s="62">
        <f t="shared" si="7"/>
        <v>-7.7830760992755614</v>
      </c>
      <c r="U44" s="62">
        <f t="shared" si="8"/>
        <v>26.097141443828875</v>
      </c>
      <c r="V44" s="62">
        <f t="shared" si="9"/>
        <v>-4.6685535654626742</v>
      </c>
      <c r="W44" s="62">
        <f t="shared" si="10"/>
        <v>-7.5246791135048614</v>
      </c>
      <c r="X44" s="62">
        <f t="shared" si="11"/>
        <v>26.075518300520397</v>
      </c>
      <c r="Y44" s="62">
        <f t="shared" si="12"/>
        <v>-4.6895283773361429</v>
      </c>
    </row>
    <row r="45" spans="1:27" x14ac:dyDescent="0.2">
      <c r="B45" s="58">
        <v>14</v>
      </c>
      <c r="C45" s="24" t="s">
        <v>91</v>
      </c>
      <c r="D45" s="58">
        <v>4740</v>
      </c>
      <c r="E45" s="59">
        <v>15.311999999999999</v>
      </c>
      <c r="F45" s="59">
        <v>-35.164999999999999</v>
      </c>
      <c r="G45" s="59">
        <v>-8.3339999999999996</v>
      </c>
      <c r="H45" s="60">
        <v>1.4142135623697993E-3</v>
      </c>
      <c r="I45" s="60">
        <v>1.2727922061358338E-2</v>
      </c>
      <c r="J45" s="59">
        <f t="shared" si="2"/>
        <v>15.311999999999999</v>
      </c>
      <c r="K45" s="60">
        <f t="shared" si="3"/>
        <v>-35.164999999999999</v>
      </c>
      <c r="L45" s="60">
        <f t="shared" si="4"/>
        <v>-8.3339999999999996</v>
      </c>
      <c r="M45" s="60"/>
      <c r="N45" s="60">
        <f t="shared" si="0"/>
        <v>-35.164999999999999</v>
      </c>
      <c r="O45" s="60">
        <f t="shared" si="1"/>
        <v>-8.3339999999999996</v>
      </c>
      <c r="P45" s="60"/>
      <c r="Q45" s="60">
        <f t="shared" si="5"/>
        <v>-35.204681054605047</v>
      </c>
      <c r="R45" s="60">
        <f t="shared" si="6"/>
        <v>-8.2834660549775272</v>
      </c>
      <c r="S45" s="60"/>
      <c r="T45" s="60">
        <f t="shared" si="7"/>
        <v>-8.491731380635791</v>
      </c>
      <c r="U45" s="60">
        <f t="shared" si="8"/>
        <v>26.322581183394348</v>
      </c>
      <c r="V45" s="60">
        <f t="shared" si="9"/>
        <v>-4.4498732349144463</v>
      </c>
      <c r="W45" s="60">
        <f t="shared" si="10"/>
        <v>-8.233334394865091</v>
      </c>
      <c r="X45" s="60">
        <f t="shared" si="11"/>
        <v>26.30095804008587</v>
      </c>
      <c r="Y45" s="60">
        <f t="shared" si="12"/>
        <v>-4.470848046787915</v>
      </c>
    </row>
    <row r="46" spans="1:27" x14ac:dyDescent="0.2">
      <c r="B46" s="54">
        <v>15</v>
      </c>
      <c r="C46" s="55" t="s">
        <v>92</v>
      </c>
      <c r="D46" s="54">
        <v>5088</v>
      </c>
      <c r="E46" s="56">
        <v>16.574000000000002</v>
      </c>
      <c r="F46" s="56">
        <v>-34.470500000000001</v>
      </c>
      <c r="G46" s="56">
        <v>-8.093</v>
      </c>
      <c r="H46" s="62">
        <v>6.3639610306791689E-3</v>
      </c>
      <c r="I46" s="62">
        <v>7.6367532368147514E-2</v>
      </c>
      <c r="J46" s="56">
        <f t="shared" si="2"/>
        <v>16.574000000000002</v>
      </c>
      <c r="K46" s="62">
        <f t="shared" si="3"/>
        <v>-34.470500000000001</v>
      </c>
      <c r="L46" s="62">
        <f t="shared" si="4"/>
        <v>-8.093</v>
      </c>
      <c r="M46" s="62"/>
      <c r="N46" s="95">
        <f t="shared" si="0"/>
        <v>-34.470500000000001</v>
      </c>
      <c r="O46" s="95">
        <f t="shared" si="1"/>
        <v>-8.093</v>
      </c>
      <c r="P46" s="62"/>
      <c r="Q46" s="95">
        <f t="shared" si="5"/>
        <v>-34.513233443420823</v>
      </c>
      <c r="R46" s="95">
        <f t="shared" si="6"/>
        <v>-8.0385788284373376</v>
      </c>
      <c r="S46" s="95"/>
      <c r="T46" s="62">
        <f t="shared" si="7"/>
        <v>-7.7800963483438323</v>
      </c>
      <c r="U46" s="62">
        <f t="shared" si="8"/>
        <v>26.573082600562749</v>
      </c>
      <c r="V46" s="62">
        <f t="shared" si="9"/>
        <v>-4.2068826565240913</v>
      </c>
      <c r="W46" s="62">
        <f t="shared" si="10"/>
        <v>-7.5216993625731323</v>
      </c>
      <c r="X46" s="62">
        <f t="shared" si="11"/>
        <v>26.551459457254271</v>
      </c>
      <c r="Y46" s="62">
        <f t="shared" si="12"/>
        <v>-4.22785746839756</v>
      </c>
    </row>
    <row r="47" spans="1:27" x14ac:dyDescent="0.2">
      <c r="B47" s="58">
        <v>16</v>
      </c>
      <c r="C47" s="24" t="s">
        <v>93</v>
      </c>
      <c r="D47" s="58">
        <v>2311</v>
      </c>
      <c r="E47" s="59">
        <v>7.4610000000000003</v>
      </c>
      <c r="F47" s="59">
        <v>-35.236999999999995</v>
      </c>
      <c r="G47" s="59">
        <v>-8.1675000000000004</v>
      </c>
      <c r="H47" s="60">
        <v>5.6568542494942701E-3</v>
      </c>
      <c r="I47" s="60">
        <v>2.7577164466275145E-2</v>
      </c>
      <c r="J47" s="59">
        <f t="shared" si="2"/>
        <v>7.4610000000000003</v>
      </c>
      <c r="K47" s="60">
        <f t="shared" si="3"/>
        <v>-35.236999999999995</v>
      </c>
      <c r="L47" s="60">
        <f t="shared" si="4"/>
        <v>-8.1675000000000004</v>
      </c>
      <c r="M47" s="60"/>
      <c r="N47" s="60">
        <f t="shared" si="0"/>
        <v>-35.236999999999995</v>
      </c>
      <c r="O47" s="60">
        <f t="shared" si="1"/>
        <v>-8.1675000000000004</v>
      </c>
      <c r="P47" s="60"/>
      <c r="Q47" s="60">
        <f t="shared" si="5"/>
        <v>-35.282785832236591</v>
      </c>
      <c r="R47" s="60">
        <f t="shared" si="6"/>
        <v>-8.1091916018971464</v>
      </c>
      <c r="S47" s="60"/>
      <c r="T47" s="60">
        <f t="shared" si="7"/>
        <v>-8.5721164959401648</v>
      </c>
      <c r="U47" s="60">
        <f t="shared" si="8"/>
        <v>26.500850985742403</v>
      </c>
      <c r="V47" s="60">
        <f t="shared" si="9"/>
        <v>-4.2769485350395255</v>
      </c>
      <c r="W47" s="60">
        <f t="shared" si="10"/>
        <v>-8.3137195101694648</v>
      </c>
      <c r="X47" s="60">
        <f t="shared" si="11"/>
        <v>26.479227842433925</v>
      </c>
      <c r="Y47" s="60">
        <f t="shared" si="12"/>
        <v>-4.2979233469129943</v>
      </c>
    </row>
    <row r="48" spans="1:27" x14ac:dyDescent="0.2">
      <c r="B48" s="54">
        <v>17</v>
      </c>
      <c r="C48" s="55" t="s">
        <v>94</v>
      </c>
      <c r="D48" s="54">
        <v>10555</v>
      </c>
      <c r="E48" s="56">
        <v>34.691000000000003</v>
      </c>
      <c r="F48" s="56">
        <v>-35.697000000000003</v>
      </c>
      <c r="G48" s="56">
        <v>-7.8945000000000007</v>
      </c>
      <c r="H48" s="62">
        <v>4.2426406871194462E-3</v>
      </c>
      <c r="I48" s="62">
        <v>1.4849242404917433E-2</v>
      </c>
      <c r="J48" s="56">
        <f t="shared" si="2"/>
        <v>34.691000000000003</v>
      </c>
      <c r="K48" s="62">
        <f t="shared" si="3"/>
        <v>-35.697000000000003</v>
      </c>
      <c r="L48" s="62">
        <f t="shared" si="4"/>
        <v>-7.8945000000000007</v>
      </c>
      <c r="M48" s="62"/>
      <c r="N48" s="95">
        <f t="shared" si="0"/>
        <v>-35.697000000000003</v>
      </c>
      <c r="O48" s="95">
        <f t="shared" si="1"/>
        <v>-7.8945000000000007</v>
      </c>
      <c r="P48" s="62"/>
      <c r="Q48" s="95">
        <f t="shared" si="5"/>
        <v>-35.745838221052374</v>
      </c>
      <c r="R48" s="95">
        <f t="shared" si="6"/>
        <v>-7.8323043753569568</v>
      </c>
      <c r="S48" s="95"/>
      <c r="T48" s="62">
        <f t="shared" si="7"/>
        <v>-9.0486881064826079</v>
      </c>
      <c r="U48" s="62">
        <f t="shared" si="8"/>
        <v>26.784086022637084</v>
      </c>
      <c r="V48" s="62">
        <f t="shared" si="9"/>
        <v>-4.0022057962023032</v>
      </c>
      <c r="W48" s="62">
        <f t="shared" si="10"/>
        <v>-8.7902911207119079</v>
      </c>
      <c r="X48" s="62">
        <f t="shared" si="11"/>
        <v>26.762462879328606</v>
      </c>
      <c r="Y48" s="62">
        <f t="shared" si="12"/>
        <v>-4.0231806080757719</v>
      </c>
    </row>
    <row r="49" spans="2:25" x14ac:dyDescent="0.2">
      <c r="B49" s="58">
        <v>18</v>
      </c>
      <c r="C49" s="24" t="s">
        <v>95</v>
      </c>
      <c r="D49" s="58">
        <v>11354</v>
      </c>
      <c r="E49" s="59">
        <v>37.628</v>
      </c>
      <c r="F49" s="59">
        <v>-34.048999999999999</v>
      </c>
      <c r="G49" s="59">
        <v>-6.5910000000000002</v>
      </c>
      <c r="H49" s="60">
        <v>1.4142135623697993E-3</v>
      </c>
      <c r="I49" s="60">
        <v>1.8384776310850094E-2</v>
      </c>
      <c r="J49" s="59">
        <f t="shared" si="2"/>
        <v>37.628</v>
      </c>
      <c r="K49" s="60">
        <f t="shared" si="3"/>
        <v>-34.048999999999999</v>
      </c>
      <c r="L49" s="60">
        <f t="shared" si="4"/>
        <v>-6.5910000000000002</v>
      </c>
      <c r="M49" s="60"/>
      <c r="N49" s="60">
        <f t="shared" si="0"/>
        <v>-34.048999999999999</v>
      </c>
      <c r="O49" s="60">
        <f t="shared" si="1"/>
        <v>-6.5910000000000002</v>
      </c>
      <c r="P49" s="60"/>
      <c r="Q49" s="60">
        <f t="shared" si="5"/>
        <v>-34.100890609868145</v>
      </c>
      <c r="R49" s="60">
        <f t="shared" si="6"/>
        <v>-6.5249171488167663</v>
      </c>
      <c r="S49" s="60"/>
      <c r="T49" s="60">
        <f t="shared" si="7"/>
        <v>-7.3557148031273272</v>
      </c>
      <c r="U49" s="60">
        <f t="shared" si="8"/>
        <v>28.12144590727948</v>
      </c>
      <c r="V49" s="60">
        <f t="shared" si="9"/>
        <v>-2.7049442654746976</v>
      </c>
      <c r="W49" s="60">
        <f t="shared" si="10"/>
        <v>-7.0973178173566271</v>
      </c>
      <c r="X49" s="60">
        <f t="shared" si="11"/>
        <v>28.099822763971002</v>
      </c>
      <c r="Y49" s="60">
        <f t="shared" si="12"/>
        <v>-2.7259190773481667</v>
      </c>
    </row>
    <row r="50" spans="2:25" x14ac:dyDescent="0.2">
      <c r="B50" s="54">
        <v>19</v>
      </c>
      <c r="C50" s="55" t="s">
        <v>96</v>
      </c>
      <c r="D50" s="54">
        <v>6099</v>
      </c>
      <c r="E50" s="56">
        <v>19.806999999999999</v>
      </c>
      <c r="F50" s="56">
        <v>-35.759500000000003</v>
      </c>
      <c r="G50" s="56">
        <v>-7.1505000000000001</v>
      </c>
      <c r="H50" s="62">
        <v>1.4849242404918061E-2</v>
      </c>
      <c r="I50" s="62">
        <v>6.5760930650348895E-2</v>
      </c>
      <c r="J50" s="56">
        <f t="shared" si="2"/>
        <v>19.806999999999999</v>
      </c>
      <c r="K50" s="62">
        <f t="shared" si="3"/>
        <v>-35.759500000000003</v>
      </c>
      <c r="L50" s="62">
        <f t="shared" si="4"/>
        <v>-7.1505000000000001</v>
      </c>
      <c r="M50" s="62"/>
      <c r="N50" s="95">
        <f t="shared" si="0"/>
        <v>-35.759500000000003</v>
      </c>
      <c r="O50" s="95">
        <f t="shared" si="1"/>
        <v>-7.1505000000000001</v>
      </c>
      <c r="P50" s="62"/>
      <c r="Q50" s="95">
        <f t="shared" si="5"/>
        <v>-35.814442998683923</v>
      </c>
      <c r="R50" s="95">
        <f t="shared" si="6"/>
        <v>-7.0805299222765763</v>
      </c>
      <c r="S50" s="95"/>
      <c r="T50" s="62">
        <f t="shared" si="7"/>
        <v>-9.1192958609321337</v>
      </c>
      <c r="U50" s="62">
        <f t="shared" si="8"/>
        <v>27.553095368482772</v>
      </c>
      <c r="V50" s="62">
        <f t="shared" si="9"/>
        <v>-3.2562538257628968</v>
      </c>
      <c r="W50" s="62">
        <f t="shared" si="10"/>
        <v>-8.8608988751614337</v>
      </c>
      <c r="X50" s="62">
        <f t="shared" si="11"/>
        <v>27.531472225174294</v>
      </c>
      <c r="Y50" s="62">
        <f t="shared" si="12"/>
        <v>-3.277228637636366</v>
      </c>
    </row>
    <row r="51" spans="2:25" x14ac:dyDescent="0.2">
      <c r="B51" s="58">
        <v>20</v>
      </c>
      <c r="C51" s="24" t="s">
        <v>97</v>
      </c>
      <c r="D51" s="58">
        <v>6691</v>
      </c>
      <c r="E51" s="59">
        <v>21.997</v>
      </c>
      <c r="F51" s="59">
        <v>-35.922499999999999</v>
      </c>
      <c r="G51" s="59">
        <v>-7.7945000000000002</v>
      </c>
      <c r="H51" s="60">
        <v>1.7677669529667706E-2</v>
      </c>
      <c r="I51" s="60">
        <v>2.0506096654409819E-2</v>
      </c>
      <c r="J51" s="59">
        <f t="shared" si="2"/>
        <v>21.997</v>
      </c>
      <c r="K51" s="60">
        <f t="shared" si="3"/>
        <v>-35.922499999999999</v>
      </c>
      <c r="L51" s="60">
        <f t="shared" si="4"/>
        <v>-7.7945000000000002</v>
      </c>
      <c r="M51" s="60"/>
      <c r="N51" s="60">
        <f t="shared" si="0"/>
        <v>-35.922499999999999</v>
      </c>
      <c r="O51" s="60">
        <f t="shared" si="1"/>
        <v>-7.7945000000000002</v>
      </c>
      <c r="P51" s="60"/>
      <c r="Q51" s="60">
        <f t="shared" si="5"/>
        <v>-35.980495387499687</v>
      </c>
      <c r="R51" s="60">
        <f t="shared" si="6"/>
        <v>-7.7206426957363856</v>
      </c>
      <c r="S51" s="60"/>
      <c r="T51" s="60">
        <f t="shared" si="7"/>
        <v>-9.2901962952754999</v>
      </c>
      <c r="U51" s="60">
        <f t="shared" si="8"/>
        <v>26.898307615096364</v>
      </c>
      <c r="V51" s="60">
        <f t="shared" si="9"/>
        <v>-3.8914089347310981</v>
      </c>
      <c r="W51" s="60">
        <f t="shared" si="10"/>
        <v>-9.0317993095047999</v>
      </c>
      <c r="X51" s="60">
        <f t="shared" si="11"/>
        <v>26.876684471787886</v>
      </c>
      <c r="Y51" s="60">
        <f t="shared" si="12"/>
        <v>-3.9123837466045668</v>
      </c>
    </row>
    <row r="52" spans="2:25" x14ac:dyDescent="0.2">
      <c r="B52" s="54">
        <v>21</v>
      </c>
      <c r="C52" s="55" t="s">
        <v>98</v>
      </c>
      <c r="D52" s="54">
        <v>11191</v>
      </c>
      <c r="E52" s="56">
        <v>36.847000000000001</v>
      </c>
      <c r="F52" s="56">
        <v>-35.353499999999997</v>
      </c>
      <c r="G52" s="56">
        <v>-8.298</v>
      </c>
      <c r="H52" s="62">
        <v>3.5355339059345461E-3</v>
      </c>
      <c r="I52" s="62">
        <v>1.6970562748477785E-2</v>
      </c>
      <c r="J52" s="56">
        <f t="shared" si="2"/>
        <v>36.847000000000001</v>
      </c>
      <c r="K52" s="62">
        <f t="shared" si="3"/>
        <v>-35.353499999999997</v>
      </c>
      <c r="L52" s="62">
        <f t="shared" si="4"/>
        <v>-8.298</v>
      </c>
      <c r="M52" s="62"/>
      <c r="N52" s="95">
        <f t="shared" si="0"/>
        <v>-35.353499999999997</v>
      </c>
      <c r="O52" s="95">
        <f t="shared" si="1"/>
        <v>-8.298</v>
      </c>
      <c r="P52" s="62"/>
      <c r="Q52" s="95">
        <f t="shared" si="5"/>
        <v>-35.414547776315459</v>
      </c>
      <c r="R52" s="95">
        <f t="shared" si="6"/>
        <v>-8.2202554691961964</v>
      </c>
      <c r="S52" s="95"/>
      <c r="T52" s="62">
        <f t="shared" si="7"/>
        <v>-8.707725345855529</v>
      </c>
      <c r="U52" s="62">
        <f t="shared" si="8"/>
        <v>26.387240910820637</v>
      </c>
      <c r="V52" s="62">
        <f t="shared" si="9"/>
        <v>-4.3871522142372887</v>
      </c>
      <c r="W52" s="62">
        <f t="shared" si="10"/>
        <v>-8.449328360084829</v>
      </c>
      <c r="X52" s="62">
        <f t="shared" si="11"/>
        <v>26.365617767512159</v>
      </c>
      <c r="Y52" s="62">
        <f t="shared" si="12"/>
        <v>-4.4081270261107575</v>
      </c>
    </row>
    <row r="53" spans="2:25" x14ac:dyDescent="0.2">
      <c r="B53" s="58">
        <v>22</v>
      </c>
      <c r="C53" s="24" t="s">
        <v>99</v>
      </c>
      <c r="D53" s="58">
        <v>9847</v>
      </c>
      <c r="E53" s="59">
        <v>32.671999999999997</v>
      </c>
      <c r="F53" s="59">
        <v>-34.734499999999997</v>
      </c>
      <c r="G53" s="59">
        <v>-8.4690000000000012</v>
      </c>
      <c r="H53" s="60">
        <v>9.1923881554237911E-3</v>
      </c>
      <c r="I53" s="60">
        <v>1.1313708498984771E-2</v>
      </c>
      <c r="J53" s="59">
        <f t="shared" si="2"/>
        <v>32.671999999999997</v>
      </c>
      <c r="K53" s="60">
        <f t="shared" si="3"/>
        <v>-34.734499999999997</v>
      </c>
      <c r="L53" s="60">
        <f t="shared" si="4"/>
        <v>-8.4690000000000012</v>
      </c>
      <c r="M53" s="60"/>
      <c r="N53" s="60">
        <f t="shared" si="0"/>
        <v>-34.734499999999997</v>
      </c>
      <c r="O53" s="60">
        <f t="shared" si="1"/>
        <v>-8.4690000000000012</v>
      </c>
      <c r="P53" s="60"/>
      <c r="Q53" s="60">
        <f t="shared" si="5"/>
        <v>-34.798600165131234</v>
      </c>
      <c r="R53" s="60">
        <f t="shared" si="6"/>
        <v>-8.3873682426560059</v>
      </c>
      <c r="S53" s="60"/>
      <c r="T53" s="60">
        <f t="shared" si="7"/>
        <v>-8.0737946024626552</v>
      </c>
      <c r="U53" s="60">
        <f t="shared" si="8"/>
        <v>26.21629697401324</v>
      </c>
      <c r="V53" s="60">
        <f t="shared" si="9"/>
        <v>-4.5529707016002954</v>
      </c>
      <c r="W53" s="60">
        <f t="shared" si="10"/>
        <v>-7.8153976166919552</v>
      </c>
      <c r="X53" s="60">
        <f t="shared" si="11"/>
        <v>26.194673830704762</v>
      </c>
      <c r="Y53" s="60">
        <f t="shared" si="12"/>
        <v>-4.5739455134737641</v>
      </c>
    </row>
    <row r="54" spans="2:25" x14ac:dyDescent="0.2">
      <c r="B54" s="54">
        <v>23</v>
      </c>
      <c r="C54" s="55" t="s">
        <v>8</v>
      </c>
      <c r="D54" s="54">
        <v>13830</v>
      </c>
      <c r="E54" s="56">
        <v>45.906999999999996</v>
      </c>
      <c r="F54" s="56">
        <v>-22.759999999999998</v>
      </c>
      <c r="G54" s="56">
        <v>-8.1929999999999996</v>
      </c>
      <c r="H54" s="62">
        <v>2.828427124747135E-3</v>
      </c>
      <c r="I54" s="62">
        <v>1.2727922061358338E-2</v>
      </c>
      <c r="J54" s="56">
        <f t="shared" si="2"/>
        <v>45.906999999999996</v>
      </c>
      <c r="K54" s="62">
        <f t="shared" si="3"/>
        <v>-22.759999999999998</v>
      </c>
      <c r="L54" s="62">
        <f t="shared" si="4"/>
        <v>-8.1929999999999996</v>
      </c>
      <c r="M54" s="62"/>
      <c r="N54" s="95">
        <f t="shared" si="0"/>
        <v>-22.759999999999998</v>
      </c>
      <c r="O54" s="95">
        <f t="shared" si="1"/>
        <v>-8.1929999999999996</v>
      </c>
      <c r="P54" s="62"/>
      <c r="Q54" s="95">
        <f t="shared" si="5"/>
        <v>-22.827152553947009</v>
      </c>
      <c r="R54" s="95">
        <f t="shared" si="6"/>
        <v>-8.1074810161158144</v>
      </c>
      <c r="S54" s="95"/>
      <c r="T54" s="62">
        <f t="shared" si="7"/>
        <v>4.2471699501168239</v>
      </c>
      <c r="U54" s="62">
        <f t="shared" si="8"/>
        <v>26.50260078775726</v>
      </c>
      <c r="V54" s="62">
        <f t="shared" si="9"/>
        <v>-4.2752511977211789</v>
      </c>
      <c r="W54" s="62">
        <f t="shared" si="10"/>
        <v>4.5055669358875239</v>
      </c>
      <c r="X54" s="62">
        <f t="shared" si="11"/>
        <v>26.480977644448782</v>
      </c>
      <c r="Y54" s="62">
        <f t="shared" si="12"/>
        <v>-4.2962260095946476</v>
      </c>
    </row>
    <row r="55" spans="2:25" x14ac:dyDescent="0.2">
      <c r="B55" s="58">
        <v>24</v>
      </c>
      <c r="C55" s="24" t="s">
        <v>8</v>
      </c>
      <c r="D55" s="58">
        <v>17832</v>
      </c>
      <c r="E55" s="59">
        <v>60.436</v>
      </c>
      <c r="F55" s="59">
        <v>-22.667999999999999</v>
      </c>
      <c r="G55" s="59">
        <v>-8.2149999999999999</v>
      </c>
      <c r="H55" s="60">
        <v>4.2426406871194462E-3</v>
      </c>
      <c r="I55" s="60">
        <v>5.6568542494923851E-2</v>
      </c>
      <c r="J55" s="59">
        <f t="shared" si="2"/>
        <v>60.436</v>
      </c>
      <c r="K55" s="60">
        <f t="shared" si="3"/>
        <v>-22.667999999999999</v>
      </c>
      <c r="L55" s="60">
        <f t="shared" si="4"/>
        <v>-8.2149999999999999</v>
      </c>
      <c r="M55" s="60"/>
      <c r="N55" s="60">
        <f t="shared" si="0"/>
        <v>-22.667999999999999</v>
      </c>
      <c r="O55" s="60">
        <f t="shared" si="1"/>
        <v>-8.2149999999999999</v>
      </c>
      <c r="P55" s="60"/>
      <c r="Q55" s="60">
        <f t="shared" si="5"/>
        <v>-22.738204942762781</v>
      </c>
      <c r="R55" s="60">
        <f t="shared" si="6"/>
        <v>-8.1255937895756247</v>
      </c>
      <c r="S55" s="60"/>
      <c r="T55" s="60">
        <f t="shared" si="7"/>
        <v>4.3387144650352738</v>
      </c>
      <c r="U55" s="60">
        <f t="shared" si="8"/>
        <v>26.484072767800335</v>
      </c>
      <c r="V55" s="60">
        <f t="shared" si="9"/>
        <v>-4.2932236880034775</v>
      </c>
      <c r="W55" s="60">
        <f t="shared" si="10"/>
        <v>4.5971114508059738</v>
      </c>
      <c r="X55" s="60">
        <f t="shared" si="11"/>
        <v>26.462449624491857</v>
      </c>
      <c r="Y55" s="60">
        <f t="shared" si="12"/>
        <v>-4.3141984998769471</v>
      </c>
    </row>
    <row r="56" spans="2:25" x14ac:dyDescent="0.2">
      <c r="B56" s="54">
        <v>25</v>
      </c>
      <c r="C56" s="55" t="s">
        <v>100</v>
      </c>
      <c r="D56" s="54">
        <v>11626</v>
      </c>
      <c r="E56" s="56">
        <v>38.271999999999998</v>
      </c>
      <c r="F56" s="56">
        <v>-34.242999999999995</v>
      </c>
      <c r="G56" s="56">
        <v>-8.8715000000000011</v>
      </c>
      <c r="H56" s="62">
        <v>1.1313708498983515E-2</v>
      </c>
      <c r="I56" s="62">
        <v>4.879036790187237E-2</v>
      </c>
      <c r="J56" s="56">
        <f t="shared" si="2"/>
        <v>38.271999999999998</v>
      </c>
      <c r="K56" s="62">
        <f t="shared" si="3"/>
        <v>-34.242999999999995</v>
      </c>
      <c r="L56" s="62">
        <f t="shared" si="4"/>
        <v>-8.8715000000000011</v>
      </c>
      <c r="M56" s="62"/>
      <c r="N56" s="95">
        <f t="shared" si="0"/>
        <v>-34.242999999999995</v>
      </c>
      <c r="O56" s="95">
        <f t="shared" si="1"/>
        <v>-8.8715000000000011</v>
      </c>
      <c r="P56" s="62"/>
      <c r="Q56" s="95">
        <f t="shared" si="5"/>
        <v>-34.316257331578548</v>
      </c>
      <c r="R56" s="95">
        <f t="shared" si="6"/>
        <v>-8.778206563035436</v>
      </c>
      <c r="S56" s="95"/>
      <c r="T56" s="62">
        <f t="shared" si="7"/>
        <v>-7.5773693456840761</v>
      </c>
      <c r="U56" s="62">
        <f t="shared" si="8"/>
        <v>25.816498444208349</v>
      </c>
      <c r="V56" s="62">
        <f t="shared" si="9"/>
        <v>-4.940781984646236</v>
      </c>
      <c r="W56" s="62">
        <f t="shared" si="10"/>
        <v>-7.318972359913376</v>
      </c>
      <c r="X56" s="62">
        <f t="shared" si="11"/>
        <v>25.794875300899871</v>
      </c>
      <c r="Y56" s="62">
        <f t="shared" si="12"/>
        <v>-4.9617567965197047</v>
      </c>
    </row>
    <row r="57" spans="2:25" x14ac:dyDescent="0.2">
      <c r="B57" s="58">
        <v>26</v>
      </c>
      <c r="C57" s="24" t="s">
        <v>101</v>
      </c>
      <c r="D57" s="58">
        <v>7032</v>
      </c>
      <c r="E57" s="59">
        <v>22.962</v>
      </c>
      <c r="F57" s="59">
        <v>-35.302</v>
      </c>
      <c r="G57" s="59">
        <v>-8.3410000000000011</v>
      </c>
      <c r="H57" s="60">
        <v>1.9798989873227431E-2</v>
      </c>
      <c r="I57" s="60">
        <v>7.0710678118653244E-3</v>
      </c>
      <c r="J57" s="59">
        <f t="shared" si="2"/>
        <v>22.962</v>
      </c>
      <c r="K57" s="60">
        <f t="shared" si="3"/>
        <v>-35.302</v>
      </c>
      <c r="L57" s="60">
        <f t="shared" si="4"/>
        <v>-8.3410000000000011</v>
      </c>
      <c r="M57" s="60"/>
      <c r="N57" s="60">
        <f t="shared" si="0"/>
        <v>-35.302</v>
      </c>
      <c r="O57" s="60">
        <f t="shared" si="1"/>
        <v>-8.3410000000000011</v>
      </c>
      <c r="P57" s="60"/>
      <c r="Q57" s="60">
        <f t="shared" si="5"/>
        <v>-35.378309720394327</v>
      </c>
      <c r="R57" s="60">
        <f t="shared" si="6"/>
        <v>-8.2438193364952461</v>
      </c>
      <c r="S57" s="60"/>
      <c r="T57" s="60">
        <f t="shared" si="7"/>
        <v>-8.6704292880219285</v>
      </c>
      <c r="U57" s="60">
        <f t="shared" si="8"/>
        <v>26.3631368273379</v>
      </c>
      <c r="V57" s="60">
        <f t="shared" si="9"/>
        <v>-4.4105335797131655</v>
      </c>
      <c r="W57" s="60">
        <f t="shared" si="10"/>
        <v>-8.4120323022512284</v>
      </c>
      <c r="X57" s="60">
        <f t="shared" si="11"/>
        <v>26.341513684029422</v>
      </c>
      <c r="Y57" s="60">
        <f t="shared" si="12"/>
        <v>-4.4315083915866351</v>
      </c>
    </row>
    <row r="58" spans="2:25" x14ac:dyDescent="0.2">
      <c r="B58" s="54">
        <v>27</v>
      </c>
      <c r="C58" s="55" t="s">
        <v>102</v>
      </c>
      <c r="D58" s="54">
        <v>4878</v>
      </c>
      <c r="E58" s="56">
        <v>15.82</v>
      </c>
      <c r="F58" s="56">
        <v>-35.644500000000001</v>
      </c>
      <c r="G58" s="56">
        <v>-7.9555000000000007</v>
      </c>
      <c r="H58" s="62">
        <v>2.3334523779156954E-2</v>
      </c>
      <c r="I58" s="62">
        <v>4.4547727214752295E-2</v>
      </c>
      <c r="J58" s="56">
        <f t="shared" si="2"/>
        <v>15.82</v>
      </c>
      <c r="K58" s="62">
        <f t="shared" si="3"/>
        <v>-35.644500000000001</v>
      </c>
      <c r="L58" s="62">
        <f t="shared" si="4"/>
        <v>-7.9555000000000007</v>
      </c>
      <c r="M58" s="62"/>
      <c r="N58" s="95">
        <f t="shared" si="0"/>
        <v>-35.644500000000001</v>
      </c>
      <c r="O58" s="95">
        <f t="shared" si="1"/>
        <v>-7.9555000000000007</v>
      </c>
      <c r="P58" s="62"/>
      <c r="Q58" s="95">
        <f t="shared" si="5"/>
        <v>-35.723862109210103</v>
      </c>
      <c r="R58" s="95">
        <f t="shared" si="6"/>
        <v>-7.8544321099550549</v>
      </c>
      <c r="S58" s="95"/>
      <c r="T58" s="62">
        <f t="shared" si="7"/>
        <v>-9.0260703827280295</v>
      </c>
      <c r="U58" s="62">
        <f t="shared" si="8"/>
        <v>26.761450996082768</v>
      </c>
      <c r="V58" s="62">
        <f t="shared" si="9"/>
        <v>-4.0241621518049415</v>
      </c>
      <c r="W58" s="62">
        <f t="shared" si="10"/>
        <v>-8.7676733969573295</v>
      </c>
      <c r="X58" s="62">
        <f t="shared" si="11"/>
        <v>26.73982785277429</v>
      </c>
      <c r="Y58" s="62">
        <f t="shared" si="12"/>
        <v>-4.0451369636784102</v>
      </c>
    </row>
    <row r="59" spans="2:25" x14ac:dyDescent="0.2">
      <c r="B59" s="58">
        <v>28</v>
      </c>
      <c r="C59" s="24" t="s">
        <v>103</v>
      </c>
      <c r="D59" s="58">
        <v>8631</v>
      </c>
      <c r="E59" s="59">
        <v>28.273</v>
      </c>
      <c r="F59" s="59">
        <v>-35.778999999999996</v>
      </c>
      <c r="G59" s="59">
        <v>-7.4145000000000003</v>
      </c>
      <c r="H59" s="60">
        <v>2.4041630560341854E-2</v>
      </c>
      <c r="I59" s="60">
        <v>2.0506096654409819E-2</v>
      </c>
      <c r="J59" s="59">
        <f t="shared" si="2"/>
        <v>28.273</v>
      </c>
      <c r="K59" s="60">
        <f t="shared" si="3"/>
        <v>-35.778999999999996</v>
      </c>
      <c r="L59" s="60">
        <f t="shared" si="4"/>
        <v>-7.4145000000000003</v>
      </c>
      <c r="M59" s="60"/>
      <c r="N59" s="60">
        <f t="shared" si="0"/>
        <v>-35.778999999999996</v>
      </c>
      <c r="O59" s="60">
        <f t="shared" si="1"/>
        <v>-7.4145000000000003</v>
      </c>
      <c r="P59" s="60"/>
      <c r="Q59" s="60">
        <f t="shared" si="5"/>
        <v>-35.861414498025873</v>
      </c>
      <c r="R59" s="60">
        <f t="shared" si="6"/>
        <v>-7.3095448834148646</v>
      </c>
      <c r="S59" s="60"/>
      <c r="T59" s="60">
        <f t="shared" si="7"/>
        <v>-9.1676387345068377</v>
      </c>
      <c r="U59" s="60">
        <f t="shared" si="8"/>
        <v>27.318830098185003</v>
      </c>
      <c r="V59" s="60">
        <f t="shared" si="9"/>
        <v>-3.4834950692252447</v>
      </c>
      <c r="W59" s="60">
        <f t="shared" si="10"/>
        <v>-8.9092417487361377</v>
      </c>
      <c r="X59" s="60">
        <f t="shared" si="11"/>
        <v>27.297206954876525</v>
      </c>
      <c r="Y59" s="60">
        <f t="shared" si="12"/>
        <v>-3.5044698810987134</v>
      </c>
    </row>
    <row r="60" spans="2:25" x14ac:dyDescent="0.2">
      <c r="B60" s="54">
        <v>29</v>
      </c>
      <c r="C60" s="55" t="s">
        <v>104</v>
      </c>
      <c r="D60" s="54">
        <v>10578</v>
      </c>
      <c r="E60" s="56">
        <v>34.768999999999998</v>
      </c>
      <c r="F60" s="56">
        <v>-35.954499999999996</v>
      </c>
      <c r="G60" s="56">
        <v>-7.4115000000000002</v>
      </c>
      <c r="H60" s="62">
        <v>3.181980515339082E-2</v>
      </c>
      <c r="I60" s="62">
        <v>2.6162950903902204E-2</v>
      </c>
      <c r="J60" s="56">
        <f t="shared" si="2"/>
        <v>34.768999999999998</v>
      </c>
      <c r="K60" s="62">
        <f t="shared" si="3"/>
        <v>-35.954499999999996</v>
      </c>
      <c r="L60" s="62">
        <f t="shared" si="4"/>
        <v>-7.4115000000000002</v>
      </c>
      <c r="M60" s="62"/>
      <c r="N60" s="95">
        <f t="shared" si="0"/>
        <v>-35.954499999999996</v>
      </c>
      <c r="O60" s="95">
        <f t="shared" si="1"/>
        <v>-7.4115000000000002</v>
      </c>
      <c r="P60" s="62"/>
      <c r="Q60" s="95">
        <f t="shared" si="5"/>
        <v>-36.039966886841647</v>
      </c>
      <c r="R60" s="95">
        <f t="shared" si="6"/>
        <v>-7.3026576568746737</v>
      </c>
      <c r="S60" s="95"/>
      <c r="T60" s="62">
        <f t="shared" si="7"/>
        <v>-9.351404117343435</v>
      </c>
      <c r="U60" s="62">
        <f t="shared" si="8"/>
        <v>27.325875218639233</v>
      </c>
      <c r="V60" s="62">
        <f t="shared" si="9"/>
        <v>-3.4766611841584303</v>
      </c>
      <c r="W60" s="62">
        <f t="shared" si="10"/>
        <v>-9.093007131572735</v>
      </c>
      <c r="X60" s="62">
        <f t="shared" si="11"/>
        <v>27.304252075330755</v>
      </c>
      <c r="Y60" s="62">
        <f t="shared" si="12"/>
        <v>-3.497635996031899</v>
      </c>
    </row>
    <row r="61" spans="2:25" x14ac:dyDescent="0.2">
      <c r="B61" s="58">
        <v>30</v>
      </c>
      <c r="C61" s="24" t="s">
        <v>105</v>
      </c>
      <c r="D61" s="58">
        <v>8368</v>
      </c>
      <c r="E61" s="59">
        <v>27.376000000000001</v>
      </c>
      <c r="F61" s="59">
        <v>-35.537999999999997</v>
      </c>
      <c r="G61" s="59">
        <v>-7.9725000000000001</v>
      </c>
      <c r="H61" s="60">
        <v>1.1313708498983515E-2</v>
      </c>
      <c r="I61" s="60">
        <v>5.4447222151363502E-2</v>
      </c>
      <c r="J61" s="59">
        <f t="shared" si="2"/>
        <v>27.376000000000001</v>
      </c>
      <c r="K61" s="60">
        <f t="shared" si="3"/>
        <v>-35.537999999999997</v>
      </c>
      <c r="L61" s="60">
        <f t="shared" si="4"/>
        <v>-7.9725000000000001</v>
      </c>
      <c r="M61" s="60"/>
      <c r="N61" s="60">
        <f t="shared" si="0"/>
        <v>-35.537999999999997</v>
      </c>
      <c r="O61" s="60">
        <f t="shared" si="1"/>
        <v>-7.9725000000000001</v>
      </c>
      <c r="P61" s="60"/>
      <c r="Q61" s="60">
        <f t="shared" si="5"/>
        <v>-35.626519275657415</v>
      </c>
      <c r="R61" s="60">
        <f t="shared" si="6"/>
        <v>-7.8597704303344837</v>
      </c>
      <c r="S61" s="60"/>
      <c r="T61" s="60">
        <f t="shared" si="7"/>
        <v>-8.925885539540829</v>
      </c>
      <c r="U61" s="60">
        <f t="shared" si="8"/>
        <v>26.755990291417852</v>
      </c>
      <c r="V61" s="60">
        <f t="shared" si="9"/>
        <v>-4.0294591269675797</v>
      </c>
      <c r="W61" s="60">
        <f t="shared" si="10"/>
        <v>-8.6674885537701289</v>
      </c>
      <c r="X61" s="60">
        <f t="shared" si="11"/>
        <v>26.734367148109374</v>
      </c>
      <c r="Y61" s="60">
        <f t="shared" si="12"/>
        <v>-4.0504339388410493</v>
      </c>
    </row>
    <row r="62" spans="2:25" x14ac:dyDescent="0.2">
      <c r="B62" s="54">
        <v>31</v>
      </c>
      <c r="C62" s="55" t="s">
        <v>106</v>
      </c>
      <c r="D62" s="54">
        <v>13174</v>
      </c>
      <c r="E62" s="56">
        <v>44.076999999999998</v>
      </c>
      <c r="F62" s="56">
        <v>-35.330500000000001</v>
      </c>
      <c r="G62" s="56">
        <v>-8.7629999999999999</v>
      </c>
      <c r="H62" s="62">
        <v>3.5355339059295219E-3</v>
      </c>
      <c r="I62" s="62">
        <v>1.8384776310850094E-2</v>
      </c>
      <c r="J62" s="56">
        <f t="shared" si="2"/>
        <v>44.076999999999998</v>
      </c>
      <c r="K62" s="62">
        <f t="shared" si="3"/>
        <v>-35.330500000000001</v>
      </c>
      <c r="L62" s="62">
        <f t="shared" si="4"/>
        <v>-8.7629999999999999</v>
      </c>
      <c r="M62" s="62"/>
      <c r="N62" s="95">
        <f t="shared" si="0"/>
        <v>-35.330500000000001</v>
      </c>
      <c r="O62" s="95">
        <f t="shared" si="1"/>
        <v>-8.7629999999999999</v>
      </c>
      <c r="P62" s="62"/>
      <c r="Q62" s="95">
        <f t="shared" si="5"/>
        <v>-35.422071664473194</v>
      </c>
      <c r="R62" s="95">
        <f t="shared" si="6"/>
        <v>-8.6463832037942936</v>
      </c>
      <c r="S62" s="95"/>
      <c r="T62" s="62">
        <f t="shared" si="7"/>
        <v>-8.7154689005449697</v>
      </c>
      <c r="U62" s="62">
        <f t="shared" si="8"/>
        <v>25.951343935222091</v>
      </c>
      <c r="V62" s="62">
        <f t="shared" si="9"/>
        <v>-4.8099795954815736</v>
      </c>
      <c r="W62" s="62">
        <f t="shared" si="10"/>
        <v>-8.4570719147742697</v>
      </c>
      <c r="X62" s="62">
        <f t="shared" si="11"/>
        <v>25.929720791913613</v>
      </c>
      <c r="Y62" s="62">
        <f t="shared" si="12"/>
        <v>-4.8309544073550423</v>
      </c>
    </row>
    <row r="63" spans="2:25" x14ac:dyDescent="0.2">
      <c r="B63" s="58">
        <v>32</v>
      </c>
      <c r="C63" s="24" t="s">
        <v>107</v>
      </c>
      <c r="D63" s="58">
        <v>11043</v>
      </c>
      <c r="E63" s="59">
        <v>36.375999999999998</v>
      </c>
      <c r="F63" s="59">
        <v>-34.51</v>
      </c>
      <c r="G63" s="59">
        <v>-8.51</v>
      </c>
      <c r="H63" s="60">
        <v>1.6970562748477785E-2</v>
      </c>
      <c r="I63" s="60">
        <v>5.0911688245430839E-2</v>
      </c>
      <c r="J63" s="59">
        <f t="shared" si="2"/>
        <v>36.375999999999998</v>
      </c>
      <c r="K63" s="60">
        <f t="shared" si="3"/>
        <v>-34.51</v>
      </c>
      <c r="L63" s="60">
        <f t="shared" si="4"/>
        <v>-8.51</v>
      </c>
      <c r="M63" s="60"/>
      <c r="N63" s="60">
        <f t="shared" si="0"/>
        <v>-34.51</v>
      </c>
      <c r="O63" s="60">
        <f t="shared" si="1"/>
        <v>-8.51</v>
      </c>
      <c r="P63" s="60"/>
      <c r="Q63" s="60">
        <f t="shared" si="5"/>
        <v>-34.604624053288966</v>
      </c>
      <c r="R63" s="60">
        <f t="shared" si="6"/>
        <v>-8.3894959772541036</v>
      </c>
      <c r="S63" s="60"/>
      <c r="T63" s="60">
        <f t="shared" si="7"/>
        <v>-7.8741551874412821</v>
      </c>
      <c r="U63" s="60">
        <f t="shared" si="8"/>
        <v>26.214120459787846</v>
      </c>
      <c r="V63" s="60">
        <f t="shared" si="9"/>
        <v>-4.5550819569236438</v>
      </c>
      <c r="W63" s="60">
        <f t="shared" si="10"/>
        <v>-7.615758201670582</v>
      </c>
      <c r="X63" s="60">
        <f t="shared" si="11"/>
        <v>26.192497316479368</v>
      </c>
      <c r="Y63" s="60">
        <f t="shared" si="12"/>
        <v>-4.5760567687971134</v>
      </c>
    </row>
    <row r="64" spans="2:25" x14ac:dyDescent="0.2">
      <c r="B64" s="54">
        <v>33</v>
      </c>
      <c r="C64" s="55" t="s">
        <v>108</v>
      </c>
      <c r="D64" s="54">
        <v>13546</v>
      </c>
      <c r="E64" s="56">
        <v>45.414000000000001</v>
      </c>
      <c r="F64" s="56">
        <v>-34.540999999999997</v>
      </c>
      <c r="G64" s="56">
        <v>-8.7734999999999985</v>
      </c>
      <c r="H64" s="62">
        <v>5.6568542494942701E-3</v>
      </c>
      <c r="I64" s="62">
        <v>3.1819805153394588E-2</v>
      </c>
      <c r="J64" s="56">
        <f t="shared" si="2"/>
        <v>45.414000000000001</v>
      </c>
      <c r="K64" s="62">
        <f t="shared" si="3"/>
        <v>-34.540999999999997</v>
      </c>
      <c r="L64" s="62">
        <f t="shared" si="4"/>
        <v>-8.7734999999999985</v>
      </c>
      <c r="M64" s="62"/>
      <c r="N64" s="95">
        <f t="shared" ref="N64:N95" si="13">IF(D64&lt;&gt;"",IF(OR($E$11="Yes (Manual)",$E$11="Yes (Auto)"),K64-J64*$I$26,K64),"")</f>
        <v>-34.540999999999997</v>
      </c>
      <c r="O64" s="95">
        <f t="shared" ref="O64:O95" si="14">IF(D64&lt;&gt;"",IF(OR($E$11="Yes (Manual)",$E$11="Yes (Auto)"),L64-J64*$I$27,L64),"")</f>
        <v>-8.7734999999999985</v>
      </c>
      <c r="P64" s="62"/>
      <c r="Q64" s="95">
        <f t="shared" si="5"/>
        <v>-34.638676442104739</v>
      </c>
      <c r="R64" s="95">
        <f t="shared" si="6"/>
        <v>-8.6491087507139106</v>
      </c>
      <c r="S64" s="95"/>
      <c r="T64" s="62">
        <f t="shared" si="7"/>
        <v>-7.9092017656961815</v>
      </c>
      <c r="U64" s="62">
        <f t="shared" si="8"/>
        <v>25.948555903459187</v>
      </c>
      <c r="V64" s="62">
        <f t="shared" si="9"/>
        <v>-4.8126840330783605</v>
      </c>
      <c r="W64" s="62">
        <f t="shared" si="10"/>
        <v>-7.6508047799254815</v>
      </c>
      <c r="X64" s="62">
        <f t="shared" si="11"/>
        <v>25.926932760150709</v>
      </c>
      <c r="Y64" s="62">
        <f t="shared" si="12"/>
        <v>-4.8336588449518301</v>
      </c>
    </row>
    <row r="65" spans="2:25" x14ac:dyDescent="0.2">
      <c r="B65" s="58">
        <v>34</v>
      </c>
      <c r="C65" s="24" t="s">
        <v>109</v>
      </c>
      <c r="D65" s="58">
        <v>5848</v>
      </c>
      <c r="E65" s="59">
        <v>18.98</v>
      </c>
      <c r="F65" s="59">
        <v>-35.107500000000002</v>
      </c>
      <c r="G65" s="59">
        <v>-8.1234999999999999</v>
      </c>
      <c r="H65" s="60">
        <v>1.2020815280173439E-2</v>
      </c>
      <c r="I65" s="60">
        <v>2.899137802864871E-2</v>
      </c>
      <c r="J65" s="59">
        <f t="shared" si="2"/>
        <v>18.98</v>
      </c>
      <c r="K65" s="60">
        <f t="shared" si="3"/>
        <v>-35.107500000000002</v>
      </c>
      <c r="L65" s="60">
        <f t="shared" si="4"/>
        <v>-8.1234999999999999</v>
      </c>
      <c r="M65" s="60"/>
      <c r="N65" s="60">
        <f t="shared" si="13"/>
        <v>-35.107500000000002</v>
      </c>
      <c r="O65" s="60">
        <f t="shared" si="14"/>
        <v>-8.1234999999999999</v>
      </c>
      <c r="P65" s="60"/>
      <c r="Q65" s="60">
        <f t="shared" si="5"/>
        <v>-35.208228830920518</v>
      </c>
      <c r="R65" s="60">
        <f t="shared" si="6"/>
        <v>-7.995221524173723</v>
      </c>
      <c r="S65" s="60"/>
      <c r="T65" s="60">
        <f t="shared" si="7"/>
        <v>-8.4953827374009094</v>
      </c>
      <c r="U65" s="60">
        <f t="shared" si="8"/>
        <v>26.617433897754047</v>
      </c>
      <c r="V65" s="60">
        <f t="shared" si="9"/>
        <v>-4.163861153976538</v>
      </c>
      <c r="W65" s="60">
        <f t="shared" si="10"/>
        <v>-8.2369857516302094</v>
      </c>
      <c r="X65" s="60">
        <f t="shared" si="11"/>
        <v>26.595810754445569</v>
      </c>
      <c r="Y65" s="60">
        <f t="shared" si="12"/>
        <v>-4.1848359658500067</v>
      </c>
    </row>
    <row r="66" spans="2:25" x14ac:dyDescent="0.2">
      <c r="B66" s="54">
        <v>35</v>
      </c>
      <c r="C66" s="55" t="s">
        <v>8</v>
      </c>
      <c r="D66" s="54">
        <v>344</v>
      </c>
      <c r="E66" s="56">
        <v>1.1000000000000001</v>
      </c>
      <c r="F66" s="56">
        <v>-23.1965</v>
      </c>
      <c r="G66" s="56">
        <v>-7.976</v>
      </c>
      <c r="H66" s="62">
        <v>0.14919953083036047</v>
      </c>
      <c r="I66" s="62">
        <v>0.10748023074035469</v>
      </c>
      <c r="J66" s="56">
        <f t="shared" si="2"/>
        <v>1.1000000000000001</v>
      </c>
      <c r="K66" s="62">
        <f t="shared" si="3"/>
        <v>-23.1965</v>
      </c>
      <c r="L66" s="62">
        <f t="shared" si="4"/>
        <v>-7.976</v>
      </c>
      <c r="M66" s="62"/>
      <c r="N66" s="95">
        <f t="shared" si="13"/>
        <v>-23.1965</v>
      </c>
      <c r="O66" s="95">
        <f t="shared" si="14"/>
        <v>-7.976</v>
      </c>
      <c r="P66" s="62"/>
      <c r="Q66" s="95">
        <f t="shared" si="5"/>
        <v>-23.300281219736288</v>
      </c>
      <c r="R66" s="95">
        <f t="shared" si="6"/>
        <v>-7.8438342976335322</v>
      </c>
      <c r="S66" s="95"/>
      <c r="T66" s="62">
        <f t="shared" si="7"/>
        <v>3.7602278768329818</v>
      </c>
      <c r="U66" s="62">
        <f t="shared" si="8"/>
        <v>26.772291769784744</v>
      </c>
      <c r="V66" s="62">
        <f t="shared" si="9"/>
        <v>-4.0136464193918542</v>
      </c>
      <c r="W66" s="62">
        <f t="shared" si="10"/>
        <v>4.0186248626036818</v>
      </c>
      <c r="X66" s="62">
        <f t="shared" si="11"/>
        <v>26.750668626476266</v>
      </c>
      <c r="Y66" s="62">
        <f t="shared" si="12"/>
        <v>-4.0346212312653238</v>
      </c>
    </row>
    <row r="67" spans="2:25" x14ac:dyDescent="0.2">
      <c r="B67" s="58">
        <v>36</v>
      </c>
      <c r="C67" s="24" t="s">
        <v>8</v>
      </c>
      <c r="D67" s="58">
        <v>363</v>
      </c>
      <c r="E67" s="59">
        <v>1.1579999999999999</v>
      </c>
      <c r="F67" s="59">
        <v>-23.22</v>
      </c>
      <c r="G67" s="59">
        <v>-8.3904999999999994</v>
      </c>
      <c r="H67" s="60">
        <v>6.6468037431536314E-2</v>
      </c>
      <c r="I67" s="60">
        <v>3.8890872965259914E-2</v>
      </c>
      <c r="J67" s="59">
        <f t="shared" si="2"/>
        <v>1.1579999999999999</v>
      </c>
      <c r="K67" s="60">
        <f t="shared" si="3"/>
        <v>-23.22</v>
      </c>
      <c r="L67" s="60">
        <f t="shared" si="4"/>
        <v>-8.3904999999999994</v>
      </c>
      <c r="M67" s="60"/>
      <c r="N67" s="60">
        <f t="shared" si="13"/>
        <v>-23.22</v>
      </c>
      <c r="O67" s="60">
        <f t="shared" si="14"/>
        <v>-8.3904999999999994</v>
      </c>
      <c r="P67" s="60"/>
      <c r="Q67" s="60">
        <f t="shared" si="5"/>
        <v>-23.326833608552057</v>
      </c>
      <c r="R67" s="60">
        <f t="shared" si="6"/>
        <v>-8.2544470710933417</v>
      </c>
      <c r="S67" s="60"/>
      <c r="T67" s="60">
        <f t="shared" si="7"/>
        <v>3.7329002676740224</v>
      </c>
      <c r="U67" s="60">
        <f t="shared" si="8"/>
        <v>26.352265445372716</v>
      </c>
      <c r="V67" s="60">
        <f t="shared" si="9"/>
        <v>-4.4210790026552118</v>
      </c>
      <c r="W67" s="60">
        <f t="shared" si="10"/>
        <v>3.9912972534447224</v>
      </c>
      <c r="X67" s="60">
        <f t="shared" si="11"/>
        <v>26.330642302064238</v>
      </c>
      <c r="Y67" s="60">
        <f t="shared" si="12"/>
        <v>-4.4420538145286805</v>
      </c>
    </row>
    <row r="68" spans="2:25" x14ac:dyDescent="0.2">
      <c r="B68" s="54">
        <v>37</v>
      </c>
      <c r="C68" s="55" t="s">
        <v>110</v>
      </c>
      <c r="D68" s="54">
        <v>11019</v>
      </c>
      <c r="E68" s="56">
        <v>36.328000000000003</v>
      </c>
      <c r="F68" s="56">
        <v>-35.582000000000001</v>
      </c>
      <c r="G68" s="56">
        <v>-7.73</v>
      </c>
      <c r="H68" s="62">
        <v>1.5556349186107984E-2</v>
      </c>
      <c r="I68" s="62">
        <v>2.4041630560342479E-2</v>
      </c>
      <c r="J68" s="56">
        <f t="shared" si="2"/>
        <v>36.328000000000003</v>
      </c>
      <c r="K68" s="62">
        <f t="shared" si="3"/>
        <v>-35.582000000000001</v>
      </c>
      <c r="L68" s="62">
        <f t="shared" si="4"/>
        <v>-7.73</v>
      </c>
      <c r="M68" s="62"/>
      <c r="N68" s="95">
        <f t="shared" si="13"/>
        <v>-35.582000000000001</v>
      </c>
      <c r="O68" s="95">
        <f t="shared" si="14"/>
        <v>-7.73</v>
      </c>
      <c r="P68" s="62"/>
      <c r="Q68" s="95">
        <f t="shared" si="5"/>
        <v>-35.691885997367834</v>
      </c>
      <c r="R68" s="95">
        <f t="shared" si="6"/>
        <v>-7.5900598445531529</v>
      </c>
      <c r="S68" s="95"/>
      <c r="T68" s="62">
        <f t="shared" si="7"/>
        <v>-8.9931607001788763</v>
      </c>
      <c r="U68" s="62">
        <f t="shared" si="8"/>
        <v>27.031884158640263</v>
      </c>
      <c r="V68" s="62">
        <f t="shared" si="9"/>
        <v>-3.7618374459067589</v>
      </c>
      <c r="W68" s="62">
        <f t="shared" si="10"/>
        <v>-8.7347637144081762</v>
      </c>
      <c r="X68" s="62">
        <f t="shared" si="11"/>
        <v>27.010261015331785</v>
      </c>
      <c r="Y68" s="62">
        <f t="shared" si="12"/>
        <v>-3.7828122577802277</v>
      </c>
    </row>
    <row r="69" spans="2:25" x14ac:dyDescent="0.2">
      <c r="B69" s="58">
        <v>38</v>
      </c>
      <c r="C69" s="24" t="s">
        <v>111</v>
      </c>
      <c r="D69" s="58">
        <v>12689</v>
      </c>
      <c r="E69" s="59">
        <v>42.027000000000001</v>
      </c>
      <c r="F69" s="59">
        <v>-35.685499999999998</v>
      </c>
      <c r="G69" s="59">
        <v>-7.359</v>
      </c>
      <c r="H69" s="60">
        <v>5.0204581464243427E-2</v>
      </c>
      <c r="I69" s="60">
        <v>6.6468037431535051E-2</v>
      </c>
      <c r="J69" s="59">
        <f t="shared" si="2"/>
        <v>42.027000000000001</v>
      </c>
      <c r="K69" s="60">
        <f t="shared" si="3"/>
        <v>-35.685499999999998</v>
      </c>
      <c r="L69" s="60">
        <f t="shared" si="4"/>
        <v>-7.359</v>
      </c>
      <c r="M69" s="60"/>
      <c r="N69" s="60">
        <f t="shared" si="13"/>
        <v>-35.685499999999998</v>
      </c>
      <c r="O69" s="60">
        <f t="shared" si="14"/>
        <v>-7.359</v>
      </c>
      <c r="P69" s="60"/>
      <c r="Q69" s="60">
        <f t="shared" si="5"/>
        <v>-35.798438386183605</v>
      </c>
      <c r="R69" s="60">
        <f t="shared" si="6"/>
        <v>-7.2151726180129616</v>
      </c>
      <c r="S69" s="60"/>
      <c r="T69" s="60">
        <f t="shared" si="7"/>
        <v>-9.1028239796944845</v>
      </c>
      <c r="U69" s="60">
        <f t="shared" si="8"/>
        <v>27.415365905946661</v>
      </c>
      <c r="V69" s="60">
        <f t="shared" si="9"/>
        <v>-3.3898537157010202</v>
      </c>
      <c r="W69" s="60">
        <f t="shared" si="10"/>
        <v>-8.8444269939237845</v>
      </c>
      <c r="X69" s="60">
        <f t="shared" si="11"/>
        <v>27.393742762638183</v>
      </c>
      <c r="Y69" s="60">
        <f t="shared" si="12"/>
        <v>-3.4108285275744894</v>
      </c>
    </row>
    <row r="70" spans="2:25" x14ac:dyDescent="0.2">
      <c r="B70" s="54">
        <v>39</v>
      </c>
      <c r="C70" s="55" t="s">
        <v>112</v>
      </c>
      <c r="D70" s="54">
        <v>6006</v>
      </c>
      <c r="E70" s="56">
        <v>19.577000000000002</v>
      </c>
      <c r="F70" s="56">
        <v>-36.126000000000005</v>
      </c>
      <c r="G70" s="56">
        <v>-8.1005000000000003</v>
      </c>
      <c r="H70" s="62">
        <v>7.0710678118640685E-3</v>
      </c>
      <c r="I70" s="62">
        <v>7.0710678118741173E-4</v>
      </c>
      <c r="J70" s="56">
        <f t="shared" si="2"/>
        <v>19.577000000000002</v>
      </c>
      <c r="K70" s="62">
        <f t="shared" si="3"/>
        <v>-36.126000000000005</v>
      </c>
      <c r="L70" s="62">
        <f t="shared" si="4"/>
        <v>-8.1005000000000003</v>
      </c>
      <c r="M70" s="62"/>
      <c r="N70" s="95">
        <f t="shared" si="13"/>
        <v>-36.126000000000005</v>
      </c>
      <c r="O70" s="95">
        <f t="shared" si="14"/>
        <v>-8.1005000000000003</v>
      </c>
      <c r="P70" s="62"/>
      <c r="Q70" s="95">
        <f t="shared" si="5"/>
        <v>-36.241990774999387</v>
      </c>
      <c r="R70" s="95">
        <f t="shared" si="6"/>
        <v>-7.952785391472772</v>
      </c>
      <c r="S70" s="95"/>
      <c r="T70" s="62">
        <f t="shared" si="7"/>
        <v>-9.5593262705874906</v>
      </c>
      <c r="U70" s="62">
        <f t="shared" si="8"/>
        <v>26.660842904956759</v>
      </c>
      <c r="V70" s="62">
        <f t="shared" si="9"/>
        <v>-4.1217536885307551</v>
      </c>
      <c r="W70" s="62">
        <f t="shared" si="10"/>
        <v>-9.3009292848167906</v>
      </c>
      <c r="X70" s="62">
        <f t="shared" si="11"/>
        <v>26.639219761648281</v>
      </c>
      <c r="Y70" s="62">
        <f t="shared" si="12"/>
        <v>-4.1427285004042247</v>
      </c>
    </row>
    <row r="71" spans="2:25" x14ac:dyDescent="0.2">
      <c r="B71" s="58">
        <v>40</v>
      </c>
      <c r="C71" s="24" t="s">
        <v>113</v>
      </c>
      <c r="D71" s="58">
        <v>13805</v>
      </c>
      <c r="E71" s="59">
        <v>46.09</v>
      </c>
      <c r="F71" s="59">
        <v>-35.677999999999997</v>
      </c>
      <c r="G71" s="59">
        <v>-8.5190000000000001</v>
      </c>
      <c r="H71" s="60">
        <v>2.5455844122716675E-2</v>
      </c>
      <c r="I71" s="60">
        <v>2.5455844122716675E-2</v>
      </c>
      <c r="J71" s="59">
        <f t="shared" si="2"/>
        <v>46.09</v>
      </c>
      <c r="K71" s="60">
        <f t="shared" si="3"/>
        <v>-35.677999999999997</v>
      </c>
      <c r="L71" s="60">
        <f t="shared" si="4"/>
        <v>-8.5190000000000001</v>
      </c>
      <c r="M71" s="60"/>
      <c r="N71" s="60">
        <f t="shared" si="13"/>
        <v>-35.677999999999997</v>
      </c>
      <c r="O71" s="60">
        <f t="shared" si="14"/>
        <v>-8.5190000000000001</v>
      </c>
      <c r="P71" s="60"/>
      <c r="Q71" s="60">
        <f t="shared" si="5"/>
        <v>-35.797043163815147</v>
      </c>
      <c r="R71" s="60">
        <f t="shared" si="6"/>
        <v>-8.367398164932581</v>
      </c>
      <c r="S71" s="60"/>
      <c r="T71" s="60">
        <f t="shared" si="7"/>
        <v>-9.1013880225819364</v>
      </c>
      <c r="U71" s="60">
        <f t="shared" si="8"/>
        <v>26.236724878078952</v>
      </c>
      <c r="V71" s="60">
        <f t="shared" si="9"/>
        <v>-4.5331552918499654</v>
      </c>
      <c r="W71" s="60">
        <f t="shared" si="10"/>
        <v>-8.8429910368112363</v>
      </c>
      <c r="X71" s="60">
        <f t="shared" si="11"/>
        <v>26.215101734770474</v>
      </c>
      <c r="Y71" s="60">
        <f t="shared" si="12"/>
        <v>-4.5541301037234341</v>
      </c>
    </row>
    <row r="72" spans="2:25" x14ac:dyDescent="0.2">
      <c r="B72" s="54">
        <v>41</v>
      </c>
      <c r="C72" s="55" t="s">
        <v>114</v>
      </c>
      <c r="D72" s="54">
        <v>10191</v>
      </c>
      <c r="E72" s="56">
        <v>33.512</v>
      </c>
      <c r="F72" s="56">
        <v>-34.986000000000004</v>
      </c>
      <c r="G72" s="56">
        <v>-8.7585000000000015</v>
      </c>
      <c r="H72" s="62">
        <v>3.3941125496950546E-2</v>
      </c>
      <c r="I72" s="62">
        <v>2.3334523779155698E-2</v>
      </c>
      <c r="J72" s="56">
        <f t="shared" si="2"/>
        <v>33.512</v>
      </c>
      <c r="K72" s="62">
        <f t="shared" si="3"/>
        <v>-34.986000000000004</v>
      </c>
      <c r="L72" s="62">
        <f t="shared" si="4"/>
        <v>-8.7585000000000015</v>
      </c>
      <c r="M72" s="62"/>
      <c r="N72" s="95">
        <f t="shared" si="13"/>
        <v>-34.986000000000004</v>
      </c>
      <c r="O72" s="95">
        <f t="shared" si="14"/>
        <v>-8.7585000000000015</v>
      </c>
      <c r="P72" s="62"/>
      <c r="Q72" s="95">
        <f t="shared" si="5"/>
        <v>-35.108095552630928</v>
      </c>
      <c r="R72" s="95">
        <f t="shared" si="6"/>
        <v>-8.6030109383923925</v>
      </c>
      <c r="S72" s="95"/>
      <c r="T72" s="62">
        <f t="shared" si="7"/>
        <v>-8.3923259799886338</v>
      </c>
      <c r="U72" s="62">
        <f t="shared" si="8"/>
        <v>25.995710536544998</v>
      </c>
      <c r="V72" s="62">
        <f t="shared" si="9"/>
        <v>-4.7669432476695368</v>
      </c>
      <c r="W72" s="62">
        <f t="shared" si="10"/>
        <v>-8.1339289942179338</v>
      </c>
      <c r="X72" s="62">
        <f t="shared" si="11"/>
        <v>25.97408739323652</v>
      </c>
      <c r="Y72" s="62">
        <f t="shared" si="12"/>
        <v>-4.7879180595430064</v>
      </c>
    </row>
    <row r="73" spans="2:25" x14ac:dyDescent="0.2">
      <c r="B73" s="58">
        <v>42</v>
      </c>
      <c r="C73" s="24" t="s">
        <v>115</v>
      </c>
      <c r="D73" s="58">
        <v>10196</v>
      </c>
      <c r="E73" s="59">
        <v>33.866</v>
      </c>
      <c r="F73" s="59">
        <v>-34.880000000000003</v>
      </c>
      <c r="G73" s="59">
        <v>-8.6284999999999989</v>
      </c>
      <c r="H73" s="60">
        <v>1.6970562748477785E-2</v>
      </c>
      <c r="I73" s="60">
        <v>7.4246212024586533E-2</v>
      </c>
      <c r="J73" s="59">
        <f t="shared" si="2"/>
        <v>33.866</v>
      </c>
      <c r="K73" s="60">
        <f t="shared" si="3"/>
        <v>-34.880000000000003</v>
      </c>
      <c r="L73" s="60">
        <f t="shared" si="4"/>
        <v>-8.6284999999999989</v>
      </c>
      <c r="M73" s="60"/>
      <c r="N73" s="60">
        <f t="shared" si="13"/>
        <v>-34.880000000000003</v>
      </c>
      <c r="O73" s="60">
        <f t="shared" si="14"/>
        <v>-8.6284999999999989</v>
      </c>
      <c r="P73" s="60"/>
      <c r="Q73" s="60">
        <f t="shared" si="5"/>
        <v>-35.005147941446701</v>
      </c>
      <c r="R73" s="60">
        <f t="shared" si="6"/>
        <v>-8.4691237118522</v>
      </c>
      <c r="S73" s="60"/>
      <c r="T73" s="60">
        <f t="shared" si="7"/>
        <v>-8.2863727227577684</v>
      </c>
      <c r="U73" s="60">
        <f t="shared" si="8"/>
        <v>26.132667210287881</v>
      </c>
      <c r="V73" s="60">
        <f t="shared" si="9"/>
        <v>-4.6340929758292377</v>
      </c>
      <c r="W73" s="60">
        <f t="shared" si="10"/>
        <v>-8.0279757369870683</v>
      </c>
      <c r="X73" s="60">
        <f t="shared" si="11"/>
        <v>26.111044066979403</v>
      </c>
      <c r="Y73" s="60">
        <f t="shared" si="12"/>
        <v>-4.6550677877027065</v>
      </c>
    </row>
    <row r="74" spans="2:25" x14ac:dyDescent="0.2">
      <c r="B74" s="54">
        <v>43</v>
      </c>
      <c r="C74" s="55" t="s">
        <v>116</v>
      </c>
      <c r="D74" s="54">
        <v>5551</v>
      </c>
      <c r="E74" s="56">
        <v>18.021000000000001</v>
      </c>
      <c r="F74" s="56">
        <v>-36.171499999999995</v>
      </c>
      <c r="G74" s="56">
        <v>-8.6054999999999993</v>
      </c>
      <c r="H74" s="62">
        <v>3.5355339059345461E-3</v>
      </c>
      <c r="I74" s="62">
        <v>3.3234018715766901E-2</v>
      </c>
      <c r="J74" s="56">
        <f t="shared" si="2"/>
        <v>18.021000000000001</v>
      </c>
      <c r="K74" s="62">
        <f t="shared" si="3"/>
        <v>-36.171499999999995</v>
      </c>
      <c r="L74" s="62">
        <f t="shared" si="4"/>
        <v>-8.6054999999999993</v>
      </c>
      <c r="M74" s="62"/>
      <c r="N74" s="95">
        <f t="shared" si="13"/>
        <v>-36.171499999999995</v>
      </c>
      <c r="O74" s="95">
        <f t="shared" si="14"/>
        <v>-8.6054999999999993</v>
      </c>
      <c r="P74" s="62"/>
      <c r="Q74" s="95">
        <f t="shared" si="5"/>
        <v>-36.299700330262468</v>
      </c>
      <c r="R74" s="95">
        <f t="shared" si="6"/>
        <v>-8.4422364853120104</v>
      </c>
      <c r="S74" s="95"/>
      <c r="T74" s="62">
        <f t="shared" si="7"/>
        <v>-9.6187207070696132</v>
      </c>
      <c r="U74" s="62">
        <f t="shared" si="8"/>
        <v>26.160170843071029</v>
      </c>
      <c r="V74" s="62">
        <f t="shared" si="9"/>
        <v>-4.6074139904831375</v>
      </c>
      <c r="W74" s="62">
        <f t="shared" si="10"/>
        <v>-9.3603237212989132</v>
      </c>
      <c r="X74" s="62">
        <f t="shared" si="11"/>
        <v>26.138547699762551</v>
      </c>
      <c r="Y74" s="62">
        <f t="shared" si="12"/>
        <v>-4.6283888023566062</v>
      </c>
    </row>
    <row r="75" spans="2:25" x14ac:dyDescent="0.2">
      <c r="B75" s="58">
        <v>44</v>
      </c>
      <c r="C75" s="24" t="s">
        <v>117</v>
      </c>
      <c r="D75" s="58">
        <v>5695</v>
      </c>
      <c r="E75" s="59">
        <v>18.727</v>
      </c>
      <c r="F75" s="59">
        <v>-35.929000000000002</v>
      </c>
      <c r="G75" s="59">
        <v>-8.2530000000000001</v>
      </c>
      <c r="H75" s="60">
        <v>1.555634918610296E-2</v>
      </c>
      <c r="I75" s="60">
        <v>1.4142135623730649E-2</v>
      </c>
      <c r="J75" s="59">
        <f t="shared" si="2"/>
        <v>18.727</v>
      </c>
      <c r="K75" s="60">
        <f t="shared" si="3"/>
        <v>-35.929000000000002</v>
      </c>
      <c r="L75" s="60">
        <f t="shared" si="4"/>
        <v>-8.2530000000000001</v>
      </c>
      <c r="M75" s="60"/>
      <c r="N75" s="60">
        <f t="shared" si="13"/>
        <v>-35.929000000000002</v>
      </c>
      <c r="O75" s="60">
        <f t="shared" si="14"/>
        <v>-8.2530000000000001</v>
      </c>
      <c r="P75" s="60"/>
      <c r="Q75" s="60">
        <f t="shared" si="5"/>
        <v>-36.06025271907825</v>
      </c>
      <c r="R75" s="60">
        <f t="shared" si="6"/>
        <v>-8.0858492587718214</v>
      </c>
      <c r="S75" s="60"/>
      <c r="T75" s="60">
        <f t="shared" si="7"/>
        <v>-9.3722822122927312</v>
      </c>
      <c r="U75" s="60">
        <f t="shared" si="8"/>
        <v>26.524728466473174</v>
      </c>
      <c r="V75" s="60">
        <f t="shared" si="9"/>
        <v>-4.2537869780357411</v>
      </c>
      <c r="W75" s="60">
        <f t="shared" si="10"/>
        <v>-9.1138852265220311</v>
      </c>
      <c r="X75" s="60">
        <f t="shared" si="11"/>
        <v>26.503105323164696</v>
      </c>
      <c r="Y75" s="60">
        <f t="shared" si="12"/>
        <v>-4.2747617899092099</v>
      </c>
    </row>
    <row r="76" spans="2:25" x14ac:dyDescent="0.2">
      <c r="B76" s="54">
        <v>45</v>
      </c>
      <c r="C76" s="55" t="s">
        <v>118</v>
      </c>
      <c r="D76" s="54">
        <v>11382</v>
      </c>
      <c r="E76" s="56">
        <v>37.551000000000002</v>
      </c>
      <c r="F76" s="56">
        <v>-35.482500000000002</v>
      </c>
      <c r="G76" s="56">
        <v>-7.5675000000000008</v>
      </c>
      <c r="H76" s="62">
        <v>2.1213203435597231E-3</v>
      </c>
      <c r="I76" s="62">
        <v>7.778174593052108E-3</v>
      </c>
      <c r="J76" s="56">
        <f t="shared" si="2"/>
        <v>37.551000000000002</v>
      </c>
      <c r="K76" s="62">
        <f t="shared" si="3"/>
        <v>-35.482500000000002</v>
      </c>
      <c r="L76" s="62">
        <f t="shared" si="4"/>
        <v>-7.5675000000000008</v>
      </c>
      <c r="M76" s="62"/>
      <c r="N76" s="95">
        <f t="shared" si="13"/>
        <v>-35.482500000000002</v>
      </c>
      <c r="O76" s="95">
        <f t="shared" si="14"/>
        <v>-7.5675000000000008</v>
      </c>
      <c r="P76" s="62"/>
      <c r="Q76" s="95">
        <f t="shared" si="5"/>
        <v>-35.616805107894024</v>
      </c>
      <c r="R76" s="95">
        <f t="shared" si="6"/>
        <v>-7.3964620322316312</v>
      </c>
      <c r="S76" s="95"/>
      <c r="T76" s="62">
        <f t="shared" si="7"/>
        <v>-8.9158877581063791</v>
      </c>
      <c r="U76" s="62">
        <f t="shared" si="8"/>
        <v>27.229920320151876</v>
      </c>
      <c r="V76" s="62">
        <f t="shared" si="9"/>
        <v>-3.5697390459381748</v>
      </c>
      <c r="W76" s="62">
        <f t="shared" si="10"/>
        <v>-8.6574907723356791</v>
      </c>
      <c r="X76" s="62">
        <f t="shared" si="11"/>
        <v>27.208297176843399</v>
      </c>
      <c r="Y76" s="62">
        <f t="shared" si="12"/>
        <v>-3.5907138578116435</v>
      </c>
    </row>
    <row r="77" spans="2:25" x14ac:dyDescent="0.2">
      <c r="B77" s="58">
        <v>46</v>
      </c>
      <c r="C77" s="24" t="s">
        <v>119</v>
      </c>
      <c r="D77" s="58">
        <v>9881</v>
      </c>
      <c r="E77" s="59">
        <v>32.603000000000002</v>
      </c>
      <c r="F77" s="59">
        <v>-36.06</v>
      </c>
      <c r="G77" s="59">
        <v>-7.4085000000000001</v>
      </c>
      <c r="H77" s="60">
        <v>8.4852813742388924E-3</v>
      </c>
      <c r="I77" s="60">
        <v>2.4748737341529263E-2</v>
      </c>
      <c r="J77" s="59">
        <f t="shared" si="2"/>
        <v>32.603000000000002</v>
      </c>
      <c r="K77" s="60">
        <f t="shared" si="3"/>
        <v>-36.06</v>
      </c>
      <c r="L77" s="60">
        <f t="shared" si="4"/>
        <v>-7.4085000000000001</v>
      </c>
      <c r="M77" s="60"/>
      <c r="N77" s="60">
        <f t="shared" si="13"/>
        <v>-36.06</v>
      </c>
      <c r="O77" s="60">
        <f t="shared" si="14"/>
        <v>-7.4085000000000001</v>
      </c>
      <c r="P77" s="60"/>
      <c r="Q77" s="60">
        <f t="shared" si="5"/>
        <v>-36.197357496709792</v>
      </c>
      <c r="R77" s="60">
        <f t="shared" si="6"/>
        <v>-7.2335748056914406</v>
      </c>
      <c r="S77" s="60"/>
      <c r="T77" s="60">
        <f t="shared" si="7"/>
        <v>-9.5133898844851288</v>
      </c>
      <c r="U77" s="60">
        <f t="shared" si="8"/>
        <v>27.396541836771696</v>
      </c>
      <c r="V77" s="60">
        <f t="shared" si="9"/>
        <v>-3.4081133786929061</v>
      </c>
      <c r="W77" s="60">
        <f t="shared" si="10"/>
        <v>-9.2549928987144288</v>
      </c>
      <c r="X77" s="60">
        <f t="shared" si="11"/>
        <v>27.374918693463218</v>
      </c>
      <c r="Y77" s="60">
        <f t="shared" si="12"/>
        <v>-3.4290881905663748</v>
      </c>
    </row>
    <row r="78" spans="2:25" x14ac:dyDescent="0.2">
      <c r="B78" s="54">
        <v>47</v>
      </c>
      <c r="C78" s="55" t="s">
        <v>8</v>
      </c>
      <c r="D78" s="54">
        <v>10422</v>
      </c>
      <c r="E78" s="56">
        <v>34.170999999999999</v>
      </c>
      <c r="F78" s="56">
        <v>-22.594999999999999</v>
      </c>
      <c r="G78" s="56">
        <v>-8.4740000000000002</v>
      </c>
      <c r="H78" s="62">
        <v>3.1112698372208432E-2</v>
      </c>
      <c r="I78" s="62">
        <v>6.6468037431536314E-2</v>
      </c>
      <c r="J78" s="56">
        <f t="shared" si="2"/>
        <v>34.170999999999999</v>
      </c>
      <c r="K78" s="62">
        <f t="shared" si="3"/>
        <v>-22.594999999999999</v>
      </c>
      <c r="L78" s="62">
        <f t="shared" si="4"/>
        <v>-8.4740000000000002</v>
      </c>
      <c r="M78" s="62"/>
      <c r="N78" s="95">
        <f t="shared" si="13"/>
        <v>-22.594999999999999</v>
      </c>
      <c r="O78" s="95">
        <f t="shared" si="14"/>
        <v>-8.4740000000000002</v>
      </c>
      <c r="P78" s="62"/>
      <c r="Q78" s="95">
        <f t="shared" si="5"/>
        <v>-22.735409885525563</v>
      </c>
      <c r="R78" s="95">
        <f t="shared" si="6"/>
        <v>-8.2951875791512499</v>
      </c>
      <c r="S78" s="95"/>
      <c r="T78" s="62">
        <f t="shared" si="7"/>
        <v>4.3415911264266676</v>
      </c>
      <c r="U78" s="62">
        <f t="shared" si="8"/>
        <v>26.310590936053252</v>
      </c>
      <c r="V78" s="62">
        <f t="shared" si="9"/>
        <v>-4.4615039760471316</v>
      </c>
      <c r="W78" s="62">
        <f t="shared" si="10"/>
        <v>4.5999881121973676</v>
      </c>
      <c r="X78" s="62">
        <f t="shared" si="11"/>
        <v>26.288967792744774</v>
      </c>
      <c r="Y78" s="62">
        <f t="shared" si="12"/>
        <v>-4.4824787879206003</v>
      </c>
    </row>
    <row r="79" spans="2:25" x14ac:dyDescent="0.2">
      <c r="B79" s="58">
        <v>48</v>
      </c>
      <c r="C79" s="24" t="s">
        <v>8</v>
      </c>
      <c r="D79" s="58">
        <v>7774</v>
      </c>
      <c r="E79" s="59">
        <v>25.411999999999999</v>
      </c>
      <c r="F79" s="59">
        <v>-22.645499999999998</v>
      </c>
      <c r="G79" s="59">
        <v>-8.3664999999999985</v>
      </c>
      <c r="H79" s="60">
        <v>2.1920310216784641E-2</v>
      </c>
      <c r="I79" s="60">
        <v>1.3435028842544494E-2</v>
      </c>
      <c r="J79" s="59">
        <f t="shared" si="2"/>
        <v>25.411999999999999</v>
      </c>
      <c r="K79" s="60">
        <f t="shared" si="3"/>
        <v>-22.645499999999998</v>
      </c>
      <c r="L79" s="60">
        <f t="shared" si="4"/>
        <v>-8.3664999999999985</v>
      </c>
      <c r="M79" s="60"/>
      <c r="N79" s="60">
        <f t="shared" si="13"/>
        <v>-22.645499999999998</v>
      </c>
      <c r="O79" s="60">
        <f t="shared" si="14"/>
        <v>-8.3664999999999985</v>
      </c>
      <c r="P79" s="60"/>
      <c r="Q79" s="60">
        <f t="shared" si="5"/>
        <v>-22.788962274341337</v>
      </c>
      <c r="R79" s="60">
        <f t="shared" si="6"/>
        <v>-8.1838003526110583</v>
      </c>
      <c r="S79" s="60"/>
      <c r="T79" s="60">
        <f t="shared" si="7"/>
        <v>4.2864752285223346</v>
      </c>
      <c r="U79" s="60">
        <f t="shared" si="8"/>
        <v>26.424531783426104</v>
      </c>
      <c r="V79" s="60">
        <f t="shared" si="9"/>
        <v>-4.3509794420210257</v>
      </c>
      <c r="W79" s="60">
        <f t="shared" si="10"/>
        <v>4.5448722142930347</v>
      </c>
      <c r="X79" s="60">
        <f t="shared" si="11"/>
        <v>26.402908640117627</v>
      </c>
      <c r="Y79" s="60">
        <f t="shared" si="12"/>
        <v>-4.3719542538944944</v>
      </c>
    </row>
    <row r="80" spans="2:25" x14ac:dyDescent="0.2">
      <c r="B80" s="54">
        <v>49</v>
      </c>
      <c r="C80" s="55" t="s">
        <v>120</v>
      </c>
      <c r="D80" s="54">
        <v>8177</v>
      </c>
      <c r="E80" s="56">
        <v>26.609000000000002</v>
      </c>
      <c r="F80" s="56">
        <v>-36.128500000000003</v>
      </c>
      <c r="G80" s="56">
        <v>-7.9020000000000001</v>
      </c>
      <c r="H80" s="62">
        <v>3.1819805153395844E-2</v>
      </c>
      <c r="I80" s="62">
        <v>2.6870057685088988E-2</v>
      </c>
      <c r="J80" s="56">
        <f t="shared" si="2"/>
        <v>26.609000000000002</v>
      </c>
      <c r="K80" s="62">
        <f t="shared" si="3"/>
        <v>-36.128500000000003</v>
      </c>
      <c r="L80" s="62">
        <f t="shared" si="4"/>
        <v>-7.9020000000000001</v>
      </c>
      <c r="M80" s="62"/>
      <c r="N80" s="95">
        <f t="shared" si="13"/>
        <v>-36.128500000000003</v>
      </c>
      <c r="O80" s="95">
        <f t="shared" si="14"/>
        <v>-7.9020000000000001</v>
      </c>
      <c r="P80" s="62"/>
      <c r="Q80" s="95">
        <f t="shared" si="5"/>
        <v>-36.275014663157116</v>
      </c>
      <c r="R80" s="95">
        <f t="shared" si="6"/>
        <v>-7.7154131260708692</v>
      </c>
      <c r="S80" s="95"/>
      <c r="T80" s="62">
        <f t="shared" si="7"/>
        <v>-9.5933143202031133</v>
      </c>
      <c r="U80" s="62">
        <f t="shared" si="8"/>
        <v>26.90365707587021</v>
      </c>
      <c r="V80" s="62">
        <f t="shared" si="9"/>
        <v>-3.8862198680096127</v>
      </c>
      <c r="W80" s="62">
        <f t="shared" si="10"/>
        <v>-9.3349173344324132</v>
      </c>
      <c r="X80" s="62">
        <f t="shared" si="11"/>
        <v>26.882033932561733</v>
      </c>
      <c r="Y80" s="62">
        <f t="shared" si="12"/>
        <v>-3.9071946798830814</v>
      </c>
    </row>
    <row r="81" spans="2:25" x14ac:dyDescent="0.2">
      <c r="B81" s="58">
        <v>50</v>
      </c>
      <c r="C81" s="24" t="s">
        <v>121</v>
      </c>
      <c r="D81" s="58">
        <v>8728</v>
      </c>
      <c r="E81" s="59">
        <v>28.626999999999999</v>
      </c>
      <c r="F81" s="59">
        <v>-35.861000000000004</v>
      </c>
      <c r="G81" s="59">
        <v>-8.2100000000000009</v>
      </c>
      <c r="H81" s="60">
        <v>7.0710678118640685E-3</v>
      </c>
      <c r="I81" s="60">
        <v>5.0911688245432095E-2</v>
      </c>
      <c r="J81" s="59">
        <f t="shared" si="2"/>
        <v>28.626999999999999</v>
      </c>
      <c r="K81" s="60">
        <f t="shared" si="3"/>
        <v>-35.861000000000004</v>
      </c>
      <c r="L81" s="60">
        <f t="shared" si="4"/>
        <v>-8.2100000000000009</v>
      </c>
      <c r="M81" s="60"/>
      <c r="N81" s="60">
        <f t="shared" si="13"/>
        <v>-35.861000000000004</v>
      </c>
      <c r="O81" s="60">
        <f t="shared" si="14"/>
        <v>-8.2100000000000009</v>
      </c>
      <c r="P81" s="60"/>
      <c r="Q81" s="60">
        <f t="shared" si="5"/>
        <v>-36.010567051972892</v>
      </c>
      <c r="R81" s="60">
        <f t="shared" si="6"/>
        <v>-8.0195258995306808</v>
      </c>
      <c r="S81" s="60"/>
      <c r="T81" s="60">
        <f t="shared" si="7"/>
        <v>-9.3211459284397691</v>
      </c>
      <c r="U81" s="60">
        <f t="shared" si="8"/>
        <v>26.592572329609695</v>
      </c>
      <c r="V81" s="60">
        <f t="shared" si="9"/>
        <v>-4.187977292285753</v>
      </c>
      <c r="W81" s="60">
        <f t="shared" si="10"/>
        <v>-9.0627489426690691</v>
      </c>
      <c r="X81" s="60">
        <f t="shared" si="11"/>
        <v>26.570949186301217</v>
      </c>
      <c r="Y81" s="60">
        <f t="shared" si="12"/>
        <v>-4.2089521041592217</v>
      </c>
    </row>
    <row r="82" spans="2:25" x14ac:dyDescent="0.2">
      <c r="B82" s="54">
        <v>51</v>
      </c>
      <c r="C82" s="55" t="s">
        <v>122</v>
      </c>
      <c r="D82" s="54">
        <v>8545</v>
      </c>
      <c r="E82" s="56">
        <v>28.001999999999999</v>
      </c>
      <c r="F82" s="56">
        <v>-35.933999999999997</v>
      </c>
      <c r="G82" s="56">
        <v>-8.7695000000000007</v>
      </c>
      <c r="H82" s="62">
        <v>1.1313708498983515E-2</v>
      </c>
      <c r="I82" s="62">
        <v>6.1518289963229451E-2</v>
      </c>
      <c r="J82" s="56">
        <f t="shared" si="2"/>
        <v>28.001999999999999</v>
      </c>
      <c r="K82" s="62">
        <f t="shared" si="3"/>
        <v>-35.933999999999997</v>
      </c>
      <c r="L82" s="62">
        <f t="shared" si="4"/>
        <v>-8.7695000000000007</v>
      </c>
      <c r="M82" s="62"/>
      <c r="N82" s="95">
        <f t="shared" si="13"/>
        <v>-35.933999999999997</v>
      </c>
      <c r="O82" s="95">
        <f t="shared" si="14"/>
        <v>-8.7695000000000007</v>
      </c>
      <c r="P82" s="62"/>
      <c r="Q82" s="95">
        <f t="shared" si="5"/>
        <v>-36.086619440788652</v>
      </c>
      <c r="R82" s="95">
        <f t="shared" si="6"/>
        <v>-8.575138672990489</v>
      </c>
      <c r="S82" s="95"/>
      <c r="T82" s="62">
        <f t="shared" si="7"/>
        <v>-9.3994187336318902</v>
      </c>
      <c r="U82" s="62">
        <f t="shared" si="8"/>
        <v>26.024221790812987</v>
      </c>
      <c r="V82" s="62">
        <f t="shared" si="9"/>
        <v>-4.7392868525739518</v>
      </c>
      <c r="W82" s="62">
        <f t="shared" si="10"/>
        <v>-9.1410217478611901</v>
      </c>
      <c r="X82" s="62">
        <f t="shared" si="11"/>
        <v>26.002598647504509</v>
      </c>
      <c r="Y82" s="62">
        <f t="shared" si="12"/>
        <v>-4.7602616644474214</v>
      </c>
    </row>
    <row r="83" spans="2:25" x14ac:dyDescent="0.2">
      <c r="B83" s="58">
        <v>52</v>
      </c>
      <c r="C83" s="24" t="s">
        <v>123</v>
      </c>
      <c r="D83" s="58">
        <v>9477</v>
      </c>
      <c r="E83" s="59">
        <v>31.061</v>
      </c>
      <c r="F83" s="59">
        <v>-35.301000000000002</v>
      </c>
      <c r="G83" s="59">
        <v>-8.7594999999999992</v>
      </c>
      <c r="H83" s="60">
        <v>1.9798989873222407E-2</v>
      </c>
      <c r="I83" s="60">
        <v>5.1618795026616995E-2</v>
      </c>
      <c r="J83" s="59">
        <f t="shared" si="2"/>
        <v>31.061</v>
      </c>
      <c r="K83" s="60">
        <f t="shared" si="3"/>
        <v>-35.301000000000002</v>
      </c>
      <c r="L83" s="60">
        <f t="shared" si="4"/>
        <v>-8.7594999999999992</v>
      </c>
      <c r="M83" s="60"/>
      <c r="N83" s="60">
        <f t="shared" si="13"/>
        <v>-35.301000000000002</v>
      </c>
      <c r="O83" s="60">
        <f t="shared" si="14"/>
        <v>-8.7594999999999992</v>
      </c>
      <c r="P83" s="60"/>
      <c r="Q83" s="60">
        <f t="shared" si="5"/>
        <v>-35.456671829604431</v>
      </c>
      <c r="R83" s="60">
        <f t="shared" si="6"/>
        <v>-8.5612514464502976</v>
      </c>
      <c r="S83" s="60"/>
      <c r="T83" s="60">
        <f t="shared" si="7"/>
        <v>-8.7510792479266115</v>
      </c>
      <c r="U83" s="60">
        <f t="shared" si="8"/>
        <v>26.038427390582338</v>
      </c>
      <c r="V83" s="60">
        <f t="shared" si="9"/>
        <v>-4.7255071824093875</v>
      </c>
      <c r="W83" s="60">
        <f t="shared" si="10"/>
        <v>-8.4926822621559115</v>
      </c>
      <c r="X83" s="60">
        <f t="shared" si="11"/>
        <v>26.016804247273861</v>
      </c>
      <c r="Y83" s="60">
        <f t="shared" si="12"/>
        <v>-4.7464819942828562</v>
      </c>
    </row>
    <row r="84" spans="2:25" x14ac:dyDescent="0.2">
      <c r="B84" s="54">
        <v>53</v>
      </c>
      <c r="C84" s="55" t="s">
        <v>124</v>
      </c>
      <c r="D84" s="54">
        <v>8645</v>
      </c>
      <c r="E84" s="56">
        <v>28.577000000000002</v>
      </c>
      <c r="F84" s="56">
        <v>-35.451499999999996</v>
      </c>
      <c r="G84" s="56">
        <v>-8.6804999999999986</v>
      </c>
      <c r="H84" s="62">
        <v>1.2020815280173439E-2</v>
      </c>
      <c r="I84" s="62">
        <v>7.283199846221422E-2</v>
      </c>
      <c r="J84" s="56">
        <f t="shared" si="2"/>
        <v>28.577000000000002</v>
      </c>
      <c r="K84" s="62">
        <f t="shared" si="3"/>
        <v>-35.451499999999996</v>
      </c>
      <c r="L84" s="62">
        <f t="shared" si="4"/>
        <v>-8.6804999999999986</v>
      </c>
      <c r="M84" s="62"/>
      <c r="N84" s="95">
        <f t="shared" si="13"/>
        <v>-35.451499999999996</v>
      </c>
      <c r="O84" s="95">
        <f t="shared" si="14"/>
        <v>-8.6804999999999986</v>
      </c>
      <c r="P84" s="62"/>
      <c r="Q84" s="95">
        <f t="shared" si="5"/>
        <v>-35.6102242184202</v>
      </c>
      <c r="R84" s="95">
        <f t="shared" si="6"/>
        <v>-8.478364219910107</v>
      </c>
      <c r="S84" s="95"/>
      <c r="T84" s="62">
        <f t="shared" si="7"/>
        <v>-8.9091147337767467</v>
      </c>
      <c r="U84" s="62">
        <f t="shared" si="8"/>
        <v>26.123214857886474</v>
      </c>
      <c r="V84" s="62">
        <f t="shared" si="9"/>
        <v>-4.6432619162812721</v>
      </c>
      <c r="W84" s="62">
        <f t="shared" si="10"/>
        <v>-8.6507177480060466</v>
      </c>
      <c r="X84" s="62">
        <f t="shared" si="11"/>
        <v>26.101591714577996</v>
      </c>
      <c r="Y84" s="62">
        <f t="shared" si="12"/>
        <v>-4.6642367281547417</v>
      </c>
    </row>
    <row r="85" spans="2:25" x14ac:dyDescent="0.2">
      <c r="B85" s="58">
        <v>54</v>
      </c>
      <c r="C85" s="24" t="s">
        <v>125</v>
      </c>
      <c r="D85" s="58">
        <v>8416</v>
      </c>
      <c r="E85" s="59">
        <v>27.436</v>
      </c>
      <c r="F85" s="59">
        <v>-36.031000000000006</v>
      </c>
      <c r="G85" s="59">
        <v>-8.6780000000000008</v>
      </c>
      <c r="H85" s="60">
        <v>2.4041630560341854E-2</v>
      </c>
      <c r="I85" s="60">
        <v>1.4142135623735675E-3</v>
      </c>
      <c r="J85" s="59">
        <f t="shared" si="2"/>
        <v>27.436</v>
      </c>
      <c r="K85" s="60">
        <f t="shared" si="3"/>
        <v>-36.031000000000006</v>
      </c>
      <c r="L85" s="60">
        <f t="shared" si="4"/>
        <v>-8.6780000000000008</v>
      </c>
      <c r="M85" s="60"/>
      <c r="N85" s="60">
        <f t="shared" si="13"/>
        <v>-36.031000000000006</v>
      </c>
      <c r="O85" s="60">
        <f t="shared" si="14"/>
        <v>-8.6780000000000008</v>
      </c>
      <c r="P85" s="60"/>
      <c r="Q85" s="60">
        <f t="shared" si="5"/>
        <v>-36.192776607235984</v>
      </c>
      <c r="R85" s="60">
        <f t="shared" si="6"/>
        <v>-8.4719769933699194</v>
      </c>
      <c r="S85" s="60"/>
      <c r="T85" s="60">
        <f t="shared" si="7"/>
        <v>-9.5086752519144397</v>
      </c>
      <c r="U85" s="60">
        <f t="shared" si="8"/>
        <v>26.129748515532476</v>
      </c>
      <c r="V85" s="60">
        <f t="shared" si="9"/>
        <v>-4.6369241587214436</v>
      </c>
      <c r="W85" s="60">
        <f t="shared" si="10"/>
        <v>-9.2502782661437397</v>
      </c>
      <c r="X85" s="60">
        <f t="shared" si="11"/>
        <v>26.108125372223999</v>
      </c>
      <c r="Y85" s="60">
        <f t="shared" si="12"/>
        <v>-4.6578989705949132</v>
      </c>
    </row>
    <row r="86" spans="2:25" x14ac:dyDescent="0.2">
      <c r="B86" s="54">
        <v>55</v>
      </c>
      <c r="C86" s="55" t="s">
        <v>126</v>
      </c>
      <c r="D86" s="54">
        <v>7132</v>
      </c>
      <c r="E86" s="56">
        <v>23.530999999999999</v>
      </c>
      <c r="F86" s="56">
        <v>-35.838499999999996</v>
      </c>
      <c r="G86" s="56">
        <v>-7.9660000000000002</v>
      </c>
      <c r="H86" s="62">
        <v>1.9091883092032483E-2</v>
      </c>
      <c r="I86" s="62">
        <v>1.4142135623730649E-2</v>
      </c>
      <c r="J86" s="56">
        <f t="shared" si="2"/>
        <v>23.530999999999999</v>
      </c>
      <c r="K86" s="62">
        <f t="shared" si="3"/>
        <v>-35.838499999999996</v>
      </c>
      <c r="L86" s="62">
        <f t="shared" si="4"/>
        <v>-7.9660000000000002</v>
      </c>
      <c r="M86" s="62"/>
      <c r="N86" s="95">
        <f t="shared" si="13"/>
        <v>-35.838499999999996</v>
      </c>
      <c r="O86" s="95">
        <f t="shared" si="14"/>
        <v>-7.9660000000000002</v>
      </c>
      <c r="P86" s="62"/>
      <c r="Q86" s="95">
        <f t="shared" si="5"/>
        <v>-36.003328996051749</v>
      </c>
      <c r="R86" s="95">
        <f t="shared" si="6"/>
        <v>-7.7560897668297279</v>
      </c>
      <c r="S86" s="95"/>
      <c r="T86" s="62">
        <f t="shared" si="7"/>
        <v>-9.3136965511104393</v>
      </c>
      <c r="U86" s="62">
        <f t="shared" si="8"/>
        <v>26.862047898046995</v>
      </c>
      <c r="V86" s="62">
        <f t="shared" si="9"/>
        <v>-3.9265814687538239</v>
      </c>
      <c r="W86" s="62">
        <f t="shared" si="10"/>
        <v>-9.0552995653397392</v>
      </c>
      <c r="X86" s="62">
        <f t="shared" si="11"/>
        <v>26.840424754738518</v>
      </c>
      <c r="Y86" s="62">
        <f t="shared" si="12"/>
        <v>-3.947556280627293</v>
      </c>
    </row>
    <row r="87" spans="2:25" x14ac:dyDescent="0.2">
      <c r="B87" s="58">
        <v>56</v>
      </c>
      <c r="C87" s="24" t="s">
        <v>127</v>
      </c>
      <c r="D87" s="58">
        <v>5817</v>
      </c>
      <c r="E87" s="59">
        <v>18.858000000000001</v>
      </c>
      <c r="F87" s="59">
        <v>-35.492999999999995</v>
      </c>
      <c r="G87" s="59">
        <v>-7.383</v>
      </c>
      <c r="H87" s="60">
        <v>1.4142135623748235E-3</v>
      </c>
      <c r="I87" s="60">
        <v>4.5254833995939082E-2</v>
      </c>
      <c r="J87" s="59">
        <f t="shared" si="2"/>
        <v>18.858000000000001</v>
      </c>
      <c r="K87" s="60">
        <f t="shared" si="3"/>
        <v>-35.492999999999995</v>
      </c>
      <c r="L87" s="60">
        <f t="shared" si="4"/>
        <v>-7.383</v>
      </c>
      <c r="M87" s="60"/>
      <c r="N87" s="60">
        <f t="shared" si="13"/>
        <v>-35.492999999999995</v>
      </c>
      <c r="O87" s="60">
        <f t="shared" si="14"/>
        <v>-7.383</v>
      </c>
      <c r="P87" s="60"/>
      <c r="Q87" s="60">
        <f t="shared" si="5"/>
        <v>-35.660881384867515</v>
      </c>
      <c r="R87" s="60">
        <f t="shared" si="6"/>
        <v>-7.1692025402895379</v>
      </c>
      <c r="S87" s="60"/>
      <c r="T87" s="60">
        <f t="shared" si="7"/>
        <v>-8.9612508807493541</v>
      </c>
      <c r="U87" s="60">
        <f t="shared" si="8"/>
        <v>27.462389876039971</v>
      </c>
      <c r="V87" s="60">
        <f t="shared" si="9"/>
        <v>-3.3442396755876156</v>
      </c>
      <c r="W87" s="60">
        <f t="shared" si="10"/>
        <v>-8.702853894978654</v>
      </c>
      <c r="X87" s="60">
        <f t="shared" si="11"/>
        <v>27.440766732731493</v>
      </c>
      <c r="Y87" s="60">
        <f t="shared" si="12"/>
        <v>-3.3652144874610848</v>
      </c>
    </row>
    <row r="88" spans="2:25" x14ac:dyDescent="0.2">
      <c r="B88" s="54">
        <v>57</v>
      </c>
      <c r="C88" s="55" t="s">
        <v>128</v>
      </c>
      <c r="D88" s="54">
        <v>7238</v>
      </c>
      <c r="E88" s="56">
        <v>23.716000000000001</v>
      </c>
      <c r="F88" s="56">
        <v>-35.6755</v>
      </c>
      <c r="G88" s="56">
        <v>-7.2125000000000004</v>
      </c>
      <c r="H88" s="62">
        <v>2.1213203435597231E-3</v>
      </c>
      <c r="I88" s="62">
        <v>3.8890872965260545E-2</v>
      </c>
      <c r="J88" s="56">
        <f t="shared" si="2"/>
        <v>23.716000000000001</v>
      </c>
      <c r="K88" s="62">
        <f t="shared" si="3"/>
        <v>-35.6755</v>
      </c>
      <c r="L88" s="62">
        <f t="shared" si="4"/>
        <v>-7.2125000000000004</v>
      </c>
      <c r="M88" s="62"/>
      <c r="N88" s="95">
        <f t="shared" si="13"/>
        <v>-35.6755</v>
      </c>
      <c r="O88" s="95">
        <f t="shared" si="14"/>
        <v>-7.2125000000000004</v>
      </c>
      <c r="P88" s="62"/>
      <c r="Q88" s="95">
        <f t="shared" si="5"/>
        <v>-35.846433773683295</v>
      </c>
      <c r="R88" s="95">
        <f t="shared" si="6"/>
        <v>-6.9948153137493483</v>
      </c>
      <c r="S88" s="95"/>
      <c r="T88" s="62">
        <f t="shared" si="7"/>
        <v>-9.1522206347421573</v>
      </c>
      <c r="U88" s="62">
        <f t="shared" si="8"/>
        <v>27.640775037248922</v>
      </c>
      <c r="V88" s="62">
        <f t="shared" si="9"/>
        <v>-3.1712030756817553</v>
      </c>
      <c r="W88" s="62">
        <f t="shared" si="10"/>
        <v>-8.8938236489714573</v>
      </c>
      <c r="X88" s="62">
        <f t="shared" si="11"/>
        <v>27.619151893940444</v>
      </c>
      <c r="Y88" s="62">
        <f t="shared" si="12"/>
        <v>-3.1921778875552245</v>
      </c>
    </row>
    <row r="89" spans="2:25" x14ac:dyDescent="0.2">
      <c r="B89" s="58">
        <v>58</v>
      </c>
      <c r="C89" s="24" t="s">
        <v>129</v>
      </c>
      <c r="D89" s="58">
        <v>2823</v>
      </c>
      <c r="E89" s="59">
        <v>9.0990000000000002</v>
      </c>
      <c r="F89" s="59">
        <v>-36.558500000000002</v>
      </c>
      <c r="G89" s="59">
        <v>-8.5594999999999999</v>
      </c>
      <c r="H89" s="60">
        <v>1.9091883092037507E-2</v>
      </c>
      <c r="I89" s="60">
        <v>5.0204581464245938E-2</v>
      </c>
      <c r="J89" s="59">
        <f t="shared" si="2"/>
        <v>9.0990000000000002</v>
      </c>
      <c r="K89" s="60">
        <f t="shared" si="3"/>
        <v>-36.558500000000002</v>
      </c>
      <c r="L89" s="60">
        <f t="shared" si="4"/>
        <v>-8.5594999999999999</v>
      </c>
      <c r="M89" s="60"/>
      <c r="N89" s="60">
        <f t="shared" si="13"/>
        <v>-36.558500000000002</v>
      </c>
      <c r="O89" s="60">
        <f t="shared" si="14"/>
        <v>-8.5594999999999999</v>
      </c>
      <c r="P89" s="60"/>
      <c r="Q89" s="60">
        <f t="shared" si="5"/>
        <v>-36.732486162499072</v>
      </c>
      <c r="R89" s="60">
        <f t="shared" si="6"/>
        <v>-8.337928087209157</v>
      </c>
      <c r="S89" s="60"/>
      <c r="T89" s="60">
        <f t="shared" si="7"/>
        <v>-10.064142102295378</v>
      </c>
      <c r="U89" s="60">
        <f t="shared" si="8"/>
        <v>26.266870575500899</v>
      </c>
      <c r="V89" s="60">
        <f t="shared" si="9"/>
        <v>-4.5039134594669763</v>
      </c>
      <c r="W89" s="60">
        <f t="shared" si="10"/>
        <v>-9.8057451165246778</v>
      </c>
      <c r="X89" s="60">
        <f t="shared" si="11"/>
        <v>26.245247432192421</v>
      </c>
      <c r="Y89" s="60">
        <f t="shared" si="12"/>
        <v>-4.5248882713404459</v>
      </c>
    </row>
    <row r="90" spans="2:25" x14ac:dyDescent="0.2">
      <c r="B90" s="54">
        <v>59</v>
      </c>
      <c r="C90" s="55" t="s">
        <v>8</v>
      </c>
      <c r="D90" s="54">
        <v>1902</v>
      </c>
      <c r="E90" s="56">
        <v>6.1310000000000002</v>
      </c>
      <c r="F90" s="56">
        <v>-22.465499999999999</v>
      </c>
      <c r="G90" s="56">
        <v>-8.2970000000000006</v>
      </c>
      <c r="H90" s="62">
        <v>3.8890872965259914E-2</v>
      </c>
      <c r="I90" s="62">
        <v>9.7580735803743476E-2</v>
      </c>
      <c r="J90" s="56">
        <f t="shared" si="2"/>
        <v>6.1310000000000002</v>
      </c>
      <c r="K90" s="62">
        <f t="shared" si="3"/>
        <v>-22.465499999999999</v>
      </c>
      <c r="L90" s="62">
        <f t="shared" si="4"/>
        <v>-8.2970000000000006</v>
      </c>
      <c r="M90" s="62"/>
      <c r="N90" s="95">
        <f t="shared" si="13"/>
        <v>-22.465499999999999</v>
      </c>
      <c r="O90" s="95">
        <f t="shared" si="14"/>
        <v>-8.2970000000000006</v>
      </c>
      <c r="P90" s="62"/>
      <c r="Q90" s="95">
        <f t="shared" si="5"/>
        <v>-22.642538551314843</v>
      </c>
      <c r="R90" s="95">
        <f t="shared" si="6"/>
        <v>-8.0715408606689678</v>
      </c>
      <c r="S90" s="95"/>
      <c r="T90" s="62">
        <f t="shared" si="7"/>
        <v>4.4371739209161198</v>
      </c>
      <c r="U90" s="62">
        <f t="shared" si="8"/>
        <v>26.539364893422892</v>
      </c>
      <c r="V90" s="62">
        <f t="shared" si="9"/>
        <v>-4.2395893982763848</v>
      </c>
      <c r="W90" s="62">
        <f t="shared" si="10"/>
        <v>4.6955709066868199</v>
      </c>
      <c r="X90" s="62">
        <f t="shared" si="11"/>
        <v>26.517741750114414</v>
      </c>
      <c r="Y90" s="62">
        <f t="shared" si="12"/>
        <v>-4.2605642101498544</v>
      </c>
    </row>
    <row r="91" spans="2:25" x14ac:dyDescent="0.2">
      <c r="B91" s="58">
        <v>60</v>
      </c>
      <c r="C91" s="24" t="s">
        <v>8</v>
      </c>
      <c r="D91" s="58">
        <v>7765</v>
      </c>
      <c r="E91" s="59">
        <v>25.373000000000001</v>
      </c>
      <c r="F91" s="59">
        <v>-22.588000000000001</v>
      </c>
      <c r="G91" s="59">
        <v>-8.4430000000000014</v>
      </c>
      <c r="H91" s="60">
        <v>1.1313708498986027E-2</v>
      </c>
      <c r="I91" s="60">
        <v>3.8183766184073757E-2</v>
      </c>
      <c r="J91" s="59">
        <f t="shared" si="2"/>
        <v>25.373000000000001</v>
      </c>
      <c r="K91" s="60">
        <f t="shared" si="3"/>
        <v>-22.588000000000001</v>
      </c>
      <c r="L91" s="60">
        <f t="shared" si="4"/>
        <v>-8.4430000000000014</v>
      </c>
      <c r="M91" s="60"/>
      <c r="N91" s="60">
        <f t="shared" si="13"/>
        <v>-22.588000000000001</v>
      </c>
      <c r="O91" s="60">
        <f t="shared" si="14"/>
        <v>-8.4430000000000014</v>
      </c>
      <c r="P91" s="60"/>
      <c r="Q91" s="60">
        <f t="shared" si="5"/>
        <v>-22.768090940130616</v>
      </c>
      <c r="R91" s="60">
        <f t="shared" si="6"/>
        <v>-8.2136536341287787</v>
      </c>
      <c r="S91" s="60"/>
      <c r="T91" s="60">
        <f t="shared" si="7"/>
        <v>4.3079559196908015</v>
      </c>
      <c r="U91" s="60">
        <f t="shared" si="8"/>
        <v>26.393994097026649</v>
      </c>
      <c r="V91" s="60">
        <f t="shared" si="9"/>
        <v>-4.3806015102902789</v>
      </c>
      <c r="W91" s="60">
        <f t="shared" si="10"/>
        <v>4.5663529054615015</v>
      </c>
      <c r="X91" s="60">
        <f t="shared" si="11"/>
        <v>26.372370953718171</v>
      </c>
      <c r="Y91" s="60">
        <f t="shared" si="12"/>
        <v>-4.4015763221637476</v>
      </c>
    </row>
    <row r="92" spans="2:25" x14ac:dyDescent="0.2">
      <c r="B92" s="54">
        <v>61</v>
      </c>
      <c r="C92" s="55" t="s">
        <v>130</v>
      </c>
      <c r="D92" s="54">
        <v>7504</v>
      </c>
      <c r="E92" s="56">
        <v>24.550999999999998</v>
      </c>
      <c r="F92" s="56">
        <v>-36.280500000000004</v>
      </c>
      <c r="G92" s="56">
        <v>-8.3730000000000011</v>
      </c>
      <c r="H92" s="62">
        <v>1.4849242404913037E-2</v>
      </c>
      <c r="I92" s="62">
        <v>1.5556349186104216E-2</v>
      </c>
      <c r="J92" s="56">
        <f t="shared" si="2"/>
        <v>24.550999999999998</v>
      </c>
      <c r="K92" s="62">
        <f t="shared" si="3"/>
        <v>-36.280500000000004</v>
      </c>
      <c r="L92" s="62">
        <f t="shared" si="4"/>
        <v>-8.3730000000000011</v>
      </c>
      <c r="M92" s="62"/>
      <c r="N92" s="95">
        <f t="shared" si="13"/>
        <v>-36.280500000000004</v>
      </c>
      <c r="O92" s="95">
        <f t="shared" si="14"/>
        <v>-8.3730000000000011</v>
      </c>
      <c r="P92" s="62"/>
      <c r="Q92" s="95">
        <f t="shared" si="5"/>
        <v>-36.463643328946389</v>
      </c>
      <c r="R92" s="95">
        <f t="shared" si="6"/>
        <v>-8.1397664075885885</v>
      </c>
      <c r="S92" s="95"/>
      <c r="T92" s="62">
        <f t="shared" si="7"/>
        <v>-9.7874501657811095</v>
      </c>
      <c r="U92" s="62">
        <f t="shared" si="8"/>
        <v>26.469575233782766</v>
      </c>
      <c r="V92" s="62">
        <f t="shared" si="9"/>
        <v>-4.3072865392878468</v>
      </c>
      <c r="W92" s="62">
        <f t="shared" si="10"/>
        <v>-9.5290531800104095</v>
      </c>
      <c r="X92" s="62">
        <f t="shared" si="11"/>
        <v>26.447952090474288</v>
      </c>
      <c r="Y92" s="62">
        <f t="shared" si="12"/>
        <v>-4.3282613511613155</v>
      </c>
    </row>
    <row r="93" spans="2:25" x14ac:dyDescent="0.2">
      <c r="B93" s="58">
        <v>62</v>
      </c>
      <c r="C93" s="24" t="s">
        <v>131</v>
      </c>
      <c r="D93" s="58">
        <v>7613</v>
      </c>
      <c r="E93" s="59">
        <v>24.908000000000001</v>
      </c>
      <c r="F93" s="59">
        <v>-36.403499999999994</v>
      </c>
      <c r="G93" s="59">
        <v>-8.6449999999999996</v>
      </c>
      <c r="H93" s="60">
        <v>4.9497474683043458E-3</v>
      </c>
      <c r="I93" s="60">
        <v>2.404163056034311E-2</v>
      </c>
      <c r="J93" s="59">
        <f t="shared" si="2"/>
        <v>24.908000000000001</v>
      </c>
      <c r="K93" s="60">
        <f t="shared" si="3"/>
        <v>-36.403499999999994</v>
      </c>
      <c r="L93" s="60">
        <f t="shared" si="4"/>
        <v>-8.6449999999999996</v>
      </c>
      <c r="M93" s="60"/>
      <c r="N93" s="60">
        <f t="shared" si="13"/>
        <v>-36.403499999999994</v>
      </c>
      <c r="O93" s="60">
        <f t="shared" si="14"/>
        <v>-8.6449999999999996</v>
      </c>
      <c r="P93" s="60"/>
      <c r="Q93" s="60">
        <f t="shared" si="5"/>
        <v>-36.589695717762154</v>
      </c>
      <c r="R93" s="60">
        <f t="shared" si="6"/>
        <v>-8.407879181048397</v>
      </c>
      <c r="S93" s="60"/>
      <c r="T93" s="60">
        <f t="shared" si="7"/>
        <v>-9.9171827649461477</v>
      </c>
      <c r="U93" s="60">
        <f t="shared" si="8"/>
        <v>26.195315809714316</v>
      </c>
      <c r="V93" s="60">
        <f t="shared" si="9"/>
        <v>-4.5733227830612604</v>
      </c>
      <c r="W93" s="60">
        <f t="shared" si="10"/>
        <v>-9.6587857791754477</v>
      </c>
      <c r="X93" s="60">
        <f t="shared" si="11"/>
        <v>26.173692666405838</v>
      </c>
      <c r="Y93" s="60">
        <f t="shared" si="12"/>
        <v>-4.59429759493473</v>
      </c>
    </row>
    <row r="94" spans="2:25" x14ac:dyDescent="0.2">
      <c r="B94" s="54">
        <v>63</v>
      </c>
      <c r="C94" s="55" t="s">
        <v>132</v>
      </c>
      <c r="D94" s="54">
        <v>7753</v>
      </c>
      <c r="E94" s="56">
        <v>25.335999999999999</v>
      </c>
      <c r="F94" s="56">
        <v>-35.281499999999994</v>
      </c>
      <c r="G94" s="56">
        <v>-8.9344999999999999</v>
      </c>
      <c r="H94" s="62">
        <v>9.1923881554237911E-3</v>
      </c>
      <c r="I94" s="62">
        <v>1.9091883092037507E-2</v>
      </c>
      <c r="J94" s="56">
        <f t="shared" si="2"/>
        <v>25.335999999999999</v>
      </c>
      <c r="K94" s="62">
        <f t="shared" si="3"/>
        <v>-35.281499999999994</v>
      </c>
      <c r="L94" s="62">
        <f t="shared" si="4"/>
        <v>-8.9344999999999999</v>
      </c>
      <c r="M94" s="62"/>
      <c r="N94" s="95">
        <f t="shared" si="13"/>
        <v>-35.281499999999994</v>
      </c>
      <c r="O94" s="95">
        <f t="shared" si="14"/>
        <v>-8.9344999999999999</v>
      </c>
      <c r="P94" s="62"/>
      <c r="Q94" s="95">
        <f t="shared" si="5"/>
        <v>-35.470748106577929</v>
      </c>
      <c r="R94" s="95">
        <f t="shared" si="6"/>
        <v>-8.6934919545082057</v>
      </c>
      <c r="S94" s="95"/>
      <c r="T94" s="62">
        <f t="shared" si="7"/>
        <v>-8.7655664941858475</v>
      </c>
      <c r="U94" s="62">
        <f t="shared" si="8"/>
        <v>25.903155187358056</v>
      </c>
      <c r="V94" s="62">
        <f t="shared" si="9"/>
        <v>-4.8567234895790552</v>
      </c>
      <c r="W94" s="62">
        <f t="shared" si="10"/>
        <v>-8.5071695084151475</v>
      </c>
      <c r="X94" s="62">
        <f t="shared" si="11"/>
        <v>25.881532044049578</v>
      </c>
      <c r="Y94" s="62">
        <f t="shared" si="12"/>
        <v>-4.8776983014525248</v>
      </c>
    </row>
    <row r="95" spans="2:25" x14ac:dyDescent="0.2">
      <c r="B95" s="58">
        <v>64</v>
      </c>
      <c r="C95" s="24" t="s">
        <v>133</v>
      </c>
      <c r="D95" s="58">
        <v>13223</v>
      </c>
      <c r="E95" s="59">
        <v>44.27</v>
      </c>
      <c r="F95" s="59">
        <v>-34.500999999999998</v>
      </c>
      <c r="G95" s="59">
        <v>-8.5079999999999991</v>
      </c>
      <c r="H95" s="60">
        <v>8.4852813742388924E-3</v>
      </c>
      <c r="I95" s="60">
        <v>1.4142135623731905E-2</v>
      </c>
      <c r="J95" s="59">
        <f t="shared" si="2"/>
        <v>44.27</v>
      </c>
      <c r="K95" s="60">
        <f t="shared" si="3"/>
        <v>-34.500999999999998</v>
      </c>
      <c r="L95" s="60">
        <f t="shared" si="4"/>
        <v>-8.5079999999999991</v>
      </c>
      <c r="M95" s="60"/>
      <c r="N95" s="60">
        <f t="shared" si="13"/>
        <v>-34.500999999999998</v>
      </c>
      <c r="O95" s="60">
        <f t="shared" si="14"/>
        <v>-8.5079999999999991</v>
      </c>
      <c r="P95" s="60"/>
      <c r="Q95" s="60">
        <f t="shared" si="5"/>
        <v>-34.693300495393707</v>
      </c>
      <c r="R95" s="60">
        <f t="shared" si="6"/>
        <v>-8.263104727968015</v>
      </c>
      <c r="S95" s="60"/>
      <c r="T95" s="60">
        <f t="shared" si="7"/>
        <v>-7.9654206162604879</v>
      </c>
      <c r="U95" s="60">
        <f t="shared" si="8"/>
        <v>26.343409306377211</v>
      </c>
      <c r="V95" s="60">
        <f t="shared" si="9"/>
        <v>-4.4296696060982912</v>
      </c>
      <c r="W95" s="60">
        <f t="shared" si="10"/>
        <v>-7.7070236304897879</v>
      </c>
      <c r="X95" s="60">
        <f t="shared" si="11"/>
        <v>26.321786163068733</v>
      </c>
      <c r="Y95" s="60">
        <f t="shared" si="12"/>
        <v>-4.4506444179717599</v>
      </c>
    </row>
    <row r="96" spans="2:25" x14ac:dyDescent="0.2">
      <c r="B96" s="54">
        <v>65</v>
      </c>
      <c r="C96" s="55" t="s">
        <v>134</v>
      </c>
      <c r="D96" s="54">
        <v>15028</v>
      </c>
      <c r="E96" s="56">
        <v>50.122999999999998</v>
      </c>
      <c r="F96" s="56">
        <v>-34.513999999999996</v>
      </c>
      <c r="G96" s="56">
        <v>-7.5500000000000007</v>
      </c>
      <c r="H96" s="62">
        <v>7.0710678118640685E-3</v>
      </c>
      <c r="I96" s="62">
        <v>3.5355339059327251E-2</v>
      </c>
      <c r="J96" s="56">
        <f t="shared" si="2"/>
        <v>50.122999999999998</v>
      </c>
      <c r="K96" s="62">
        <f t="shared" si="3"/>
        <v>-34.513999999999996</v>
      </c>
      <c r="L96" s="62">
        <f t="shared" si="4"/>
        <v>-7.5500000000000007</v>
      </c>
      <c r="M96" s="62"/>
      <c r="N96" s="95">
        <f t="shared" ref="N96:N127" si="15">IF(D96&lt;&gt;"",IF(OR($E$11="Yes (Manual)",$E$11="Yes (Auto)"),K96-J96*$I$26,K96),"")</f>
        <v>-34.513999999999996</v>
      </c>
      <c r="O96" s="95">
        <f t="shared" ref="O96:O127" si="16">IF(D96&lt;&gt;"",IF(OR($E$11="Yes (Manual)",$E$11="Yes (Auto)"),L96-J96*$I$27,L96),"")</f>
        <v>-7.5500000000000007</v>
      </c>
      <c r="P96" s="62"/>
      <c r="Q96" s="95">
        <f t="shared" si="5"/>
        <v>-34.70935288420948</v>
      </c>
      <c r="R96" s="95">
        <f t="shared" si="6"/>
        <v>-7.3012175014278267</v>
      </c>
      <c r="S96" s="95"/>
      <c r="T96" s="62">
        <f t="shared" si="7"/>
        <v>-7.9819416686851454</v>
      </c>
      <c r="U96" s="62">
        <f t="shared" si="8"/>
        <v>27.327348390537477</v>
      </c>
      <c r="V96" s="62">
        <f t="shared" si="9"/>
        <v>-3.4752321826954082</v>
      </c>
      <c r="W96" s="62">
        <f t="shared" si="10"/>
        <v>-7.7235446829144454</v>
      </c>
      <c r="X96" s="62">
        <f t="shared" si="11"/>
        <v>27.305725247228999</v>
      </c>
      <c r="Y96" s="62">
        <f t="shared" si="12"/>
        <v>-3.4962069945688774</v>
      </c>
    </row>
    <row r="97" spans="2:25" x14ac:dyDescent="0.2">
      <c r="B97" s="58">
        <v>66</v>
      </c>
      <c r="C97" s="24" t="s">
        <v>135</v>
      </c>
      <c r="D97" s="58">
        <v>9258</v>
      </c>
      <c r="E97" s="59">
        <v>30.663</v>
      </c>
      <c r="F97" s="59">
        <v>-35.138999999999996</v>
      </c>
      <c r="G97" s="59">
        <v>-8.0205000000000002</v>
      </c>
      <c r="H97" s="60">
        <v>2.9698484809831095E-2</v>
      </c>
      <c r="I97" s="60">
        <v>7.77817459305148E-3</v>
      </c>
      <c r="J97" s="59">
        <f t="shared" ref="J97:J127" si="17">IF(D97&lt;&gt;"",IF(OR($E$10="Yes (Manual)",$E$10="Yes (Auto)"),E97-AVERAGE(E$134:E$137),E97),"")</f>
        <v>30.663</v>
      </c>
      <c r="K97" s="60">
        <f t="shared" ref="K97:K127" si="18">IF(D97&lt;&gt;"",IF(OR($E$10="Yes (Manual)",$E$10="Yes (Auto)"),(F97*E97-AVERAGE(F$134:F$137)*AVERAGE(E$134:E$137))/AVERAGE(E$134:E$137),F97),"")</f>
        <v>-35.138999999999996</v>
      </c>
      <c r="L97" s="60">
        <f t="shared" ref="L97:L127" si="19">IF(D97&lt;&gt;"",IF(OR($E$10="Yes (Manual)",$E$10="Yes (Auto)"),(G97*E97-AVERAGE(G$134:G$137)*AVERAGE(E$134:E$137))/AVERAGE(E$134:E$137),G97),"")</f>
        <v>-8.0205000000000002</v>
      </c>
      <c r="M97" s="60"/>
      <c r="N97" s="60">
        <f t="shared" si="15"/>
        <v>-35.138999999999996</v>
      </c>
      <c r="O97" s="60">
        <f t="shared" si="16"/>
        <v>-8.0205000000000002</v>
      </c>
      <c r="P97" s="60"/>
      <c r="Q97" s="60">
        <f t="shared" ref="Q97:Q127" si="20">IF(D97&lt;&gt;"",IF(OR($E$12="Yes (Manual)",$E$12="Yes (Auto)"),N97-(B97-$B$32)*$J$26,N97),"")</f>
        <v>-35.337405273025247</v>
      </c>
      <c r="R97" s="60">
        <f t="shared" ref="R97:R127" si="21">IF(D97&lt;&gt;"",IF(OR($E$12="Yes (Manual)",$E$12="Yes (Auto)"),O97-(B97-$B$32)*$J$27,O97),"")</f>
        <v>-7.7678302748876362</v>
      </c>
      <c r="S97" s="60"/>
      <c r="T97" s="60">
        <f t="shared" ref="T97:T127" si="22">IF(D97&lt;&gt;"",Q97*$E$26+$F$26,"")</f>
        <v>-8.628330599338156</v>
      </c>
      <c r="U97" s="60">
        <f t="shared" ref="U97:U127" si="23">IF(D97&lt;&gt;"",R97*$E$27+$F$27,"")</f>
        <v>26.850038231604472</v>
      </c>
      <c r="V97" s="60">
        <f t="shared" ref="V97:V127" si="24">IF(D97&lt;&gt;"",(U97-30.91)/1.03091,"")</f>
        <v>-3.9382310467407708</v>
      </c>
      <c r="W97" s="60">
        <f t="shared" ref="W97:W127" si="25">IF(G97&lt;&gt;"",T97+$G$26,"")</f>
        <v>-8.369933613567456</v>
      </c>
      <c r="X97" s="60">
        <f t="shared" ref="X97:X127" si="26">IF(G97&lt;&gt;"",U97+$G$27,"")</f>
        <v>26.828415088295994</v>
      </c>
      <c r="Y97" s="60">
        <f t="shared" ref="Y97:Y127" si="27">IF(G97&lt;&gt;"",(X97-30.91)/1.03091,"")</f>
        <v>-3.95920585861424</v>
      </c>
    </row>
    <row r="98" spans="2:25" x14ac:dyDescent="0.2">
      <c r="B98" s="54">
        <v>67</v>
      </c>
      <c r="C98" s="55" t="s">
        <v>136</v>
      </c>
      <c r="D98" s="54">
        <v>11271</v>
      </c>
      <c r="E98" s="56">
        <v>37.161000000000001</v>
      </c>
      <c r="F98" s="56">
        <v>-35.334500000000006</v>
      </c>
      <c r="G98" s="56">
        <v>-9.0124999999999993</v>
      </c>
      <c r="H98" s="62">
        <v>3.464823227814047E-2</v>
      </c>
      <c r="I98" s="62">
        <v>7.0710678118615568E-4</v>
      </c>
      <c r="J98" s="56">
        <f t="shared" si="17"/>
        <v>37.161000000000001</v>
      </c>
      <c r="K98" s="62">
        <f t="shared" si="18"/>
        <v>-35.334500000000006</v>
      </c>
      <c r="L98" s="62">
        <f t="shared" si="19"/>
        <v>-9.0124999999999993</v>
      </c>
      <c r="M98" s="62"/>
      <c r="N98" s="95">
        <f t="shared" si="15"/>
        <v>-35.334500000000006</v>
      </c>
      <c r="O98" s="95">
        <f t="shared" si="16"/>
        <v>-9.0124999999999993</v>
      </c>
      <c r="P98" s="62"/>
      <c r="Q98" s="95">
        <f t="shared" si="20"/>
        <v>-35.535957661841032</v>
      </c>
      <c r="R98" s="95">
        <f t="shared" si="21"/>
        <v>-8.7559430483474454</v>
      </c>
      <c r="S98" s="95"/>
      <c r="T98" s="62">
        <f t="shared" si="22"/>
        <v>-8.8326798997639244</v>
      </c>
      <c r="U98" s="62">
        <f t="shared" si="23"/>
        <v>25.839272363694818</v>
      </c>
      <c r="V98" s="62">
        <f t="shared" si="24"/>
        <v>-4.918690900568607</v>
      </c>
      <c r="W98" s="62">
        <f t="shared" si="25"/>
        <v>-8.5742829139932244</v>
      </c>
      <c r="X98" s="62">
        <f t="shared" si="26"/>
        <v>25.81764922038634</v>
      </c>
      <c r="Y98" s="62">
        <f t="shared" si="27"/>
        <v>-4.9396657124420758</v>
      </c>
    </row>
    <row r="99" spans="2:25" x14ac:dyDescent="0.2">
      <c r="B99" s="58">
        <v>68</v>
      </c>
      <c r="C99" s="24" t="s">
        <v>137</v>
      </c>
      <c r="D99" s="58">
        <v>11420</v>
      </c>
      <c r="E99" s="59">
        <v>37.896999999999998</v>
      </c>
      <c r="F99" s="59">
        <v>-34.683999999999997</v>
      </c>
      <c r="G99" s="59">
        <v>-8.3455000000000013</v>
      </c>
      <c r="H99" s="60">
        <v>2.1213203435597228E-2</v>
      </c>
      <c r="I99" s="60">
        <v>1.3435028842544494E-2</v>
      </c>
      <c r="J99" s="59">
        <f t="shared" si="17"/>
        <v>37.896999999999998</v>
      </c>
      <c r="K99" s="60">
        <f t="shared" si="18"/>
        <v>-34.683999999999997</v>
      </c>
      <c r="L99" s="60">
        <f t="shared" si="19"/>
        <v>-8.3455000000000013</v>
      </c>
      <c r="M99" s="60"/>
      <c r="N99" s="60">
        <f t="shared" si="15"/>
        <v>-34.683999999999997</v>
      </c>
      <c r="O99" s="60">
        <f t="shared" si="16"/>
        <v>-8.3455000000000013</v>
      </c>
      <c r="P99" s="60"/>
      <c r="Q99" s="60">
        <f t="shared" si="20"/>
        <v>-34.888510050656798</v>
      </c>
      <c r="R99" s="60">
        <f t="shared" si="21"/>
        <v>-8.0850558218072557</v>
      </c>
      <c r="S99" s="60"/>
      <c r="T99" s="60">
        <f t="shared" si="22"/>
        <v>-8.1663294861681166</v>
      </c>
      <c r="U99" s="60">
        <f t="shared" si="23"/>
        <v>26.525540093469264</v>
      </c>
      <c r="V99" s="60">
        <f t="shared" si="24"/>
        <v>-4.2529996862293862</v>
      </c>
      <c r="W99" s="60">
        <f t="shared" si="25"/>
        <v>-7.9079325003974166</v>
      </c>
      <c r="X99" s="60">
        <f t="shared" si="26"/>
        <v>26.503916950160786</v>
      </c>
      <c r="Y99" s="60">
        <f t="shared" si="27"/>
        <v>-4.2739744981028549</v>
      </c>
    </row>
    <row r="100" spans="2:25" x14ac:dyDescent="0.2">
      <c r="B100" s="54">
        <v>69</v>
      </c>
      <c r="C100" s="55" t="s">
        <v>138</v>
      </c>
      <c r="D100" s="54">
        <v>10155</v>
      </c>
      <c r="E100" s="56">
        <v>33.317</v>
      </c>
      <c r="F100" s="56">
        <v>-34.601500000000001</v>
      </c>
      <c r="G100" s="56">
        <v>-7.1940000000000008</v>
      </c>
      <c r="H100" s="62">
        <v>3.5355339059345461E-3</v>
      </c>
      <c r="I100" s="62">
        <v>2.8284271247461926E-2</v>
      </c>
      <c r="J100" s="56">
        <f t="shared" si="17"/>
        <v>33.317</v>
      </c>
      <c r="K100" s="62">
        <f t="shared" si="18"/>
        <v>-34.601500000000001</v>
      </c>
      <c r="L100" s="62">
        <f t="shared" si="19"/>
        <v>-7.1940000000000008</v>
      </c>
      <c r="M100" s="62"/>
      <c r="N100" s="95">
        <f t="shared" si="15"/>
        <v>-34.601500000000001</v>
      </c>
      <c r="O100" s="95">
        <f t="shared" si="16"/>
        <v>-7.1940000000000008</v>
      </c>
      <c r="P100" s="62"/>
      <c r="Q100" s="95">
        <f t="shared" si="20"/>
        <v>-34.809062439472577</v>
      </c>
      <c r="R100" s="95">
        <f t="shared" si="21"/>
        <v>-6.9296685952670662</v>
      </c>
      <c r="S100" s="95"/>
      <c r="T100" s="62">
        <f t="shared" si="22"/>
        <v>-8.0845623321045252</v>
      </c>
      <c r="U100" s="62">
        <f t="shared" si="23"/>
        <v>27.707415284411852</v>
      </c>
      <c r="V100" s="62">
        <f t="shared" si="24"/>
        <v>-3.1065609176243791</v>
      </c>
      <c r="W100" s="62">
        <f t="shared" si="25"/>
        <v>-7.8261653463338252</v>
      </c>
      <c r="X100" s="62">
        <f t="shared" si="26"/>
        <v>27.685792141103374</v>
      </c>
      <c r="Y100" s="62">
        <f t="shared" si="27"/>
        <v>-3.1275357294978479</v>
      </c>
    </row>
    <row r="101" spans="2:25" x14ac:dyDescent="0.2">
      <c r="B101" s="58">
        <v>70</v>
      </c>
      <c r="C101" s="24" t="s">
        <v>139</v>
      </c>
      <c r="D101" s="58">
        <v>7922</v>
      </c>
      <c r="E101" s="59">
        <v>25.905999999999999</v>
      </c>
      <c r="F101" s="59">
        <v>-35.673000000000002</v>
      </c>
      <c r="G101" s="59">
        <v>-8.2089999999999996</v>
      </c>
      <c r="H101" s="60">
        <v>1.9798989873222407E-2</v>
      </c>
      <c r="I101" s="60">
        <v>8.4852813742388924E-3</v>
      </c>
      <c r="J101" s="59">
        <f t="shared" si="17"/>
        <v>25.905999999999999</v>
      </c>
      <c r="K101" s="60">
        <f t="shared" si="18"/>
        <v>-35.673000000000002</v>
      </c>
      <c r="L101" s="60">
        <f t="shared" si="19"/>
        <v>-8.2089999999999996</v>
      </c>
      <c r="M101" s="60"/>
      <c r="N101" s="60">
        <f t="shared" si="15"/>
        <v>-35.673000000000002</v>
      </c>
      <c r="O101" s="60">
        <f t="shared" si="16"/>
        <v>-8.2089999999999996</v>
      </c>
      <c r="P101" s="60"/>
      <c r="Q101" s="60">
        <f t="shared" si="20"/>
        <v>-35.883614828288351</v>
      </c>
      <c r="R101" s="60">
        <f t="shared" si="21"/>
        <v>-7.9407813687268742</v>
      </c>
      <c r="S101" s="60"/>
      <c r="T101" s="60">
        <f t="shared" si="22"/>
        <v>-9.1904872229355945</v>
      </c>
      <c r="U101" s="60">
        <f t="shared" si="23"/>
        <v>26.673122127323939</v>
      </c>
      <c r="V101" s="60">
        <f t="shared" si="24"/>
        <v>-4.1098426367733953</v>
      </c>
      <c r="W101" s="60">
        <f t="shared" si="25"/>
        <v>-8.9320902371648945</v>
      </c>
      <c r="X101" s="60">
        <f t="shared" si="26"/>
        <v>26.651498984015461</v>
      </c>
      <c r="Y101" s="60">
        <f t="shared" si="27"/>
        <v>-4.1308174486468641</v>
      </c>
    </row>
    <row r="102" spans="2:25" x14ac:dyDescent="0.2">
      <c r="B102" s="54">
        <v>71</v>
      </c>
      <c r="C102" s="55" t="s">
        <v>8</v>
      </c>
      <c r="D102" s="54">
        <v>5776</v>
      </c>
      <c r="E102" s="56">
        <v>18.672000000000001</v>
      </c>
      <c r="F102" s="56">
        <v>-22.611499999999999</v>
      </c>
      <c r="G102" s="56">
        <v>-8.3889999999999993</v>
      </c>
      <c r="H102" s="62">
        <v>3.0405591591021019E-2</v>
      </c>
      <c r="I102" s="62">
        <v>2.8284271247458787E-3</v>
      </c>
      <c r="J102" s="56">
        <f t="shared" si="17"/>
        <v>18.672000000000001</v>
      </c>
      <c r="K102" s="62">
        <f t="shared" si="18"/>
        <v>-22.611499999999999</v>
      </c>
      <c r="L102" s="62">
        <f t="shared" si="19"/>
        <v>-8.3889999999999993</v>
      </c>
      <c r="M102" s="62"/>
      <c r="N102" s="95">
        <f t="shared" si="15"/>
        <v>-22.611499999999999</v>
      </c>
      <c r="O102" s="95">
        <f t="shared" si="16"/>
        <v>-8.3889999999999993</v>
      </c>
      <c r="P102" s="62"/>
      <c r="Q102" s="95">
        <f t="shared" si="20"/>
        <v>-22.82516721710412</v>
      </c>
      <c r="R102" s="95">
        <f t="shared" si="21"/>
        <v>-8.116894142186684</v>
      </c>
      <c r="S102" s="95"/>
      <c r="T102" s="62">
        <f t="shared" si="22"/>
        <v>4.2492132506148614</v>
      </c>
      <c r="U102" s="62">
        <f t="shared" si="23"/>
        <v>26.492971859968527</v>
      </c>
      <c r="V102" s="62">
        <f t="shared" si="24"/>
        <v>-4.2845914192620818</v>
      </c>
      <c r="W102" s="62">
        <f t="shared" si="25"/>
        <v>4.5076102363855615</v>
      </c>
      <c r="X102" s="62">
        <f t="shared" si="26"/>
        <v>26.471348716660049</v>
      </c>
      <c r="Y102" s="62">
        <f t="shared" si="27"/>
        <v>-4.3055662311355505</v>
      </c>
    </row>
    <row r="103" spans="2:25" x14ac:dyDescent="0.2">
      <c r="B103" s="58">
        <v>72</v>
      </c>
      <c r="C103" s="24" t="s">
        <v>8</v>
      </c>
      <c r="D103" s="58">
        <v>3802</v>
      </c>
      <c r="E103" s="59">
        <v>12.349</v>
      </c>
      <c r="F103" s="59">
        <v>-22.484000000000002</v>
      </c>
      <c r="G103" s="59">
        <v>-8.3309999999999995</v>
      </c>
      <c r="H103" s="60">
        <v>9.8994949366112035E-3</v>
      </c>
      <c r="I103" s="60">
        <v>1.8384776310850094E-2</v>
      </c>
      <c r="J103" s="59">
        <f t="shared" si="17"/>
        <v>12.349</v>
      </c>
      <c r="K103" s="60">
        <f t="shared" si="18"/>
        <v>-22.484000000000002</v>
      </c>
      <c r="L103" s="60">
        <f t="shared" si="19"/>
        <v>-8.3309999999999995</v>
      </c>
      <c r="M103" s="60"/>
      <c r="N103" s="60">
        <f t="shared" si="15"/>
        <v>-22.484000000000002</v>
      </c>
      <c r="O103" s="60">
        <f t="shared" si="16"/>
        <v>-8.3309999999999995</v>
      </c>
      <c r="P103" s="60"/>
      <c r="Q103" s="60">
        <f t="shared" si="20"/>
        <v>-22.700719605919897</v>
      </c>
      <c r="R103" s="60">
        <f t="shared" si="21"/>
        <v>-8.0550069156464943</v>
      </c>
      <c r="S103" s="60"/>
      <c r="T103" s="60">
        <f t="shared" si="22"/>
        <v>4.3772942192540683</v>
      </c>
      <c r="U103" s="60">
        <f t="shared" si="23"/>
        <v>26.556277889327291</v>
      </c>
      <c r="V103" s="60">
        <f t="shared" si="24"/>
        <v>-4.2231835084272245</v>
      </c>
      <c r="W103" s="60">
        <f t="shared" si="25"/>
        <v>4.6356912050247683</v>
      </c>
      <c r="X103" s="60">
        <f t="shared" si="26"/>
        <v>26.534654746018813</v>
      </c>
      <c r="Y103" s="60">
        <f t="shared" si="27"/>
        <v>-4.2441583203006932</v>
      </c>
    </row>
    <row r="104" spans="2:25" x14ac:dyDescent="0.2">
      <c r="B104" s="54">
        <v>73</v>
      </c>
      <c r="C104" s="55" t="s">
        <v>140</v>
      </c>
      <c r="D104" s="54">
        <v>12560</v>
      </c>
      <c r="E104" s="56">
        <v>41.482999999999997</v>
      </c>
      <c r="F104" s="56">
        <v>-36.009</v>
      </c>
      <c r="G104" s="56">
        <v>-10.664000000000001</v>
      </c>
      <c r="H104" s="62">
        <v>5.3740115370177977E-2</v>
      </c>
      <c r="I104" s="62">
        <v>2.8284271247458787E-3</v>
      </c>
      <c r="J104" s="56">
        <f t="shared" si="17"/>
        <v>41.482999999999997</v>
      </c>
      <c r="K104" s="62">
        <f t="shared" si="18"/>
        <v>-36.009</v>
      </c>
      <c r="L104" s="62">
        <f t="shared" si="19"/>
        <v>-10.664000000000001</v>
      </c>
      <c r="M104" s="62"/>
      <c r="N104" s="95">
        <f t="shared" si="15"/>
        <v>-36.009</v>
      </c>
      <c r="O104" s="95">
        <f t="shared" si="16"/>
        <v>-10.664000000000001</v>
      </c>
      <c r="P104" s="62"/>
      <c r="Q104" s="95">
        <f t="shared" si="20"/>
        <v>-36.228771994735666</v>
      </c>
      <c r="R104" s="95">
        <f t="shared" si="21"/>
        <v>-10.384119689106306</v>
      </c>
      <c r="S104" s="95"/>
      <c r="T104" s="62">
        <f t="shared" si="22"/>
        <v>-9.5457215564086084</v>
      </c>
      <c r="U104" s="62">
        <f t="shared" si="23"/>
        <v>24.173768769763399</v>
      </c>
      <c r="V104" s="62">
        <f t="shared" si="24"/>
        <v>-6.5342573359814162</v>
      </c>
      <c r="W104" s="62">
        <f t="shared" si="25"/>
        <v>-9.2873245706379084</v>
      </c>
      <c r="X104" s="62">
        <f t="shared" si="26"/>
        <v>24.152145626454921</v>
      </c>
      <c r="Y104" s="62">
        <f t="shared" si="27"/>
        <v>-6.5552321478548849</v>
      </c>
    </row>
    <row r="105" spans="2:25" x14ac:dyDescent="0.2">
      <c r="B105" s="58">
        <v>74</v>
      </c>
      <c r="C105" s="24" t="s">
        <v>141</v>
      </c>
      <c r="D105" s="58">
        <v>10286</v>
      </c>
      <c r="E105" s="59">
        <v>33.843000000000004</v>
      </c>
      <c r="F105" s="59">
        <v>-35.590499999999999</v>
      </c>
      <c r="G105" s="59">
        <v>-8.8885000000000005</v>
      </c>
      <c r="H105" s="60">
        <v>1.9091883092037507E-2</v>
      </c>
      <c r="I105" s="60">
        <v>1.6263455967290372E-2</v>
      </c>
      <c r="J105" s="59">
        <f t="shared" si="17"/>
        <v>33.843000000000004</v>
      </c>
      <c r="K105" s="60">
        <f t="shared" si="18"/>
        <v>-35.590499999999999</v>
      </c>
      <c r="L105" s="60">
        <f t="shared" si="19"/>
        <v>-8.8885000000000005</v>
      </c>
      <c r="M105" s="60"/>
      <c r="N105" s="60">
        <f t="shared" si="15"/>
        <v>-35.590499999999999</v>
      </c>
      <c r="O105" s="60">
        <f t="shared" si="16"/>
        <v>-8.8885000000000005</v>
      </c>
      <c r="P105" s="60"/>
      <c r="Q105" s="60">
        <f t="shared" si="20"/>
        <v>-35.813324383551439</v>
      </c>
      <c r="R105" s="60">
        <f t="shared" si="21"/>
        <v>-8.6047324625661137</v>
      </c>
      <c r="S105" s="60"/>
      <c r="T105" s="60">
        <f t="shared" si="22"/>
        <v>-9.1181445868470874</v>
      </c>
      <c r="U105" s="60">
        <f t="shared" si="23"/>
        <v>25.993949545368366</v>
      </c>
      <c r="V105" s="60">
        <f t="shared" si="24"/>
        <v>-4.768651438662574</v>
      </c>
      <c r="W105" s="60">
        <f t="shared" si="25"/>
        <v>-8.8597476010763874</v>
      </c>
      <c r="X105" s="60">
        <f t="shared" si="26"/>
        <v>25.972326402059888</v>
      </c>
      <c r="Y105" s="60">
        <f t="shared" si="27"/>
        <v>-4.7896262505360427</v>
      </c>
    </row>
    <row r="106" spans="2:25" x14ac:dyDescent="0.2">
      <c r="B106" s="54">
        <v>75</v>
      </c>
      <c r="C106" s="55" t="s">
        <v>142</v>
      </c>
      <c r="D106" s="54">
        <v>8955</v>
      </c>
      <c r="E106" s="56">
        <v>29.64</v>
      </c>
      <c r="F106" s="56">
        <v>-35.808</v>
      </c>
      <c r="G106" s="56">
        <v>-8.51</v>
      </c>
      <c r="H106" s="62">
        <v>2.8284271247496469E-3</v>
      </c>
      <c r="I106" s="62">
        <v>2.1213203435597228E-2</v>
      </c>
      <c r="J106" s="56">
        <f t="shared" si="17"/>
        <v>29.64</v>
      </c>
      <c r="K106" s="62">
        <f t="shared" si="18"/>
        <v>-35.808</v>
      </c>
      <c r="L106" s="62">
        <f t="shared" si="19"/>
        <v>-8.51</v>
      </c>
      <c r="M106" s="62"/>
      <c r="N106" s="95">
        <f t="shared" si="15"/>
        <v>-35.808</v>
      </c>
      <c r="O106" s="95">
        <f t="shared" si="16"/>
        <v>-8.51</v>
      </c>
      <c r="P106" s="62"/>
      <c r="Q106" s="95">
        <f t="shared" si="20"/>
        <v>-36.033876772367215</v>
      </c>
      <c r="R106" s="95">
        <f t="shared" si="21"/>
        <v>-8.222345236025923</v>
      </c>
      <c r="S106" s="95"/>
      <c r="T106" s="62">
        <f t="shared" si="22"/>
        <v>-9.3451361966209205</v>
      </c>
      <c r="U106" s="62">
        <f t="shared" si="23"/>
        <v>26.385103234798109</v>
      </c>
      <c r="V106" s="62">
        <f t="shared" si="24"/>
        <v>-4.389225795852103</v>
      </c>
      <c r="W106" s="62">
        <f t="shared" si="25"/>
        <v>-9.0867392108502205</v>
      </c>
      <c r="X106" s="62">
        <f t="shared" si="26"/>
        <v>26.363480091489631</v>
      </c>
      <c r="Y106" s="62">
        <f t="shared" si="27"/>
        <v>-4.4102006077255718</v>
      </c>
    </row>
    <row r="107" spans="2:25" x14ac:dyDescent="0.2">
      <c r="B107" s="58">
        <v>76</v>
      </c>
      <c r="C107" s="24" t="s">
        <v>143</v>
      </c>
      <c r="D107" s="58">
        <v>10890</v>
      </c>
      <c r="E107" s="59">
        <v>35.860999999999997</v>
      </c>
      <c r="F107" s="59">
        <v>-35.484999999999999</v>
      </c>
      <c r="G107" s="59">
        <v>-9.1170000000000009</v>
      </c>
      <c r="H107" s="60">
        <v>1.9798989873227431E-2</v>
      </c>
      <c r="I107" s="60">
        <v>2.5455844122715419E-2</v>
      </c>
      <c r="J107" s="59">
        <f t="shared" si="17"/>
        <v>35.860999999999997</v>
      </c>
      <c r="K107" s="60">
        <f t="shared" si="18"/>
        <v>-35.484999999999999</v>
      </c>
      <c r="L107" s="60">
        <f t="shared" si="19"/>
        <v>-9.1170000000000009</v>
      </c>
      <c r="M107" s="60"/>
      <c r="N107" s="60">
        <f t="shared" si="15"/>
        <v>-35.484999999999999</v>
      </c>
      <c r="O107" s="60">
        <f t="shared" si="16"/>
        <v>-9.1170000000000009</v>
      </c>
      <c r="P107" s="60"/>
      <c r="Q107" s="60">
        <f t="shared" si="20"/>
        <v>-35.713929161182989</v>
      </c>
      <c r="R107" s="60">
        <f t="shared" si="21"/>
        <v>-8.8254580094857342</v>
      </c>
      <c r="S107" s="60"/>
      <c r="T107" s="60">
        <f t="shared" si="22"/>
        <v>-9.0158474335476555</v>
      </c>
      <c r="U107" s="60">
        <f t="shared" si="23"/>
        <v>25.768163729220205</v>
      </c>
      <c r="V107" s="60">
        <f t="shared" si="24"/>
        <v>-4.98766746930362</v>
      </c>
      <c r="W107" s="60">
        <f t="shared" si="25"/>
        <v>-8.7574504477769555</v>
      </c>
      <c r="X107" s="60">
        <f t="shared" si="26"/>
        <v>25.746540585911728</v>
      </c>
      <c r="Y107" s="60">
        <f t="shared" si="27"/>
        <v>-5.0086422811770888</v>
      </c>
    </row>
    <row r="108" spans="2:25" x14ac:dyDescent="0.2">
      <c r="B108" s="54">
        <v>77</v>
      </c>
      <c r="C108" s="55" t="s">
        <v>144</v>
      </c>
      <c r="D108" s="54">
        <v>8130</v>
      </c>
      <c r="E108" s="56">
        <v>26.864000000000001</v>
      </c>
      <c r="F108" s="56">
        <v>-35.855499999999999</v>
      </c>
      <c r="G108" s="56">
        <v>-7.4135</v>
      </c>
      <c r="H108" s="62">
        <v>2.8991378028646198E-2</v>
      </c>
      <c r="I108" s="62">
        <v>2.1213203435597231E-3</v>
      </c>
      <c r="J108" s="56">
        <f t="shared" si="17"/>
        <v>26.864000000000001</v>
      </c>
      <c r="K108" s="62">
        <f t="shared" si="18"/>
        <v>-35.855499999999999</v>
      </c>
      <c r="L108" s="62">
        <f t="shared" si="19"/>
        <v>-7.4135</v>
      </c>
      <c r="M108" s="62"/>
      <c r="N108" s="95">
        <f t="shared" si="15"/>
        <v>-35.855499999999999</v>
      </c>
      <c r="O108" s="95">
        <f t="shared" si="16"/>
        <v>-7.4135</v>
      </c>
      <c r="P108" s="62"/>
      <c r="Q108" s="95">
        <f t="shared" si="20"/>
        <v>-36.087481549998756</v>
      </c>
      <c r="R108" s="95">
        <f t="shared" si="21"/>
        <v>-7.1180707829455434</v>
      </c>
      <c r="S108" s="95"/>
      <c r="T108" s="62">
        <f t="shared" si="22"/>
        <v>-9.4003060128785734</v>
      </c>
      <c r="U108" s="62">
        <f t="shared" si="23"/>
        <v>27.514693860441049</v>
      </c>
      <c r="V108" s="62">
        <f t="shared" si="24"/>
        <v>-3.2935039329902231</v>
      </c>
      <c r="W108" s="62">
        <f t="shared" si="25"/>
        <v>-9.1419090271078733</v>
      </c>
      <c r="X108" s="62">
        <f t="shared" si="26"/>
        <v>27.493070717132571</v>
      </c>
      <c r="Y108" s="62">
        <f t="shared" si="27"/>
        <v>-3.3144787448636919</v>
      </c>
    </row>
    <row r="109" spans="2:25" x14ac:dyDescent="0.2">
      <c r="B109" s="58">
        <v>78</v>
      </c>
      <c r="C109" s="24" t="s">
        <v>145</v>
      </c>
      <c r="D109" s="58">
        <v>2090</v>
      </c>
      <c r="E109" s="59">
        <v>6.7220000000000004</v>
      </c>
      <c r="F109" s="59">
        <v>-36.057500000000005</v>
      </c>
      <c r="G109" s="59">
        <v>-7.8495000000000008</v>
      </c>
      <c r="H109" s="60">
        <v>2.0506096654412328E-2</v>
      </c>
      <c r="I109" s="60">
        <v>7.778174593052108E-3</v>
      </c>
      <c r="J109" s="59">
        <f t="shared" si="17"/>
        <v>6.7220000000000004</v>
      </c>
      <c r="K109" s="60">
        <f t="shared" si="18"/>
        <v>-36.057500000000005</v>
      </c>
      <c r="L109" s="60">
        <f t="shared" si="19"/>
        <v>-7.8495000000000008</v>
      </c>
      <c r="M109" s="60"/>
      <c r="N109" s="60">
        <f t="shared" si="15"/>
        <v>-36.057500000000005</v>
      </c>
      <c r="O109" s="60">
        <f t="shared" si="16"/>
        <v>-7.8495000000000008</v>
      </c>
      <c r="P109" s="60"/>
      <c r="Q109" s="60">
        <f t="shared" si="20"/>
        <v>-36.292533938814536</v>
      </c>
      <c r="R109" s="60">
        <f t="shared" si="21"/>
        <v>-7.5501835564053543</v>
      </c>
      <c r="S109" s="60"/>
      <c r="T109" s="60">
        <f t="shared" si="22"/>
        <v>-9.6113450865208208</v>
      </c>
      <c r="U109" s="60">
        <f t="shared" si="23"/>
        <v>27.072674635275433</v>
      </c>
      <c r="V109" s="60">
        <f t="shared" si="24"/>
        <v>-3.7222699990538137</v>
      </c>
      <c r="W109" s="60">
        <f t="shared" si="25"/>
        <v>-9.3529481007501207</v>
      </c>
      <c r="X109" s="60">
        <f t="shared" si="26"/>
        <v>27.051051491966955</v>
      </c>
      <c r="Y109" s="60">
        <f t="shared" si="27"/>
        <v>-3.7432448109272825</v>
      </c>
    </row>
    <row r="110" spans="2:25" x14ac:dyDescent="0.2">
      <c r="B110" s="54">
        <v>79</v>
      </c>
      <c r="C110" s="55" t="s">
        <v>146</v>
      </c>
      <c r="D110" s="54">
        <v>4366</v>
      </c>
      <c r="E110" s="56">
        <v>14.26</v>
      </c>
      <c r="F110" s="56">
        <v>-35.974000000000004</v>
      </c>
      <c r="G110" s="56">
        <v>-8.2070000000000007</v>
      </c>
      <c r="H110" s="62">
        <v>1.1313708498983515E-2</v>
      </c>
      <c r="I110" s="62">
        <v>5.6568542494923851E-2</v>
      </c>
      <c r="J110" s="56">
        <f t="shared" si="17"/>
        <v>14.26</v>
      </c>
      <c r="K110" s="62">
        <f t="shared" si="18"/>
        <v>-35.974000000000004</v>
      </c>
      <c r="L110" s="62">
        <f t="shared" si="19"/>
        <v>-8.2070000000000007</v>
      </c>
      <c r="M110" s="62"/>
      <c r="N110" s="95">
        <f t="shared" si="15"/>
        <v>-35.974000000000004</v>
      </c>
      <c r="O110" s="95">
        <f t="shared" si="16"/>
        <v>-8.2070000000000007</v>
      </c>
      <c r="P110" s="62"/>
      <c r="Q110" s="95">
        <f t="shared" si="20"/>
        <v>-36.21208632763031</v>
      </c>
      <c r="R110" s="95">
        <f t="shared" si="21"/>
        <v>-7.9037963298651635</v>
      </c>
      <c r="S110" s="95"/>
      <c r="T110" s="62">
        <f t="shared" si="22"/>
        <v>-9.5285487365777612</v>
      </c>
      <c r="U110" s="62">
        <f t="shared" si="23"/>
        <v>26.710955071000839</v>
      </c>
      <c r="V110" s="62">
        <f t="shared" si="24"/>
        <v>-4.0731440465211906</v>
      </c>
      <c r="W110" s="62">
        <f t="shared" si="25"/>
        <v>-9.2701517508070612</v>
      </c>
      <c r="X110" s="62">
        <f t="shared" si="26"/>
        <v>26.689331927692361</v>
      </c>
      <c r="Y110" s="62">
        <f t="shared" si="27"/>
        <v>-4.0941188583946602</v>
      </c>
    </row>
    <row r="111" spans="2:25" x14ac:dyDescent="0.2">
      <c r="B111" s="58">
        <v>80</v>
      </c>
      <c r="C111" s="24" t="s">
        <v>147</v>
      </c>
      <c r="D111" s="58">
        <v>2103</v>
      </c>
      <c r="E111" s="59">
        <v>6.7519999999999998</v>
      </c>
      <c r="F111" s="59">
        <v>-35.564500000000002</v>
      </c>
      <c r="G111" s="59">
        <v>-8.5815000000000001</v>
      </c>
      <c r="H111" s="60">
        <v>1.0606601717798614E-2</v>
      </c>
      <c r="I111" s="60">
        <v>2.1213203435597231E-3</v>
      </c>
      <c r="J111" s="59">
        <f t="shared" si="17"/>
        <v>6.7519999999999998</v>
      </c>
      <c r="K111" s="60">
        <f t="shared" si="18"/>
        <v>-35.564500000000002</v>
      </c>
      <c r="L111" s="60">
        <f t="shared" si="19"/>
        <v>-8.5815000000000001</v>
      </c>
      <c r="M111" s="60"/>
      <c r="N111" s="60">
        <f t="shared" si="15"/>
        <v>-35.564500000000002</v>
      </c>
      <c r="O111" s="60">
        <f t="shared" si="16"/>
        <v>-8.5815000000000001</v>
      </c>
      <c r="P111" s="60"/>
      <c r="Q111" s="60">
        <f t="shared" si="20"/>
        <v>-35.805638716446083</v>
      </c>
      <c r="R111" s="60">
        <f t="shared" si="21"/>
        <v>-8.274409103324972</v>
      </c>
      <c r="S111" s="60"/>
      <c r="T111" s="60">
        <f t="shared" si="22"/>
        <v>-9.1102345299313612</v>
      </c>
      <c r="U111" s="60">
        <f t="shared" si="23"/>
        <v>26.331845771246662</v>
      </c>
      <c r="V111" s="60">
        <f t="shared" si="24"/>
        <v>-4.4408864292259631</v>
      </c>
      <c r="W111" s="60">
        <f t="shared" si="25"/>
        <v>-8.8518375441606612</v>
      </c>
      <c r="X111" s="60">
        <f t="shared" si="26"/>
        <v>26.310222627938185</v>
      </c>
      <c r="Y111" s="60">
        <f t="shared" si="27"/>
        <v>-4.4618612410994318</v>
      </c>
    </row>
    <row r="112" spans="2:25" x14ac:dyDescent="0.2">
      <c r="B112" s="54">
        <v>81</v>
      </c>
      <c r="C112" s="55" t="s">
        <v>148</v>
      </c>
      <c r="D112" s="54">
        <v>2022</v>
      </c>
      <c r="E112" s="56">
        <v>6.5350000000000001</v>
      </c>
      <c r="F112" s="56">
        <v>-35.605999999999995</v>
      </c>
      <c r="G112" s="56">
        <v>-8.9700000000000006</v>
      </c>
      <c r="H112" s="62">
        <v>2.8284271247461298E-2</v>
      </c>
      <c r="I112" s="62">
        <v>0</v>
      </c>
      <c r="J112" s="56">
        <f t="shared" si="17"/>
        <v>6.5350000000000001</v>
      </c>
      <c r="K112" s="62">
        <f t="shared" si="18"/>
        <v>-35.605999999999995</v>
      </c>
      <c r="L112" s="62">
        <f t="shared" si="19"/>
        <v>-8.9700000000000006</v>
      </c>
      <c r="M112" s="62"/>
      <c r="N112" s="95">
        <f t="shared" si="15"/>
        <v>-35.605999999999995</v>
      </c>
      <c r="O112" s="95">
        <f t="shared" si="16"/>
        <v>-8.9700000000000006</v>
      </c>
      <c r="P112" s="62"/>
      <c r="Q112" s="95">
        <f t="shared" si="20"/>
        <v>-35.85019110526185</v>
      </c>
      <c r="R112" s="95">
        <f t="shared" si="21"/>
        <v>-8.6590218767847826</v>
      </c>
      <c r="S112" s="95"/>
      <c r="T112" s="62">
        <f t="shared" si="22"/>
        <v>-9.1560876649205696</v>
      </c>
      <c r="U112" s="62">
        <f t="shared" si="23"/>
        <v>25.938415512862235</v>
      </c>
      <c r="V112" s="62">
        <f t="shared" si="24"/>
        <v>-4.8225203821262426</v>
      </c>
      <c r="W112" s="62">
        <f t="shared" si="25"/>
        <v>-8.8976906791498696</v>
      </c>
      <c r="X112" s="62">
        <f t="shared" si="26"/>
        <v>25.916792369553757</v>
      </c>
      <c r="Y112" s="62">
        <f t="shared" si="27"/>
        <v>-4.8434951939997113</v>
      </c>
    </row>
    <row r="113" spans="2:25" x14ac:dyDescent="0.2">
      <c r="B113" s="58">
        <v>82</v>
      </c>
      <c r="C113" s="24" t="s">
        <v>149</v>
      </c>
      <c r="D113" s="58">
        <v>4448</v>
      </c>
      <c r="E113" s="59">
        <v>14.349</v>
      </c>
      <c r="F113" s="59">
        <v>-35.475499999999997</v>
      </c>
      <c r="G113" s="59">
        <v>-8.7955000000000005</v>
      </c>
      <c r="H113" s="60">
        <v>2.8991378028651222E-2</v>
      </c>
      <c r="I113" s="60">
        <v>2.1213203435597231E-3</v>
      </c>
      <c r="J113" s="59">
        <f t="shared" si="17"/>
        <v>14.349</v>
      </c>
      <c r="K113" s="60">
        <f t="shared" si="18"/>
        <v>-35.475499999999997</v>
      </c>
      <c r="L113" s="60">
        <f t="shared" si="19"/>
        <v>-8.7955000000000005</v>
      </c>
      <c r="M113" s="60"/>
      <c r="N113" s="60">
        <f t="shared" si="15"/>
        <v>-35.475499999999997</v>
      </c>
      <c r="O113" s="60">
        <f t="shared" si="16"/>
        <v>-8.7955000000000005</v>
      </c>
      <c r="P113" s="60"/>
      <c r="Q113" s="60">
        <f t="shared" si="20"/>
        <v>-35.722743494077619</v>
      </c>
      <c r="R113" s="60">
        <f t="shared" si="21"/>
        <v>-8.4806346502445926</v>
      </c>
      <c r="S113" s="60"/>
      <c r="T113" s="60">
        <f t="shared" si="22"/>
        <v>-9.0249191086429761</v>
      </c>
      <c r="U113" s="60">
        <f t="shared" si="23"/>
        <v>26.120892376536972</v>
      </c>
      <c r="V113" s="60">
        <f t="shared" si="24"/>
        <v>-4.645514762164523</v>
      </c>
      <c r="W113" s="60">
        <f t="shared" si="25"/>
        <v>-8.7665221228722761</v>
      </c>
      <c r="X113" s="60">
        <f t="shared" si="26"/>
        <v>26.099269233228494</v>
      </c>
      <c r="Y113" s="60">
        <f t="shared" si="27"/>
        <v>-4.6664895740379917</v>
      </c>
    </row>
    <row r="114" spans="2:25" x14ac:dyDescent="0.2">
      <c r="B114" s="54">
        <v>83</v>
      </c>
      <c r="C114" s="55" t="s">
        <v>8</v>
      </c>
      <c r="D114" s="54">
        <v>9820</v>
      </c>
      <c r="E114" s="56">
        <v>32.347000000000001</v>
      </c>
      <c r="F114" s="56">
        <v>-22.621499999999997</v>
      </c>
      <c r="G114" s="56">
        <v>-8.4310000000000009</v>
      </c>
      <c r="H114" s="62">
        <v>7.0710678118741173E-4</v>
      </c>
      <c r="I114" s="62">
        <v>1.5556349186104216E-2</v>
      </c>
      <c r="J114" s="56">
        <f t="shared" si="17"/>
        <v>32.347000000000001</v>
      </c>
      <c r="K114" s="62">
        <f t="shared" si="18"/>
        <v>-22.621499999999997</v>
      </c>
      <c r="L114" s="62">
        <f t="shared" si="19"/>
        <v>-8.4310000000000009</v>
      </c>
      <c r="M114" s="62"/>
      <c r="N114" s="95">
        <f t="shared" si="15"/>
        <v>-22.621499999999997</v>
      </c>
      <c r="O114" s="95">
        <f t="shared" si="16"/>
        <v>-8.4310000000000009</v>
      </c>
      <c r="P114" s="62"/>
      <c r="Q114" s="95">
        <f t="shared" si="20"/>
        <v>-22.871795882893394</v>
      </c>
      <c r="R114" s="95">
        <f t="shared" si="21"/>
        <v>-8.1122474237044031</v>
      </c>
      <c r="S114" s="95"/>
      <c r="T114" s="62">
        <f t="shared" si="22"/>
        <v>4.2012232199199104</v>
      </c>
      <c r="U114" s="62">
        <f t="shared" si="23"/>
        <v>26.497725107336468</v>
      </c>
      <c r="V114" s="62">
        <f t="shared" si="24"/>
        <v>-4.2799806895495554</v>
      </c>
      <c r="W114" s="62">
        <f t="shared" si="25"/>
        <v>4.4596202056906105</v>
      </c>
      <c r="X114" s="62">
        <f t="shared" si="26"/>
        <v>26.47610196402799</v>
      </c>
      <c r="Y114" s="62">
        <f t="shared" si="27"/>
        <v>-4.300955501423025</v>
      </c>
    </row>
    <row r="115" spans="2:25" x14ac:dyDescent="0.2">
      <c r="B115" s="58">
        <v>84</v>
      </c>
      <c r="C115" s="24" t="s">
        <v>8</v>
      </c>
      <c r="D115" s="58">
        <v>13468</v>
      </c>
      <c r="E115" s="59">
        <v>44.64</v>
      </c>
      <c r="F115" s="59">
        <v>-22.715499999999999</v>
      </c>
      <c r="G115" s="59">
        <v>-8.4695</v>
      </c>
      <c r="H115" s="60">
        <v>1.4849242404918061E-2</v>
      </c>
      <c r="I115" s="60">
        <v>2.1920310216782129E-2</v>
      </c>
      <c r="J115" s="59">
        <f t="shared" si="17"/>
        <v>44.64</v>
      </c>
      <c r="K115" s="60">
        <f t="shared" si="18"/>
        <v>-22.715499999999999</v>
      </c>
      <c r="L115" s="60">
        <f t="shared" si="19"/>
        <v>-8.4695</v>
      </c>
      <c r="M115" s="60"/>
      <c r="N115" s="60">
        <f t="shared" si="15"/>
        <v>-22.715499999999999</v>
      </c>
      <c r="O115" s="60">
        <f t="shared" si="16"/>
        <v>-8.4695</v>
      </c>
      <c r="P115" s="60"/>
      <c r="Q115" s="60">
        <f t="shared" si="20"/>
        <v>-22.96884827170917</v>
      </c>
      <c r="R115" s="60">
        <f t="shared" si="21"/>
        <v>-8.1468601971642123</v>
      </c>
      <c r="S115" s="60"/>
      <c r="T115" s="60">
        <f t="shared" si="22"/>
        <v>4.1013373012591465</v>
      </c>
      <c r="U115" s="60">
        <f t="shared" si="23"/>
        <v>26.462318814708183</v>
      </c>
      <c r="V115" s="60">
        <f t="shared" si="24"/>
        <v>-4.3143253875622669</v>
      </c>
      <c r="W115" s="60">
        <f t="shared" si="25"/>
        <v>4.3597342870298466</v>
      </c>
      <c r="X115" s="60">
        <f t="shared" si="26"/>
        <v>26.440695671399705</v>
      </c>
      <c r="Y115" s="60">
        <f t="shared" si="27"/>
        <v>-4.3353001994357365</v>
      </c>
    </row>
    <row r="116" spans="2:25" x14ac:dyDescent="0.2">
      <c r="B116" s="54">
        <v>85</v>
      </c>
      <c r="C116" s="55" t="s">
        <v>150</v>
      </c>
      <c r="D116" s="54">
        <v>4785</v>
      </c>
      <c r="E116" s="56">
        <v>15.538</v>
      </c>
      <c r="F116" s="56">
        <v>-34.939499999999995</v>
      </c>
      <c r="G116" s="56">
        <v>-8.5585000000000004</v>
      </c>
      <c r="H116" s="62">
        <v>6.4346717087976596E-2</v>
      </c>
      <c r="I116" s="62">
        <v>6.0104076400857145E-2</v>
      </c>
      <c r="J116" s="56">
        <f t="shared" si="17"/>
        <v>15.538</v>
      </c>
      <c r="K116" s="62">
        <f t="shared" si="18"/>
        <v>-34.939499999999995</v>
      </c>
      <c r="L116" s="62">
        <f t="shared" si="19"/>
        <v>-8.5585000000000004</v>
      </c>
      <c r="M116" s="62"/>
      <c r="N116" s="95">
        <f t="shared" si="15"/>
        <v>-34.939499999999995</v>
      </c>
      <c r="O116" s="95">
        <f t="shared" si="16"/>
        <v>-8.5585000000000004</v>
      </c>
      <c r="P116" s="62"/>
      <c r="Q116" s="95">
        <f t="shared" si="20"/>
        <v>-35.195900660524941</v>
      </c>
      <c r="R116" s="95">
        <f t="shared" si="21"/>
        <v>-8.2319729706240228</v>
      </c>
      <c r="S116" s="95"/>
      <c r="T116" s="62">
        <f t="shared" si="22"/>
        <v>-8.4826946352285262</v>
      </c>
      <c r="U116" s="62">
        <f t="shared" si="23"/>
        <v>26.375254778449367</v>
      </c>
      <c r="V116" s="62">
        <f t="shared" si="24"/>
        <v>-4.3987789637801873</v>
      </c>
      <c r="W116" s="62">
        <f t="shared" si="25"/>
        <v>-8.2242976494578262</v>
      </c>
      <c r="X116" s="62">
        <f t="shared" si="26"/>
        <v>26.353631635140889</v>
      </c>
      <c r="Y116" s="62">
        <f t="shared" si="27"/>
        <v>-4.419753775653656</v>
      </c>
    </row>
    <row r="117" spans="2:25" x14ac:dyDescent="0.2">
      <c r="B117" s="58">
        <v>86</v>
      </c>
      <c r="C117" s="24" t="s">
        <v>151</v>
      </c>
      <c r="D117" s="58">
        <v>3627</v>
      </c>
      <c r="E117" s="59">
        <v>11.814</v>
      </c>
      <c r="F117" s="59">
        <v>-35.167000000000002</v>
      </c>
      <c r="G117" s="59">
        <v>-8.3829999999999991</v>
      </c>
      <c r="H117" s="60">
        <v>1.9798989873222407E-2</v>
      </c>
      <c r="I117" s="60">
        <v>1.4142135623735675E-3</v>
      </c>
      <c r="J117" s="59">
        <f t="shared" si="17"/>
        <v>11.814</v>
      </c>
      <c r="K117" s="60">
        <f t="shared" si="18"/>
        <v>-35.167000000000002</v>
      </c>
      <c r="L117" s="60">
        <f t="shared" si="19"/>
        <v>-8.3829999999999991</v>
      </c>
      <c r="M117" s="60"/>
      <c r="N117" s="60">
        <f t="shared" si="15"/>
        <v>-35.167000000000002</v>
      </c>
      <c r="O117" s="60">
        <f t="shared" si="16"/>
        <v>-8.3829999999999991</v>
      </c>
      <c r="P117" s="60"/>
      <c r="Q117" s="60">
        <f t="shared" si="20"/>
        <v>-35.426453049340722</v>
      </c>
      <c r="R117" s="60">
        <f t="shared" si="21"/>
        <v>-8.0525857440838298</v>
      </c>
      <c r="S117" s="60"/>
      <c r="T117" s="60">
        <f t="shared" si="22"/>
        <v>-8.7199782037969484</v>
      </c>
      <c r="U117" s="60">
        <f t="shared" si="23"/>
        <v>26.558754567740554</v>
      </c>
      <c r="V117" s="60">
        <f t="shared" si="24"/>
        <v>-4.2207810888044994</v>
      </c>
      <c r="W117" s="60">
        <f t="shared" si="25"/>
        <v>-8.4615812180262484</v>
      </c>
      <c r="X117" s="60">
        <f t="shared" si="26"/>
        <v>26.537131424432076</v>
      </c>
      <c r="Y117" s="60">
        <f t="shared" si="27"/>
        <v>-4.2417559006779681</v>
      </c>
    </row>
    <row r="118" spans="2:25" x14ac:dyDescent="0.2">
      <c r="B118" s="54">
        <v>87</v>
      </c>
      <c r="C118" s="55" t="s">
        <v>152</v>
      </c>
      <c r="D118" s="54">
        <v>4024</v>
      </c>
      <c r="E118" s="56">
        <v>12.997</v>
      </c>
      <c r="F118" s="56">
        <v>-35.423000000000002</v>
      </c>
      <c r="G118" s="56">
        <v>-7.1234999999999999</v>
      </c>
      <c r="H118" s="62">
        <v>4.8083261120683708E-2</v>
      </c>
      <c r="I118" s="62">
        <v>2.3334523779155694E-2</v>
      </c>
      <c r="J118" s="56">
        <f t="shared" si="17"/>
        <v>12.997</v>
      </c>
      <c r="K118" s="62">
        <f t="shared" si="18"/>
        <v>-35.423000000000002</v>
      </c>
      <c r="L118" s="62">
        <f t="shared" si="19"/>
        <v>-7.1234999999999999</v>
      </c>
      <c r="M118" s="62"/>
      <c r="N118" s="95">
        <f t="shared" si="15"/>
        <v>-35.423000000000002</v>
      </c>
      <c r="O118" s="95">
        <f t="shared" si="16"/>
        <v>-7.1234999999999999</v>
      </c>
      <c r="P118" s="62"/>
      <c r="Q118" s="95">
        <f t="shared" si="20"/>
        <v>-35.68550543815649</v>
      </c>
      <c r="R118" s="95">
        <f t="shared" si="21"/>
        <v>-6.7891985175436407</v>
      </c>
      <c r="S118" s="95"/>
      <c r="T118" s="62">
        <f t="shared" si="22"/>
        <v>-8.9865938549299216</v>
      </c>
      <c r="U118" s="62">
        <f t="shared" si="23"/>
        <v>27.85110572525932</v>
      </c>
      <c r="V118" s="62">
        <f t="shared" si="24"/>
        <v>-2.9671787786913315</v>
      </c>
      <c r="W118" s="62">
        <f t="shared" si="25"/>
        <v>-8.7281968691592215</v>
      </c>
      <c r="X118" s="62">
        <f t="shared" si="26"/>
        <v>27.829482581950842</v>
      </c>
      <c r="Y118" s="62">
        <f t="shared" si="27"/>
        <v>-2.9881535905648002</v>
      </c>
    </row>
    <row r="119" spans="2:25" x14ac:dyDescent="0.2">
      <c r="B119" s="58">
        <v>88</v>
      </c>
      <c r="C119" s="24" t="s">
        <v>153</v>
      </c>
      <c r="D119" s="58">
        <v>5579</v>
      </c>
      <c r="E119" s="59">
        <v>18.309999999999999</v>
      </c>
      <c r="F119" s="59">
        <v>-35.789499999999997</v>
      </c>
      <c r="G119" s="59">
        <v>-7.5975000000000001</v>
      </c>
      <c r="H119" s="60">
        <v>6.3639610306791689E-3</v>
      </c>
      <c r="I119" s="60">
        <v>1.7677669529663941E-2</v>
      </c>
      <c r="J119" s="59">
        <f t="shared" si="17"/>
        <v>18.309999999999999</v>
      </c>
      <c r="K119" s="60">
        <f t="shared" si="18"/>
        <v>-35.789499999999997</v>
      </c>
      <c r="L119" s="60">
        <f t="shared" si="19"/>
        <v>-7.5975000000000001</v>
      </c>
      <c r="M119" s="60"/>
      <c r="N119" s="60">
        <f t="shared" si="15"/>
        <v>-35.789499999999997</v>
      </c>
      <c r="O119" s="60">
        <f t="shared" si="16"/>
        <v>-7.5975000000000001</v>
      </c>
      <c r="P119" s="60"/>
      <c r="Q119" s="60">
        <f t="shared" si="20"/>
        <v>-36.055057826972259</v>
      </c>
      <c r="R119" s="60">
        <f t="shared" si="21"/>
        <v>-7.259311291003451</v>
      </c>
      <c r="S119" s="60"/>
      <c r="T119" s="60">
        <f t="shared" si="22"/>
        <v>-9.3669356507430095</v>
      </c>
      <c r="U119" s="60">
        <f t="shared" si="23"/>
        <v>27.370215326668752</v>
      </c>
      <c r="V119" s="60">
        <f t="shared" si="24"/>
        <v>-3.4336505352855706</v>
      </c>
      <c r="W119" s="60">
        <f t="shared" si="25"/>
        <v>-9.1085386649723095</v>
      </c>
      <c r="X119" s="60">
        <f t="shared" si="26"/>
        <v>27.348592183360275</v>
      </c>
      <c r="Y119" s="60">
        <f t="shared" si="27"/>
        <v>-3.4546253471590398</v>
      </c>
    </row>
    <row r="120" spans="2:25" x14ac:dyDescent="0.2">
      <c r="B120" s="54">
        <v>89</v>
      </c>
      <c r="C120" s="55" t="s">
        <v>154</v>
      </c>
      <c r="D120" s="54">
        <v>5524</v>
      </c>
      <c r="E120" s="56">
        <v>17.907</v>
      </c>
      <c r="F120" s="56">
        <v>-35.742000000000004</v>
      </c>
      <c r="G120" s="56">
        <v>-8.2175000000000011</v>
      </c>
      <c r="H120" s="62">
        <v>2.2627416997972053E-2</v>
      </c>
      <c r="I120" s="62">
        <v>5.4447222151364126E-2</v>
      </c>
      <c r="J120" s="56">
        <f t="shared" si="17"/>
        <v>17.907</v>
      </c>
      <c r="K120" s="62">
        <f t="shared" si="18"/>
        <v>-35.742000000000004</v>
      </c>
      <c r="L120" s="62">
        <f t="shared" si="19"/>
        <v>-8.2175000000000011</v>
      </c>
      <c r="M120" s="62"/>
      <c r="N120" s="95">
        <f t="shared" si="15"/>
        <v>-35.742000000000004</v>
      </c>
      <c r="O120" s="95">
        <f t="shared" si="16"/>
        <v>-8.2175000000000011</v>
      </c>
      <c r="P120" s="62"/>
      <c r="Q120" s="95">
        <f t="shared" si="20"/>
        <v>-36.010610215788041</v>
      </c>
      <c r="R120" s="95">
        <f t="shared" si="21"/>
        <v>-7.875424064463262</v>
      </c>
      <c r="S120" s="95"/>
      <c r="T120" s="62">
        <f t="shared" si="22"/>
        <v>-9.3211903524604622</v>
      </c>
      <c r="U120" s="62">
        <f t="shared" si="23"/>
        <v>26.739977788077049</v>
      </c>
      <c r="V120" s="62">
        <f t="shared" si="24"/>
        <v>-4.0449915239186272</v>
      </c>
      <c r="W120" s="62">
        <f t="shared" si="25"/>
        <v>-9.0627933666897622</v>
      </c>
      <c r="X120" s="62">
        <f t="shared" si="26"/>
        <v>26.718354644768571</v>
      </c>
      <c r="Y120" s="62">
        <f t="shared" si="27"/>
        <v>-4.0659663357920959</v>
      </c>
    </row>
    <row r="121" spans="2:25" x14ac:dyDescent="0.2">
      <c r="B121" s="58">
        <v>90</v>
      </c>
      <c r="C121" s="24" t="s">
        <v>155</v>
      </c>
      <c r="D121" s="58">
        <v>6089</v>
      </c>
      <c r="E121" s="59">
        <v>19.902999999999999</v>
      </c>
      <c r="F121" s="59">
        <v>-35.439</v>
      </c>
      <c r="G121" s="59">
        <v>-8.4574999999999996</v>
      </c>
      <c r="H121" s="60">
        <v>2.1213203435597228E-2</v>
      </c>
      <c r="I121" s="60">
        <v>1.4849242404918061E-2</v>
      </c>
      <c r="J121" s="59">
        <f t="shared" si="17"/>
        <v>19.902999999999999</v>
      </c>
      <c r="K121" s="60">
        <f t="shared" si="18"/>
        <v>-35.439</v>
      </c>
      <c r="L121" s="60">
        <f t="shared" si="19"/>
        <v>-8.4574999999999996</v>
      </c>
      <c r="M121" s="60"/>
      <c r="N121" s="60">
        <f t="shared" si="15"/>
        <v>-35.439</v>
      </c>
      <c r="O121" s="60">
        <f t="shared" si="16"/>
        <v>-8.4574999999999996</v>
      </c>
      <c r="P121" s="60"/>
      <c r="Q121" s="60">
        <f t="shared" si="20"/>
        <v>-35.710662604603812</v>
      </c>
      <c r="R121" s="60">
        <f t="shared" si="21"/>
        <v>-8.1115368379230706</v>
      </c>
      <c r="S121" s="60"/>
      <c r="T121" s="60">
        <f t="shared" si="22"/>
        <v>-9.012485506976347</v>
      </c>
      <c r="U121" s="60">
        <f t="shared" si="23"/>
        <v>26.498451983734874</v>
      </c>
      <c r="V121" s="60">
        <f t="shared" si="24"/>
        <v>-4.2792756072451779</v>
      </c>
      <c r="W121" s="60">
        <f t="shared" si="25"/>
        <v>-8.754088521205647</v>
      </c>
      <c r="X121" s="60">
        <f t="shared" si="26"/>
        <v>26.476828840426396</v>
      </c>
      <c r="Y121" s="60">
        <f t="shared" si="27"/>
        <v>-4.3002504191186466</v>
      </c>
    </row>
    <row r="122" spans="2:25" x14ac:dyDescent="0.2">
      <c r="B122" s="54">
        <v>91</v>
      </c>
      <c r="C122" s="55" t="s">
        <v>156</v>
      </c>
      <c r="D122" s="54">
        <v>7155</v>
      </c>
      <c r="E122" s="56">
        <v>23.280999999999999</v>
      </c>
      <c r="F122" s="56">
        <v>-35.198999999999998</v>
      </c>
      <c r="G122" s="56">
        <v>-8.5485000000000007</v>
      </c>
      <c r="H122" s="62">
        <v>4.2426406871194462E-3</v>
      </c>
      <c r="I122" s="62">
        <v>4.1719300090005795E-2</v>
      </c>
      <c r="J122" s="56">
        <f t="shared" si="17"/>
        <v>23.280999999999999</v>
      </c>
      <c r="K122" s="62">
        <f t="shared" si="18"/>
        <v>-35.198999999999998</v>
      </c>
      <c r="L122" s="62">
        <f t="shared" si="19"/>
        <v>-8.5485000000000007</v>
      </c>
      <c r="M122" s="62"/>
      <c r="N122" s="95">
        <f t="shared" si="15"/>
        <v>-35.198999999999998</v>
      </c>
      <c r="O122" s="95">
        <f t="shared" si="16"/>
        <v>-8.5485000000000007</v>
      </c>
      <c r="P122" s="62"/>
      <c r="Q122" s="95">
        <f t="shared" si="20"/>
        <v>-35.473714993419584</v>
      </c>
      <c r="R122" s="95">
        <f t="shared" si="21"/>
        <v>-8.1986496113828817</v>
      </c>
      <c r="S122" s="95"/>
      <c r="T122" s="62">
        <f t="shared" si="22"/>
        <v>-8.7686200018980927</v>
      </c>
      <c r="U122" s="62">
        <f t="shared" si="23"/>
        <v>26.409342096243165</v>
      </c>
      <c r="V122" s="62">
        <f t="shared" si="24"/>
        <v>-4.3657136934910277</v>
      </c>
      <c r="W122" s="62">
        <f t="shared" si="25"/>
        <v>-8.5102230161273926</v>
      </c>
      <c r="X122" s="62">
        <f t="shared" si="26"/>
        <v>26.387718952934687</v>
      </c>
      <c r="Y122" s="62">
        <f t="shared" si="27"/>
        <v>-4.3866885053644964</v>
      </c>
    </row>
    <row r="123" spans="2:25" x14ac:dyDescent="0.2">
      <c r="B123" s="58">
        <v>92</v>
      </c>
      <c r="C123" s="24" t="s">
        <v>157</v>
      </c>
      <c r="D123" s="58">
        <v>6728</v>
      </c>
      <c r="E123" s="59">
        <v>21.960999999999999</v>
      </c>
      <c r="F123" s="59">
        <v>-35.465000000000003</v>
      </c>
      <c r="G123" s="59">
        <v>-8.1170000000000009</v>
      </c>
      <c r="H123" s="60">
        <v>2.68700576850915E-2</v>
      </c>
      <c r="I123" s="60">
        <v>6.0811183182043302E-2</v>
      </c>
      <c r="J123" s="59">
        <f t="shared" si="17"/>
        <v>21.960999999999999</v>
      </c>
      <c r="K123" s="60">
        <f t="shared" si="18"/>
        <v>-35.465000000000003</v>
      </c>
      <c r="L123" s="60">
        <f t="shared" si="19"/>
        <v>-8.1170000000000009</v>
      </c>
      <c r="M123" s="60"/>
      <c r="N123" s="60">
        <f t="shared" si="15"/>
        <v>-35.465000000000003</v>
      </c>
      <c r="O123" s="60">
        <f t="shared" si="16"/>
        <v>-8.1170000000000009</v>
      </c>
      <c r="P123" s="60"/>
      <c r="Q123" s="60">
        <f t="shared" si="20"/>
        <v>-35.742767382235357</v>
      </c>
      <c r="R123" s="60">
        <f t="shared" si="21"/>
        <v>-7.7632623848426912</v>
      </c>
      <c r="S123" s="60"/>
      <c r="T123" s="60">
        <f t="shared" si="22"/>
        <v>-9.0455276118256478</v>
      </c>
      <c r="U123" s="60">
        <f t="shared" si="23"/>
        <v>26.854710843344556</v>
      </c>
      <c r="V123" s="60">
        <f t="shared" si="24"/>
        <v>-3.9336985349404356</v>
      </c>
      <c r="W123" s="60">
        <f t="shared" si="25"/>
        <v>-8.7871306260549478</v>
      </c>
      <c r="X123" s="60">
        <f t="shared" si="26"/>
        <v>26.833087700036078</v>
      </c>
      <c r="Y123" s="60">
        <f t="shared" si="27"/>
        <v>-3.9546733468139044</v>
      </c>
    </row>
    <row r="124" spans="2:25" x14ac:dyDescent="0.2">
      <c r="B124" s="54">
        <v>93</v>
      </c>
      <c r="C124" s="55" t="s">
        <v>158</v>
      </c>
      <c r="D124" s="54">
        <v>6416</v>
      </c>
      <c r="E124" s="56">
        <v>20.818000000000001</v>
      </c>
      <c r="F124" s="56">
        <v>-35.4255</v>
      </c>
      <c r="G124" s="56">
        <v>-7.9019999999999992</v>
      </c>
      <c r="H124" s="62">
        <v>2.61629509039066E-2</v>
      </c>
      <c r="I124" s="62">
        <v>2.12132034355966E-2</v>
      </c>
      <c r="J124" s="56">
        <f t="shared" si="17"/>
        <v>20.818000000000001</v>
      </c>
      <c r="K124" s="62">
        <f t="shared" si="18"/>
        <v>-35.4255</v>
      </c>
      <c r="L124" s="62">
        <f t="shared" si="19"/>
        <v>-7.9019999999999992</v>
      </c>
      <c r="M124" s="62"/>
      <c r="N124" s="95">
        <f t="shared" si="15"/>
        <v>-35.4255</v>
      </c>
      <c r="O124" s="95">
        <f t="shared" si="16"/>
        <v>-7.9019999999999992</v>
      </c>
      <c r="P124" s="62"/>
      <c r="Q124" s="95">
        <f t="shared" si="20"/>
        <v>-35.706319771051128</v>
      </c>
      <c r="R124" s="95">
        <f t="shared" si="21"/>
        <v>-7.5443751583024987</v>
      </c>
      <c r="S124" s="95"/>
      <c r="T124" s="62">
        <f t="shared" si="22"/>
        <v>-9.0080158805787534</v>
      </c>
      <c r="U124" s="62">
        <f t="shared" si="23"/>
        <v>27.07861619448536</v>
      </c>
      <c r="V124" s="62">
        <f t="shared" si="24"/>
        <v>-3.7165065869131548</v>
      </c>
      <c r="W124" s="62">
        <f t="shared" si="25"/>
        <v>-8.7496188948080533</v>
      </c>
      <c r="X124" s="62">
        <f t="shared" si="26"/>
        <v>27.056993051176882</v>
      </c>
      <c r="Y124" s="62">
        <f t="shared" si="27"/>
        <v>-3.737481398786624</v>
      </c>
    </row>
    <row r="125" spans="2:25" x14ac:dyDescent="0.2">
      <c r="B125" s="58">
        <v>94</v>
      </c>
      <c r="C125" s="24" t="s">
        <v>159</v>
      </c>
      <c r="D125" s="58">
        <v>2726</v>
      </c>
      <c r="E125" s="59">
        <v>8.798</v>
      </c>
      <c r="F125" s="59">
        <v>-35.363</v>
      </c>
      <c r="G125" s="59">
        <v>-7.5454999999999997</v>
      </c>
      <c r="H125" s="60">
        <v>2.6870057685086476E-2</v>
      </c>
      <c r="I125" s="60">
        <v>2.4748737341529263E-2</v>
      </c>
      <c r="J125" s="59">
        <f t="shared" si="17"/>
        <v>8.798</v>
      </c>
      <c r="K125" s="60">
        <f t="shared" si="18"/>
        <v>-35.363</v>
      </c>
      <c r="L125" s="60">
        <f t="shared" si="19"/>
        <v>-7.5454999999999997</v>
      </c>
      <c r="M125" s="60"/>
      <c r="N125" s="60">
        <f t="shared" si="15"/>
        <v>-35.363</v>
      </c>
      <c r="O125" s="60">
        <f t="shared" si="16"/>
        <v>-7.5454999999999997</v>
      </c>
      <c r="P125" s="60"/>
      <c r="Q125" s="60">
        <f t="shared" si="20"/>
        <v>-35.646872159866902</v>
      </c>
      <c r="R125" s="60">
        <f t="shared" si="21"/>
        <v>-7.1839879317623092</v>
      </c>
      <c r="S125" s="60"/>
      <c r="T125" s="60">
        <f t="shared" si="22"/>
        <v>-8.9468326441043189</v>
      </c>
      <c r="U125" s="60">
        <f t="shared" si="23"/>
        <v>27.447265520353291</v>
      </c>
      <c r="V125" s="60">
        <f t="shared" si="24"/>
        <v>-3.3589105544098992</v>
      </c>
      <c r="W125" s="60">
        <f t="shared" si="25"/>
        <v>-8.6884356583336189</v>
      </c>
      <c r="X125" s="60">
        <f t="shared" si="26"/>
        <v>27.425642377044813</v>
      </c>
      <c r="Y125" s="60">
        <f t="shared" si="27"/>
        <v>-3.3798853662833683</v>
      </c>
    </row>
    <row r="126" spans="2:25" x14ac:dyDescent="0.2">
      <c r="B126" s="54">
        <v>95</v>
      </c>
      <c r="C126" s="55" t="s">
        <v>8</v>
      </c>
      <c r="D126" s="54">
        <v>1742</v>
      </c>
      <c r="E126" s="56">
        <v>5.5910000000000002</v>
      </c>
      <c r="F126" s="56">
        <v>-22.497</v>
      </c>
      <c r="G126" s="56">
        <v>-8.2740000000000009</v>
      </c>
      <c r="H126" s="62">
        <v>2.2627416997969541E-2</v>
      </c>
      <c r="I126" s="62">
        <v>1.6970562748476529E-2</v>
      </c>
      <c r="J126" s="56">
        <f t="shared" si="17"/>
        <v>5.5910000000000002</v>
      </c>
      <c r="K126" s="62">
        <f t="shared" si="18"/>
        <v>-22.497</v>
      </c>
      <c r="L126" s="62">
        <f t="shared" si="19"/>
        <v>-8.2740000000000009</v>
      </c>
      <c r="M126" s="62"/>
      <c r="N126" s="95">
        <f t="shared" si="15"/>
        <v>-22.497</v>
      </c>
      <c r="O126" s="95">
        <f t="shared" si="16"/>
        <v>-8.2740000000000009</v>
      </c>
      <c r="P126" s="62"/>
      <c r="Q126" s="95">
        <f t="shared" si="20"/>
        <v>-22.783924548682677</v>
      </c>
      <c r="R126" s="95">
        <f t="shared" si="21"/>
        <v>-7.9086007052221206</v>
      </c>
      <c r="S126" s="95"/>
      <c r="T126" s="62">
        <f t="shared" si="22"/>
        <v>4.2916600350120682</v>
      </c>
      <c r="U126" s="62">
        <f t="shared" si="23"/>
        <v>26.706040552377182</v>
      </c>
      <c r="V126" s="62">
        <f t="shared" si="24"/>
        <v>-4.077911212058102</v>
      </c>
      <c r="W126" s="62">
        <f t="shared" si="25"/>
        <v>4.5500570207827682</v>
      </c>
      <c r="X126" s="62">
        <f t="shared" si="26"/>
        <v>26.684417409068704</v>
      </c>
      <c r="Y126" s="62">
        <f t="shared" si="27"/>
        <v>-4.0988860239315716</v>
      </c>
    </row>
    <row r="127" spans="2:25" x14ac:dyDescent="0.2">
      <c r="B127" s="58">
        <v>96</v>
      </c>
      <c r="C127" s="24" t="s">
        <v>8</v>
      </c>
      <c r="D127" s="58">
        <v>3906</v>
      </c>
      <c r="E127" s="59">
        <v>12.695</v>
      </c>
      <c r="F127" s="59">
        <v>-22.541499999999999</v>
      </c>
      <c r="G127" s="59">
        <v>-8.3994999999999997</v>
      </c>
      <c r="H127" s="60">
        <v>3.3234018715768157E-2</v>
      </c>
      <c r="I127" s="60">
        <v>3.3234018715768157E-2</v>
      </c>
      <c r="J127" s="59">
        <f t="shared" si="17"/>
        <v>12.695</v>
      </c>
      <c r="K127" s="60">
        <f t="shared" si="18"/>
        <v>-22.541499999999999</v>
      </c>
      <c r="L127" s="60">
        <f t="shared" si="19"/>
        <v>-8.3994999999999997</v>
      </c>
      <c r="M127" s="60"/>
      <c r="N127" s="60">
        <f t="shared" si="15"/>
        <v>-22.541499999999999</v>
      </c>
      <c r="O127" s="60">
        <f t="shared" si="16"/>
        <v>-8.3994999999999997</v>
      </c>
      <c r="P127" s="60"/>
      <c r="Q127" s="60">
        <f t="shared" si="20"/>
        <v>-22.831476937498447</v>
      </c>
      <c r="R127" s="60">
        <f t="shared" si="21"/>
        <v>-8.0302134786819295</v>
      </c>
      <c r="S127" s="60"/>
      <c r="T127" s="60">
        <f t="shared" si="22"/>
        <v>4.2427193123844873</v>
      </c>
      <c r="U127" s="60">
        <f t="shared" si="23"/>
        <v>26.581639731118088</v>
      </c>
      <c r="V127" s="60">
        <f t="shared" si="24"/>
        <v>-4.1985820962857208</v>
      </c>
      <c r="W127" s="60">
        <f t="shared" si="25"/>
        <v>4.5011162981551873</v>
      </c>
      <c r="X127" s="60">
        <f t="shared" si="26"/>
        <v>26.56001658780961</v>
      </c>
      <c r="Y127" s="60">
        <f t="shared" si="27"/>
        <v>-4.2195569081591895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2259</v>
      </c>
      <c r="E144" s="56">
        <v>7.2779999999999996</v>
      </c>
      <c r="F144" s="56">
        <v>-22.509500000000003</v>
      </c>
      <c r="G144" s="56">
        <v>-7.9209999999999994</v>
      </c>
      <c r="H144" s="62">
        <v>3.7476659402887601E-2</v>
      </c>
      <c r="I144" s="62">
        <v>7.7781745930520452E-2</v>
      </c>
      <c r="J144" s="56">
        <f>IF(B144&lt;&gt;"",IF(OR($E$10="Yes (Manual)",$E$10="Yes (Auto)"),E144-AVERAGE(E$134:E$137),E144),"")</f>
        <v>7.2779999999999996</v>
      </c>
      <c r="K144" s="62">
        <f>IF(B144&lt;&gt;"",IF(OR($E$10="Yes (Manual)",$E$10="Yes (Auto)"),(F144*E144-AVERAGE(F$134:F$137)*AVERAGE(E$134:E$137))/AVERAGE(E$134:E$137),F144),"")</f>
        <v>-22.509500000000003</v>
      </c>
      <c r="L144" s="62">
        <f>IF(B144&lt;&gt;"",IF(OR($E$10="Yes (Manual)",$E$10="Yes (Auto)"),(G144*E144-AVERAGE(G$134:G$137)*AVERAGE(E$134:E$137))/AVERAGE(E$134:E$137),G144),"")</f>
        <v>-7.9209999999999994</v>
      </c>
      <c r="M144" s="62"/>
      <c r="N144" s="95">
        <f t="shared" ref="N144:N167" si="36">IF(B144&lt;&gt;"",IF(OR($E$11="Yes (Manual)",$E$11="Yes (Auto)"),K144-J144*$I$26,K144),"")</f>
        <v>-22.509500000000003</v>
      </c>
      <c r="O144" s="95">
        <f t="shared" ref="O144:O167" si="37">IF(B144&lt;&gt;"",IF(OR($E$11="Yes (Manual)",$E$11="Yes (Auto)"),L144-J144*$I$27,L144),"")</f>
        <v>-7.9209999999999994</v>
      </c>
      <c r="P144" s="62"/>
      <c r="Q144" s="95">
        <f>IF(B144&lt;&gt;"",IF(OR($E$12="Yes (Manual)",$E$12="Yes (Auto)"),N144-(B144-$B$32)*$J$26,N144),"")</f>
        <v>-22.524761944078868</v>
      </c>
      <c r="R144" s="95">
        <f>IF(B144&lt;&gt;"",IF(OR($E$12="Yes (Manual)",$E$12="Yes (Auto)"),O144-(B144-$B$32)*$J$27,O144),"")</f>
        <v>-7.901563867299048</v>
      </c>
      <c r="S144" s="95"/>
      <c r="T144" s="62">
        <f>IF(B144&lt;&gt;"",Q144*$E$26+$F$26,"")</f>
        <v>4.5583891197799389</v>
      </c>
      <c r="U144" s="62">
        <f>IF(B144&lt;&gt;"",R144*$E$27+$F$27,"")</f>
        <v>26.713238714147472</v>
      </c>
      <c r="V144" s="62">
        <f>IF(B144&lt;&gt;"",(U144-30.91)/1.03091,"")</f>
        <v>-4.0709288743464782</v>
      </c>
      <c r="W144" s="62">
        <f t="shared" ref="W144:W147" si="38">IF(G144&lt;&gt;"",T144+$G$26,"")</f>
        <v>4.8167861055506389</v>
      </c>
      <c r="X144" s="62">
        <f t="shared" ref="X144:X147" si="39">IF(G144&lt;&gt;"",U144+$G$27,"")</f>
        <v>26.691615570838994</v>
      </c>
      <c r="Y144" s="62">
        <f t="shared" ref="Y144:Y147" si="40">IF(G144&lt;&gt;"",(X144-30.91)/1.03091,"")</f>
        <v>-4.0919036862199469</v>
      </c>
    </row>
    <row r="145" spans="2:25" x14ac:dyDescent="0.2">
      <c r="B145" s="58">
        <v>23</v>
      </c>
      <c r="C145" s="24" t="s">
        <v>8</v>
      </c>
      <c r="D145" s="58">
        <v>13830</v>
      </c>
      <c r="E145" s="59">
        <v>45.906999999999996</v>
      </c>
      <c r="F145" s="59">
        <v>-22.759999999999998</v>
      </c>
      <c r="G145" s="59">
        <v>-8.1929999999999996</v>
      </c>
      <c r="H145" s="60">
        <v>2.828427124747135E-3</v>
      </c>
      <c r="I145" s="60">
        <v>1.2727922061358338E-2</v>
      </c>
      <c r="J145" s="59">
        <f>IF(B145&lt;&gt;"",IF(OR($E$10="Yes (Manual)",$E$10="Yes (Auto)"),E145-AVERAGE(E$134:E$137),E145),"")</f>
        <v>45.906999999999996</v>
      </c>
      <c r="K145" s="60">
        <f>IF(B145&lt;&gt;"",IF(OR($E$10="Yes (Manual)",$E$10="Yes (Auto)"),(F145*E145-AVERAGE(F$134:F$137)*AVERAGE(E$134:E$137))/AVERAGE(E$134:E$137),F145),"")</f>
        <v>-22.759999999999998</v>
      </c>
      <c r="L145" s="60">
        <f>IF(B145&lt;&gt;"",IF(OR($E$10="Yes (Manual)",$E$10="Yes (Auto)"),(G145*E145-AVERAGE(G$134:G$137)*AVERAGE(E$134:E$137))/AVERAGE(E$134:E$137),G145),"")</f>
        <v>-8.1929999999999996</v>
      </c>
      <c r="M145" s="60"/>
      <c r="N145" s="60">
        <f t="shared" si="36"/>
        <v>-22.759999999999998</v>
      </c>
      <c r="O145" s="60">
        <f t="shared" si="37"/>
        <v>-8.1929999999999996</v>
      </c>
      <c r="P145" s="60"/>
      <c r="Q145" s="60">
        <f t="shared" ref="Q145:Q146" si="41">IF(B145&lt;&gt;"",IF(OR($E$12="Yes (Manual)",$E$12="Yes (Auto)"),N145-(B145-$B$32)*$J$26,N145),"")</f>
        <v>-22.827152553947009</v>
      </c>
      <c r="R145" s="60">
        <f t="shared" ref="R145:R146" si="42">IF(B145&lt;&gt;"",IF(OR($E$12="Yes (Manual)",$E$12="Yes (Auto)"),O145-(B145-$B$32)*$J$27,O145),"")</f>
        <v>-8.1074810161158144</v>
      </c>
      <c r="S145" s="60"/>
      <c r="T145" s="60">
        <f t="shared" ref="T145:T146" si="43">IF(B145&lt;&gt;"",Q145*$E$26+$F$26,"")</f>
        <v>4.2471699501168239</v>
      </c>
      <c r="U145" s="60">
        <f t="shared" ref="U145:U146" si="44">IF(B145&lt;&gt;"",R145*$E$27+$F$27,"")</f>
        <v>26.50260078775726</v>
      </c>
      <c r="V145" s="60">
        <f t="shared" ref="V145:V146" si="45">IF(B145&lt;&gt;"",(U145-30.91)/1.03091,"")</f>
        <v>-4.2752511977211789</v>
      </c>
      <c r="W145" s="60">
        <f t="shared" si="38"/>
        <v>4.5055669358875239</v>
      </c>
      <c r="X145" s="60">
        <f t="shared" si="39"/>
        <v>26.480977644448782</v>
      </c>
      <c r="Y145" s="60">
        <f t="shared" si="40"/>
        <v>-4.2962260095946476</v>
      </c>
    </row>
    <row r="146" spans="2:25" x14ac:dyDescent="0.2">
      <c r="B146" s="54">
        <v>24</v>
      </c>
      <c r="C146" s="55" t="s">
        <v>8</v>
      </c>
      <c r="D146" s="54">
        <v>17832</v>
      </c>
      <c r="E146" s="56">
        <v>60.436</v>
      </c>
      <c r="F146" s="56">
        <v>-22.667999999999999</v>
      </c>
      <c r="G146" s="56">
        <v>-8.2149999999999999</v>
      </c>
      <c r="H146" s="62">
        <v>4.2426406871194462E-3</v>
      </c>
      <c r="I146" s="62">
        <v>5.6568542494923851E-2</v>
      </c>
      <c r="J146" s="56">
        <f t="shared" ref="J146:J159" si="46">IF(B146&lt;&gt;"",IF(OR($E$10="Yes (Manual)",$E$10="Yes (Auto)"),E146-AVERAGE(E$134:E$137),E146),"")</f>
        <v>60.436</v>
      </c>
      <c r="K146" s="62">
        <f t="shared" ref="K146:K159" si="47">IF(B146&lt;&gt;"",IF(OR($E$10="Yes (Manual)",$E$10="Yes (Auto)"),(F146*E146-AVERAGE(F$134:F$137)*AVERAGE(E$134:E$137))/AVERAGE(E$134:E$137),F146),"")</f>
        <v>-22.667999999999999</v>
      </c>
      <c r="L146" s="62">
        <f t="shared" ref="L146:L159" si="48">IF(B146&lt;&gt;"",IF(OR($E$10="Yes (Manual)",$E$10="Yes (Auto)"),(G146*E146-AVERAGE(G$134:G$137)*AVERAGE(E$134:E$137))/AVERAGE(E$134:E$137),G146),"")</f>
        <v>-8.2149999999999999</v>
      </c>
      <c r="M146" s="62"/>
      <c r="N146" s="95">
        <f t="shared" si="36"/>
        <v>-22.667999999999999</v>
      </c>
      <c r="O146" s="95">
        <f t="shared" si="37"/>
        <v>-8.2149999999999999</v>
      </c>
      <c r="P146" s="62"/>
      <c r="Q146" s="95">
        <f t="shared" si="41"/>
        <v>-22.738204942762781</v>
      </c>
      <c r="R146" s="95">
        <f t="shared" si="42"/>
        <v>-8.1255937895756247</v>
      </c>
      <c r="S146" s="95"/>
      <c r="T146" s="62">
        <f t="shared" si="43"/>
        <v>4.3387144650352738</v>
      </c>
      <c r="U146" s="62">
        <f t="shared" si="44"/>
        <v>26.484072767800335</v>
      </c>
      <c r="V146" s="62">
        <f t="shared" si="45"/>
        <v>-4.2932236880034775</v>
      </c>
      <c r="W146" s="62">
        <f t="shared" si="38"/>
        <v>4.5971114508059738</v>
      </c>
      <c r="X146" s="62">
        <f t="shared" si="39"/>
        <v>26.462449624491857</v>
      </c>
      <c r="Y146" s="62">
        <f t="shared" si="40"/>
        <v>-4.3141984998769471</v>
      </c>
    </row>
    <row r="147" spans="2:25" x14ac:dyDescent="0.2">
      <c r="B147" s="58">
        <v>35</v>
      </c>
      <c r="C147" s="24" t="s">
        <v>8</v>
      </c>
      <c r="D147" s="58">
        <v>344</v>
      </c>
      <c r="E147" s="59">
        <v>1.1000000000000001</v>
      </c>
      <c r="F147" s="59">
        <v>-23.1965</v>
      </c>
      <c r="G147" s="59">
        <v>-7.976</v>
      </c>
      <c r="H147" s="60">
        <v>0.14919953083036047</v>
      </c>
      <c r="I147" s="60">
        <v>0.10748023074035469</v>
      </c>
      <c r="J147" s="59">
        <f t="shared" si="46"/>
        <v>1.1000000000000001</v>
      </c>
      <c r="K147" s="60">
        <f t="shared" si="47"/>
        <v>-23.1965</v>
      </c>
      <c r="L147" s="60">
        <f t="shared" si="48"/>
        <v>-7.976</v>
      </c>
      <c r="M147" s="60"/>
      <c r="N147" s="60">
        <f t="shared" si="36"/>
        <v>-23.1965</v>
      </c>
      <c r="O147" s="60">
        <f t="shared" si="37"/>
        <v>-7.976</v>
      </c>
      <c r="P147" s="60"/>
      <c r="Q147" s="60">
        <f t="shared" ref="Q147:Q159" si="49">IF(B147&lt;&gt;"",IF(OR($E$12="Yes (Manual)",$E$12="Yes (Auto)"),N147-(B147-$B$32)*$J$26,N147),"")</f>
        <v>-23.300281219736288</v>
      </c>
      <c r="R147" s="60">
        <f t="shared" ref="R147:R159" si="50">IF(B147&lt;&gt;"",IF(OR($E$12="Yes (Manual)",$E$12="Yes (Auto)"),O147-(B147-$B$32)*$J$27,O147),"")</f>
        <v>-7.8438342976335322</v>
      </c>
      <c r="S147" s="60"/>
      <c r="T147" s="60">
        <f t="shared" ref="T147:T159" si="51">IF(B147&lt;&gt;"",Q147*$E$26+$F$26,"")</f>
        <v>3.7602278768329818</v>
      </c>
      <c r="U147" s="60">
        <f t="shared" ref="U147:U159" si="52">IF(B147&lt;&gt;"",R147*$E$27+$F$27,"")</f>
        <v>26.772291769784744</v>
      </c>
      <c r="V147" s="60">
        <f t="shared" ref="V147:V159" si="53">IF(B147&lt;&gt;"",(U147-30.91)/1.03091,"")</f>
        <v>-4.0136464193918542</v>
      </c>
      <c r="W147" s="60">
        <f t="shared" si="38"/>
        <v>4.0186248626036818</v>
      </c>
      <c r="X147" s="60">
        <f t="shared" si="39"/>
        <v>26.750668626476266</v>
      </c>
      <c r="Y147" s="60">
        <f t="shared" si="40"/>
        <v>-4.0346212312653238</v>
      </c>
    </row>
    <row r="148" spans="2:25" x14ac:dyDescent="0.2">
      <c r="B148" s="54">
        <v>36</v>
      </c>
      <c r="C148" s="55" t="s">
        <v>8</v>
      </c>
      <c r="D148" s="54">
        <v>363</v>
      </c>
      <c r="E148" s="56">
        <v>1.1579999999999999</v>
      </c>
      <c r="F148" s="56">
        <v>-23.22</v>
      </c>
      <c r="G148" s="56">
        <v>-8.3904999999999994</v>
      </c>
      <c r="H148" s="62">
        <v>6.6468037431536314E-2</v>
      </c>
      <c r="I148" s="62">
        <v>3.8890872965259914E-2</v>
      </c>
      <c r="J148" s="56">
        <f t="shared" si="46"/>
        <v>1.1579999999999999</v>
      </c>
      <c r="K148" s="62">
        <f t="shared" si="47"/>
        <v>-23.22</v>
      </c>
      <c r="L148" s="62">
        <f t="shared" si="48"/>
        <v>-8.3904999999999994</v>
      </c>
      <c r="M148" s="62"/>
      <c r="N148" s="95">
        <f t="shared" si="36"/>
        <v>-23.22</v>
      </c>
      <c r="O148" s="95">
        <f t="shared" si="37"/>
        <v>-8.3904999999999994</v>
      </c>
      <c r="P148" s="62"/>
      <c r="Q148" s="95">
        <f t="shared" si="49"/>
        <v>-23.326833608552057</v>
      </c>
      <c r="R148" s="95">
        <f t="shared" si="50"/>
        <v>-8.2544470710933417</v>
      </c>
      <c r="S148" s="95"/>
      <c r="T148" s="62">
        <f t="shared" si="51"/>
        <v>3.7329002676740224</v>
      </c>
      <c r="U148" s="62">
        <f t="shared" si="52"/>
        <v>26.352265445372716</v>
      </c>
      <c r="V148" s="62">
        <f t="shared" si="53"/>
        <v>-4.4210790026552118</v>
      </c>
      <c r="W148" s="62">
        <f t="shared" ref="W148:W167" si="54">IF(G148&lt;&gt;"",T148+$G$26,"")</f>
        <v>3.9912972534447224</v>
      </c>
      <c r="X148" s="62">
        <f t="shared" ref="X148:X167" si="55">IF(G148&lt;&gt;"",U148+$G$27,"")</f>
        <v>26.330642302064238</v>
      </c>
      <c r="Y148" s="62">
        <f t="shared" ref="Y148:Y167" si="56">IF(G148&lt;&gt;"",(X148-30.91)/1.03091,"")</f>
        <v>-4.4420538145286805</v>
      </c>
    </row>
    <row r="149" spans="2:25" x14ac:dyDescent="0.2">
      <c r="B149" s="58">
        <v>47</v>
      </c>
      <c r="C149" s="24" t="s">
        <v>8</v>
      </c>
      <c r="D149" s="58">
        <v>10422</v>
      </c>
      <c r="E149" s="59">
        <v>34.170999999999999</v>
      </c>
      <c r="F149" s="59">
        <v>-22.594999999999999</v>
      </c>
      <c r="G149" s="59">
        <v>-8.4740000000000002</v>
      </c>
      <c r="H149" s="60">
        <v>3.1112698372208432E-2</v>
      </c>
      <c r="I149" s="60">
        <v>6.6468037431536314E-2</v>
      </c>
      <c r="J149" s="59">
        <f t="shared" si="46"/>
        <v>34.170999999999999</v>
      </c>
      <c r="K149" s="60">
        <f t="shared" si="47"/>
        <v>-22.594999999999999</v>
      </c>
      <c r="L149" s="60">
        <f t="shared" si="48"/>
        <v>-8.4740000000000002</v>
      </c>
      <c r="M149" s="60"/>
      <c r="N149" s="60">
        <f t="shared" si="36"/>
        <v>-22.594999999999999</v>
      </c>
      <c r="O149" s="60">
        <f t="shared" si="37"/>
        <v>-8.4740000000000002</v>
      </c>
      <c r="P149" s="60"/>
      <c r="Q149" s="60">
        <f t="shared" si="49"/>
        <v>-22.735409885525563</v>
      </c>
      <c r="R149" s="60">
        <f t="shared" si="50"/>
        <v>-8.2951875791512499</v>
      </c>
      <c r="S149" s="60"/>
      <c r="T149" s="60">
        <f t="shared" si="51"/>
        <v>4.3415911264266676</v>
      </c>
      <c r="U149" s="60">
        <f t="shared" si="52"/>
        <v>26.310590936053252</v>
      </c>
      <c r="V149" s="60">
        <f t="shared" si="53"/>
        <v>-4.4615039760471316</v>
      </c>
      <c r="W149" s="60">
        <f t="shared" si="54"/>
        <v>4.5999881121973676</v>
      </c>
      <c r="X149" s="60">
        <f t="shared" si="55"/>
        <v>26.288967792744774</v>
      </c>
      <c r="Y149" s="60">
        <f t="shared" si="56"/>
        <v>-4.4824787879206003</v>
      </c>
    </row>
    <row r="150" spans="2:25" x14ac:dyDescent="0.2">
      <c r="B150" s="54">
        <v>48</v>
      </c>
      <c r="C150" s="55" t="s">
        <v>8</v>
      </c>
      <c r="D150" s="54">
        <v>7774</v>
      </c>
      <c r="E150" s="56">
        <v>25.411999999999999</v>
      </c>
      <c r="F150" s="56">
        <v>-22.645499999999998</v>
      </c>
      <c r="G150" s="56">
        <v>-8.3664999999999985</v>
      </c>
      <c r="H150" s="62">
        <v>2.1920310216784641E-2</v>
      </c>
      <c r="I150" s="62">
        <v>1.3435028842544494E-2</v>
      </c>
      <c r="J150" s="56">
        <f t="shared" si="46"/>
        <v>25.411999999999999</v>
      </c>
      <c r="K150" s="62">
        <f t="shared" si="47"/>
        <v>-22.645499999999998</v>
      </c>
      <c r="L150" s="62">
        <f t="shared" si="48"/>
        <v>-8.3664999999999985</v>
      </c>
      <c r="M150" s="62"/>
      <c r="N150" s="95">
        <f t="shared" si="36"/>
        <v>-22.645499999999998</v>
      </c>
      <c r="O150" s="95">
        <f t="shared" si="37"/>
        <v>-8.3664999999999985</v>
      </c>
      <c r="P150" s="62"/>
      <c r="Q150" s="95">
        <f t="shared" si="49"/>
        <v>-22.788962274341337</v>
      </c>
      <c r="R150" s="95">
        <f t="shared" si="50"/>
        <v>-8.1838003526110583</v>
      </c>
      <c r="S150" s="95"/>
      <c r="T150" s="62">
        <f t="shared" si="51"/>
        <v>4.2864752285223346</v>
      </c>
      <c r="U150" s="62">
        <f t="shared" si="52"/>
        <v>26.424531783426104</v>
      </c>
      <c r="V150" s="62">
        <f t="shared" si="53"/>
        <v>-4.3509794420210257</v>
      </c>
      <c r="W150" s="62">
        <f t="shared" si="54"/>
        <v>4.5448722142930347</v>
      </c>
      <c r="X150" s="62">
        <f t="shared" si="55"/>
        <v>26.402908640117627</v>
      </c>
      <c r="Y150" s="62">
        <f t="shared" si="56"/>
        <v>-4.3719542538944944</v>
      </c>
    </row>
    <row r="151" spans="2:25" x14ac:dyDescent="0.2">
      <c r="B151" s="58">
        <v>59</v>
      </c>
      <c r="C151" s="24" t="s">
        <v>8</v>
      </c>
      <c r="D151" s="58">
        <v>1902</v>
      </c>
      <c r="E151" s="59">
        <v>6.1310000000000002</v>
      </c>
      <c r="F151" s="59">
        <v>-22.465499999999999</v>
      </c>
      <c r="G151" s="59">
        <v>-8.2970000000000006</v>
      </c>
      <c r="H151" s="60">
        <v>3.8890872965259914E-2</v>
      </c>
      <c r="I151" s="60">
        <v>9.7580735803743476E-2</v>
      </c>
      <c r="J151" s="59">
        <f t="shared" si="46"/>
        <v>6.1310000000000002</v>
      </c>
      <c r="K151" s="60">
        <f t="shared" si="47"/>
        <v>-22.465499999999999</v>
      </c>
      <c r="L151" s="60">
        <f t="shared" si="48"/>
        <v>-8.2970000000000006</v>
      </c>
      <c r="M151" s="60"/>
      <c r="N151" s="60">
        <f t="shared" si="36"/>
        <v>-22.465499999999999</v>
      </c>
      <c r="O151" s="60">
        <f t="shared" si="37"/>
        <v>-8.2970000000000006</v>
      </c>
      <c r="P151" s="60"/>
      <c r="Q151" s="60">
        <f t="shared" si="49"/>
        <v>-22.642538551314843</v>
      </c>
      <c r="R151" s="60">
        <f t="shared" si="50"/>
        <v>-8.0715408606689678</v>
      </c>
      <c r="S151" s="60"/>
      <c r="T151" s="60">
        <f t="shared" si="51"/>
        <v>4.4371739209161198</v>
      </c>
      <c r="U151" s="60">
        <f t="shared" si="52"/>
        <v>26.539364893422892</v>
      </c>
      <c r="V151" s="60">
        <f t="shared" si="53"/>
        <v>-4.2395893982763848</v>
      </c>
      <c r="W151" s="60">
        <f t="shared" si="54"/>
        <v>4.6955709066868199</v>
      </c>
      <c r="X151" s="60">
        <f t="shared" si="55"/>
        <v>26.517741750114414</v>
      </c>
      <c r="Y151" s="60">
        <f t="shared" si="56"/>
        <v>-4.2605642101498544</v>
      </c>
    </row>
    <row r="152" spans="2:25" x14ac:dyDescent="0.2">
      <c r="B152" s="54">
        <v>60</v>
      </c>
      <c r="C152" s="55" t="s">
        <v>8</v>
      </c>
      <c r="D152" s="54">
        <v>7765</v>
      </c>
      <c r="E152" s="56">
        <v>25.373000000000001</v>
      </c>
      <c r="F152" s="56">
        <v>-22.588000000000001</v>
      </c>
      <c r="G152" s="56">
        <v>-8.4430000000000014</v>
      </c>
      <c r="H152" s="62">
        <v>1.1313708498986027E-2</v>
      </c>
      <c r="I152" s="62">
        <v>3.8183766184073757E-2</v>
      </c>
      <c r="J152" s="56">
        <f t="shared" si="46"/>
        <v>25.373000000000001</v>
      </c>
      <c r="K152" s="62">
        <f t="shared" si="47"/>
        <v>-22.588000000000001</v>
      </c>
      <c r="L152" s="62">
        <f t="shared" si="48"/>
        <v>-8.4430000000000014</v>
      </c>
      <c r="M152" s="62"/>
      <c r="N152" s="95">
        <f t="shared" si="36"/>
        <v>-22.588000000000001</v>
      </c>
      <c r="O152" s="95">
        <f t="shared" si="37"/>
        <v>-8.4430000000000014</v>
      </c>
      <c r="P152" s="62"/>
      <c r="Q152" s="95">
        <f t="shared" si="49"/>
        <v>-22.768090940130616</v>
      </c>
      <c r="R152" s="95">
        <f t="shared" si="50"/>
        <v>-8.2136536341287787</v>
      </c>
      <c r="S152" s="95"/>
      <c r="T152" s="62">
        <f t="shared" si="51"/>
        <v>4.3079559196908015</v>
      </c>
      <c r="U152" s="62">
        <f t="shared" si="52"/>
        <v>26.393994097026649</v>
      </c>
      <c r="V152" s="62">
        <f t="shared" si="53"/>
        <v>-4.3806015102902789</v>
      </c>
      <c r="W152" s="62">
        <f t="shared" si="54"/>
        <v>4.5663529054615015</v>
      </c>
      <c r="X152" s="62">
        <f t="shared" si="55"/>
        <v>26.372370953718171</v>
      </c>
      <c r="Y152" s="62">
        <f t="shared" si="56"/>
        <v>-4.4015763221637476</v>
      </c>
    </row>
    <row r="153" spans="2:25" x14ac:dyDescent="0.2">
      <c r="B153" s="58">
        <v>71</v>
      </c>
      <c r="C153" s="24" t="s">
        <v>8</v>
      </c>
      <c r="D153" s="58">
        <v>5776</v>
      </c>
      <c r="E153" s="59">
        <v>18.672000000000001</v>
      </c>
      <c r="F153" s="59">
        <v>-22.611499999999999</v>
      </c>
      <c r="G153" s="59">
        <v>-8.3889999999999993</v>
      </c>
      <c r="H153" s="60">
        <v>3.0405591591021019E-2</v>
      </c>
      <c r="I153" s="60">
        <v>2.8284271247458787E-3</v>
      </c>
      <c r="J153" s="59">
        <f t="shared" si="46"/>
        <v>18.672000000000001</v>
      </c>
      <c r="K153" s="60">
        <f t="shared" si="47"/>
        <v>-22.611499999999999</v>
      </c>
      <c r="L153" s="60">
        <f t="shared" si="48"/>
        <v>-8.3889999999999993</v>
      </c>
      <c r="M153" s="60"/>
      <c r="N153" s="60">
        <f t="shared" si="36"/>
        <v>-22.611499999999999</v>
      </c>
      <c r="O153" s="60">
        <f t="shared" si="37"/>
        <v>-8.3889999999999993</v>
      </c>
      <c r="P153" s="60"/>
      <c r="Q153" s="60">
        <f t="shared" si="49"/>
        <v>-22.82516721710412</v>
      </c>
      <c r="R153" s="60">
        <f t="shared" si="50"/>
        <v>-8.116894142186684</v>
      </c>
      <c r="S153" s="60"/>
      <c r="T153" s="60">
        <f t="shared" si="51"/>
        <v>4.2492132506148614</v>
      </c>
      <c r="U153" s="60">
        <f t="shared" si="52"/>
        <v>26.492971859968527</v>
      </c>
      <c r="V153" s="60">
        <f t="shared" si="53"/>
        <v>-4.2845914192620818</v>
      </c>
      <c r="W153" s="60">
        <f t="shared" si="54"/>
        <v>4.5076102363855615</v>
      </c>
      <c r="X153" s="60">
        <f t="shared" si="55"/>
        <v>26.471348716660049</v>
      </c>
      <c r="Y153" s="60">
        <f t="shared" si="56"/>
        <v>-4.3055662311355505</v>
      </c>
    </row>
    <row r="154" spans="2:25" x14ac:dyDescent="0.2">
      <c r="B154" s="54">
        <v>72</v>
      </c>
      <c r="C154" s="55" t="s">
        <v>8</v>
      </c>
      <c r="D154" s="54">
        <v>3802</v>
      </c>
      <c r="E154" s="56">
        <v>12.349</v>
      </c>
      <c r="F154" s="56">
        <v>-22.484000000000002</v>
      </c>
      <c r="G154" s="56">
        <v>-8.3309999999999995</v>
      </c>
      <c r="H154" s="62">
        <v>9.8994949366112035E-3</v>
      </c>
      <c r="I154" s="62">
        <v>1.8384776310850094E-2</v>
      </c>
      <c r="J154" s="56">
        <f t="shared" si="46"/>
        <v>12.349</v>
      </c>
      <c r="K154" s="62">
        <f t="shared" si="47"/>
        <v>-22.484000000000002</v>
      </c>
      <c r="L154" s="62">
        <f t="shared" si="48"/>
        <v>-8.3309999999999995</v>
      </c>
      <c r="M154" s="62"/>
      <c r="N154" s="95">
        <f t="shared" si="36"/>
        <v>-22.484000000000002</v>
      </c>
      <c r="O154" s="95">
        <f t="shared" si="37"/>
        <v>-8.3309999999999995</v>
      </c>
      <c r="P154" s="62"/>
      <c r="Q154" s="95">
        <f t="shared" si="49"/>
        <v>-22.700719605919897</v>
      </c>
      <c r="R154" s="95">
        <f t="shared" si="50"/>
        <v>-8.0550069156464943</v>
      </c>
      <c r="S154" s="95"/>
      <c r="T154" s="62">
        <f t="shared" si="51"/>
        <v>4.3772942192540683</v>
      </c>
      <c r="U154" s="62">
        <f t="shared" si="52"/>
        <v>26.556277889327291</v>
      </c>
      <c r="V154" s="62">
        <f t="shared" si="53"/>
        <v>-4.2231835084272245</v>
      </c>
      <c r="W154" s="62">
        <f t="shared" si="54"/>
        <v>4.6356912050247683</v>
      </c>
      <c r="X154" s="62">
        <f t="shared" si="55"/>
        <v>26.534654746018813</v>
      </c>
      <c r="Y154" s="62">
        <f t="shared" si="56"/>
        <v>-4.2441583203006932</v>
      </c>
    </row>
    <row r="155" spans="2:25" x14ac:dyDescent="0.2">
      <c r="B155" s="58">
        <v>83</v>
      </c>
      <c r="C155" s="24" t="s">
        <v>8</v>
      </c>
      <c r="D155" s="58">
        <v>9820</v>
      </c>
      <c r="E155" s="59">
        <v>32.347000000000001</v>
      </c>
      <c r="F155" s="59">
        <v>-22.621499999999997</v>
      </c>
      <c r="G155" s="59">
        <v>-8.4310000000000009</v>
      </c>
      <c r="H155" s="60">
        <v>7.0710678118741173E-4</v>
      </c>
      <c r="I155" s="60">
        <v>1.5556349186104216E-2</v>
      </c>
      <c r="J155" s="59">
        <f t="shared" si="46"/>
        <v>32.347000000000001</v>
      </c>
      <c r="K155" s="60">
        <f t="shared" si="47"/>
        <v>-22.621499999999997</v>
      </c>
      <c r="L155" s="60">
        <f t="shared" si="48"/>
        <v>-8.4310000000000009</v>
      </c>
      <c r="M155" s="60"/>
      <c r="N155" s="60">
        <f t="shared" si="36"/>
        <v>-22.621499999999997</v>
      </c>
      <c r="O155" s="60">
        <f t="shared" si="37"/>
        <v>-8.4310000000000009</v>
      </c>
      <c r="P155" s="60"/>
      <c r="Q155" s="60">
        <f t="shared" si="49"/>
        <v>-22.871795882893394</v>
      </c>
      <c r="R155" s="60">
        <f t="shared" si="50"/>
        <v>-8.1122474237044031</v>
      </c>
      <c r="S155" s="60"/>
      <c r="T155" s="60">
        <f t="shared" si="51"/>
        <v>4.2012232199199104</v>
      </c>
      <c r="U155" s="60">
        <f t="shared" si="52"/>
        <v>26.497725107336468</v>
      </c>
      <c r="V155" s="60">
        <f t="shared" si="53"/>
        <v>-4.2799806895495554</v>
      </c>
      <c r="W155" s="60">
        <f t="shared" si="54"/>
        <v>4.4596202056906105</v>
      </c>
      <c r="X155" s="60">
        <f t="shared" si="55"/>
        <v>26.47610196402799</v>
      </c>
      <c r="Y155" s="60">
        <f t="shared" si="56"/>
        <v>-4.300955501423025</v>
      </c>
    </row>
    <row r="156" spans="2:25" x14ac:dyDescent="0.2">
      <c r="B156" s="54">
        <v>84</v>
      </c>
      <c r="C156" s="55" t="s">
        <v>8</v>
      </c>
      <c r="D156" s="54">
        <v>13468</v>
      </c>
      <c r="E156" s="56">
        <v>44.64</v>
      </c>
      <c r="F156" s="56">
        <v>-22.715499999999999</v>
      </c>
      <c r="G156" s="56">
        <v>-8.4695</v>
      </c>
      <c r="H156" s="62">
        <v>1.4849242404918061E-2</v>
      </c>
      <c r="I156" s="62">
        <v>2.1920310216782129E-2</v>
      </c>
      <c r="J156" s="56">
        <f t="shared" si="46"/>
        <v>44.64</v>
      </c>
      <c r="K156" s="62">
        <f t="shared" si="47"/>
        <v>-22.715499999999999</v>
      </c>
      <c r="L156" s="62">
        <f t="shared" si="48"/>
        <v>-8.4695</v>
      </c>
      <c r="M156" s="62"/>
      <c r="N156" s="95">
        <f t="shared" si="36"/>
        <v>-22.715499999999999</v>
      </c>
      <c r="O156" s="95">
        <f t="shared" si="37"/>
        <v>-8.4695</v>
      </c>
      <c r="P156" s="62"/>
      <c r="Q156" s="95">
        <f t="shared" si="49"/>
        <v>-22.96884827170917</v>
      </c>
      <c r="R156" s="95">
        <f t="shared" si="50"/>
        <v>-8.1468601971642123</v>
      </c>
      <c r="S156" s="95"/>
      <c r="T156" s="62">
        <f t="shared" si="51"/>
        <v>4.1013373012591465</v>
      </c>
      <c r="U156" s="62">
        <f t="shared" si="52"/>
        <v>26.462318814708183</v>
      </c>
      <c r="V156" s="62">
        <f t="shared" si="53"/>
        <v>-4.3143253875622669</v>
      </c>
      <c r="W156" s="62">
        <f t="shared" si="54"/>
        <v>4.3597342870298466</v>
      </c>
      <c r="X156" s="62">
        <f t="shared" si="55"/>
        <v>26.440695671399705</v>
      </c>
      <c r="Y156" s="62">
        <f t="shared" si="56"/>
        <v>-4.3353001994357365</v>
      </c>
    </row>
    <row r="157" spans="2:25" x14ac:dyDescent="0.2">
      <c r="B157" s="58">
        <v>95</v>
      </c>
      <c r="C157" s="24" t="s">
        <v>8</v>
      </c>
      <c r="D157" s="58">
        <v>1742</v>
      </c>
      <c r="E157" s="59">
        <v>5.5910000000000002</v>
      </c>
      <c r="F157" s="59">
        <v>-22.497</v>
      </c>
      <c r="G157" s="59">
        <v>-8.2740000000000009</v>
      </c>
      <c r="H157" s="60">
        <v>2.2627416997969541E-2</v>
      </c>
      <c r="I157" s="60">
        <v>1.6970562748476529E-2</v>
      </c>
      <c r="J157" s="59">
        <f t="shared" si="46"/>
        <v>5.5910000000000002</v>
      </c>
      <c r="K157" s="60">
        <f t="shared" si="47"/>
        <v>-22.497</v>
      </c>
      <c r="L157" s="60">
        <f t="shared" si="48"/>
        <v>-8.2740000000000009</v>
      </c>
      <c r="M157" s="60"/>
      <c r="N157" s="60">
        <f t="shared" si="36"/>
        <v>-22.497</v>
      </c>
      <c r="O157" s="60">
        <f t="shared" si="37"/>
        <v>-8.2740000000000009</v>
      </c>
      <c r="P157" s="60"/>
      <c r="Q157" s="60">
        <f t="shared" si="49"/>
        <v>-22.783924548682677</v>
      </c>
      <c r="R157" s="60">
        <f t="shared" si="50"/>
        <v>-7.9086007052221206</v>
      </c>
      <c r="S157" s="60"/>
      <c r="T157" s="60">
        <f t="shared" si="51"/>
        <v>4.2916600350120682</v>
      </c>
      <c r="U157" s="60">
        <f t="shared" si="52"/>
        <v>26.706040552377182</v>
      </c>
      <c r="V157" s="60">
        <f t="shared" si="53"/>
        <v>-4.077911212058102</v>
      </c>
      <c r="W157" s="60">
        <f t="shared" si="54"/>
        <v>4.5500570207827682</v>
      </c>
      <c r="X157" s="60">
        <f t="shared" si="55"/>
        <v>26.684417409068704</v>
      </c>
      <c r="Y157" s="60">
        <f t="shared" si="56"/>
        <v>-4.0988860239315716</v>
      </c>
    </row>
    <row r="158" spans="2:25" x14ac:dyDescent="0.2">
      <c r="B158" s="54">
        <v>96</v>
      </c>
      <c r="C158" s="55" t="s">
        <v>8</v>
      </c>
      <c r="D158" s="54">
        <v>3906</v>
      </c>
      <c r="E158" s="56">
        <v>12.695</v>
      </c>
      <c r="F158" s="56">
        <v>-22.541499999999999</v>
      </c>
      <c r="G158" s="56">
        <v>-8.3994999999999997</v>
      </c>
      <c r="H158" s="62">
        <v>3.3234018715768157E-2</v>
      </c>
      <c r="I158" s="62">
        <v>3.3234018715768157E-2</v>
      </c>
      <c r="J158" s="56">
        <f t="shared" si="46"/>
        <v>12.695</v>
      </c>
      <c r="K158" s="62">
        <f t="shared" si="47"/>
        <v>-22.541499999999999</v>
      </c>
      <c r="L158" s="62">
        <f t="shared" si="48"/>
        <v>-8.3994999999999997</v>
      </c>
      <c r="M158" s="62"/>
      <c r="N158" s="95">
        <f t="shared" si="36"/>
        <v>-22.541499999999999</v>
      </c>
      <c r="O158" s="95">
        <f t="shared" si="37"/>
        <v>-8.3994999999999997</v>
      </c>
      <c r="P158" s="62"/>
      <c r="Q158" s="95">
        <f t="shared" si="49"/>
        <v>-22.831476937498447</v>
      </c>
      <c r="R158" s="95">
        <f t="shared" si="50"/>
        <v>-8.0302134786819295</v>
      </c>
      <c r="S158" s="95"/>
      <c r="T158" s="62">
        <f t="shared" si="51"/>
        <v>4.2427193123844873</v>
      </c>
      <c r="U158" s="62">
        <f t="shared" si="52"/>
        <v>26.581639731118088</v>
      </c>
      <c r="V158" s="62">
        <f t="shared" si="53"/>
        <v>-4.1985820962857208</v>
      </c>
      <c r="W158" s="62">
        <f t="shared" si="54"/>
        <v>4.5011162981551873</v>
      </c>
      <c r="X158" s="62">
        <f t="shared" si="55"/>
        <v>26.56001658780961</v>
      </c>
      <c r="Y158" s="62">
        <f t="shared" si="56"/>
        <v>-4.2195569081591895</v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4.2316030142293002</v>
      </c>
      <c r="U168" s="75">
        <f t="shared" si="70"/>
        <v>26.519328343308477</v>
      </c>
      <c r="V168" s="76">
        <f t="shared" si="70"/>
        <v>-4.2590251881265315</v>
      </c>
      <c r="W168" s="78">
        <f t="shared" si="70"/>
        <v>4.4899999999999993</v>
      </c>
      <c r="X168" s="75">
        <f t="shared" si="70"/>
        <v>26.497705199999999</v>
      </c>
      <c r="Y168" s="76">
        <f t="shared" si="70"/>
        <v>-4.28</v>
      </c>
    </row>
    <row r="169" spans="2:25" x14ac:dyDescent="0.2">
      <c r="S169" s="89" t="s">
        <v>54</v>
      </c>
      <c r="T169" s="79">
        <f t="shared" ref="T169:Y169" si="71">STDEV(T144:T167)</f>
        <v>0.2229284578825419</v>
      </c>
      <c r="U169" s="40">
        <f t="shared" si="71"/>
        <v>0.1320749821153695</v>
      </c>
      <c r="V169" s="77">
        <f t="shared" si="71"/>
        <v>0.12811494904052689</v>
      </c>
      <c r="W169" s="79">
        <f t="shared" si="71"/>
        <v>0.22292845788254187</v>
      </c>
      <c r="X169" s="40">
        <f t="shared" si="71"/>
        <v>0.1320749821153695</v>
      </c>
      <c r="Y169" s="77">
        <f t="shared" si="71"/>
        <v>0.1281149490405267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7128</v>
      </c>
      <c r="E174" s="56">
        <v>23.298999999999999</v>
      </c>
      <c r="F174" s="56">
        <v>-31.7895</v>
      </c>
      <c r="G174" s="56">
        <v>-26.93</v>
      </c>
      <c r="H174" s="62">
        <v>3.464823227814047E-2</v>
      </c>
      <c r="I174" s="62">
        <v>3.2526911934580745E-2</v>
      </c>
      <c r="J174" s="56">
        <f>IF(B174&lt;&gt;"",IF(OR($E$10="Yes (Manual)",$E$10="Yes (Auto)"),E174-AVERAGE(E$134:E$137),E174),"")</f>
        <v>23.298999999999999</v>
      </c>
      <c r="K174" s="62">
        <f>IF(B174&lt;&gt;"",IF(OR($E$10="Yes (Manual)",$E$10="Yes (Auto)"),(F174*E174-AVERAGE(F$134:F$137)*AVERAGE(E$134:E$137))/AVERAGE(E$134:E$137),F174),"")</f>
        <v>-31.7895</v>
      </c>
      <c r="L174" s="62">
        <f>IF(B174&lt;&gt;"",IF(OR($E$10="Yes (Manual)",$E$10="Yes (Auto)"),(G174*E174-AVERAGE(G$134:G$137)*AVERAGE(E$134:E$137))/AVERAGE(E$134:E$137),G174),"")</f>
        <v>-26.93</v>
      </c>
      <c r="M174" s="62"/>
      <c r="N174" s="95">
        <f>IF(B174&lt;&gt;"",IF(OR($E$11="Yes (Manual)",$E$11="Yes (Auto)"),K174-J174*$I$26,K174),"")</f>
        <v>-31.7895</v>
      </c>
      <c r="O174" s="95">
        <f>IF(B174&lt;&gt;"",IF(OR($E$11="Yes (Manual)",$E$11="Yes (Auto)"),L174-J174*$I$27,L174),"")</f>
        <v>-26.93</v>
      </c>
      <c r="P174" s="62"/>
      <c r="Q174" s="95">
        <f>IF(B174&lt;&gt;"",IF(OR($E$12="Yes (Manual)",$E$12="Yes (Auto)"),N174-(B174-$B$32)*$J$26,N174),"")</f>
        <v>-31.792552388815775</v>
      </c>
      <c r="R174" s="95">
        <f>IF(B174&lt;&gt;"",IF(OR($E$12="Yes (Manual)",$E$12="Yes (Auto)"),O174-(B174-$B$32)*$J$27,O174),"")</f>
        <v>-26.92611277345981</v>
      </c>
      <c r="S174" s="95"/>
      <c r="T174" s="62">
        <f>IF(B174&lt;&gt;"",Q174*$E$26+$F$26,"")</f>
        <v>-4.9799826176245574</v>
      </c>
      <c r="U174" s="62">
        <f>IF(B174&lt;&gt;"",R174*$E$27+$F$27,"")</f>
        <v>7.2525402967037635</v>
      </c>
      <c r="V174" s="62">
        <f>IF(B174&lt;&gt;"",(U174-30.91)/1.03091,"")</f>
        <v>-22.948132914896778</v>
      </c>
      <c r="W174" s="62">
        <f t="shared" ref="W174:W177" si="72">IF(G174&lt;&gt;"",T174+$G$26,"")</f>
        <v>-4.7215856318538574</v>
      </c>
      <c r="X174" s="62">
        <f t="shared" ref="X174:X177" si="73">IF(G174&lt;&gt;"",U174+$G$27,"")</f>
        <v>7.2309171533952856</v>
      </c>
      <c r="Y174" s="62">
        <f t="shared" ref="Y174:Y177" si="74">IF(G174&lt;&gt;"",(X174-30.91)/1.03091,"")</f>
        <v>-22.969107726770247</v>
      </c>
    </row>
    <row r="175" spans="2:25" x14ac:dyDescent="0.2">
      <c r="B175" s="58">
        <v>4</v>
      </c>
      <c r="C175" s="24" t="s">
        <v>83</v>
      </c>
      <c r="D175" s="58">
        <v>7533</v>
      </c>
      <c r="E175" s="59">
        <v>24.588999999999999</v>
      </c>
      <c r="F175" s="59">
        <v>-31.849499999999999</v>
      </c>
      <c r="G175" s="59">
        <v>-27.040500000000002</v>
      </c>
      <c r="H175" s="60">
        <v>1.4849242404918061E-2</v>
      </c>
      <c r="I175" s="60">
        <v>2.8991378028648707E-2</v>
      </c>
      <c r="J175" s="59">
        <f>IF(B175&lt;&gt;"",IF(OR($E$10="Yes (Manual)",$E$10="Yes (Auto)"),E175-AVERAGE(E$134:E$137),E175),"")</f>
        <v>24.588999999999999</v>
      </c>
      <c r="K175" s="60">
        <f>IF(B175&lt;&gt;"",IF(OR($E$10="Yes (Manual)",$E$10="Yes (Auto)"),(F175*E175-AVERAGE(F$134:F$137)*AVERAGE(E$134:E$137))/AVERAGE(E$134:E$137),F175),"")</f>
        <v>-31.849499999999999</v>
      </c>
      <c r="L175" s="60">
        <f>IF(B175&lt;&gt;"",IF(OR($E$10="Yes (Manual)",$E$10="Yes (Auto)"),(G175*E175-AVERAGE(G$134:G$137)*AVERAGE(E$134:E$137))/AVERAGE(E$134:E$137),G175),"")</f>
        <v>-27.040500000000002</v>
      </c>
      <c r="M175" s="60"/>
      <c r="N175" s="60">
        <f>IF(B175&lt;&gt;"",IF(OR($E$11="Yes (Manual)",$E$11="Yes (Auto)"),K175-J175*$I$26,K175),"")</f>
        <v>-31.849499999999999</v>
      </c>
      <c r="O175" s="60">
        <f>IF(B175&lt;&gt;"",IF(OR($E$11="Yes (Manual)",$E$11="Yes (Auto)"),L175-J175*$I$27,L175),"")</f>
        <v>-27.040500000000002</v>
      </c>
      <c r="P175" s="60"/>
      <c r="Q175" s="60">
        <f t="shared" ref="Q175:Q177" si="75">IF(B175&lt;&gt;"",IF(OR($E$12="Yes (Manual)",$E$12="Yes (Auto)"),N175-(B175-$B$32)*$J$26,N175),"")</f>
        <v>-31.858657166447319</v>
      </c>
      <c r="R175" s="60">
        <f t="shared" ref="R175:R177" si="76">IF(B175&lt;&gt;"",IF(OR($E$12="Yes (Manual)",$E$12="Yes (Auto)"),O175-(B175-$B$32)*$J$27,O175),"")</f>
        <v>-27.028838320379432</v>
      </c>
      <c r="S175" s="60"/>
      <c r="T175" s="60">
        <f t="shared" ref="T175:T177" si="77">IF(B175&lt;&gt;"",Q175*$E$26+$F$26,"")</f>
        <v>-5.0480173823754413</v>
      </c>
      <c r="U175" s="60">
        <f t="shared" ref="U175:U177" si="78">IF(B175&lt;&gt;"",R175*$E$27+$F$27,"")</f>
        <v>7.1474597032962457</v>
      </c>
      <c r="V175" s="60">
        <f t="shared" ref="V175:V177" si="79">IF(B175&lt;&gt;"",(U175-30.91)/1.03091,"")</f>
        <v>-23.050062853890015</v>
      </c>
      <c r="W175" s="60">
        <f t="shared" si="72"/>
        <v>-4.7896203966047413</v>
      </c>
      <c r="X175" s="60">
        <f t="shared" si="73"/>
        <v>7.1258365599877678</v>
      </c>
      <c r="Y175" s="60">
        <f t="shared" si="74"/>
        <v>-23.071037665763484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8040</v>
      </c>
      <c r="E184" s="56">
        <v>26.209</v>
      </c>
      <c r="F184" s="56">
        <v>-25.028500000000001</v>
      </c>
      <c r="G184" s="56">
        <v>-6.0500000000000007</v>
      </c>
      <c r="H184" s="62">
        <v>1.6263455967290372E-2</v>
      </c>
      <c r="I184" s="62">
        <v>5.5154328932550914E-2</v>
      </c>
      <c r="J184" s="56">
        <f>IF(B184&lt;&gt;"",IF(OR($E$10="Yes (Manual)",$E$10="Yes (Auto)"),E184-AVERAGE(E$134:E$137),E184),"")</f>
        <v>26.209</v>
      </c>
      <c r="K184" s="62">
        <f>IF(B184&lt;&gt;"",IF(OR($E$10="Yes (Manual)",$E$10="Yes (Auto)"),(F184*E184-AVERAGE(F$134:F$137)*AVERAGE(E$134:E$137))/AVERAGE(E$134:E$137),F184),"")</f>
        <v>-25.028500000000001</v>
      </c>
      <c r="L184" s="62">
        <f>IF(B184&lt;&gt;"",IF(OR($E$10="Yes (Manual)",$E$10="Yes (Auto)"),(G184*E184-AVERAGE(G$134:G$137)*AVERAGE(E$134:E$137))/AVERAGE(E$134:E$137),G184),"")</f>
        <v>-6.0500000000000007</v>
      </c>
      <c r="M184" s="62"/>
      <c r="N184" s="95">
        <f>IF(B184&lt;&gt;"",IF(OR($E$11="Yes (Manual)",$E$11="Yes (Auto)"),K184-J184*$I$26,K184),"")</f>
        <v>-25.028500000000001</v>
      </c>
      <c r="O184" s="95">
        <f>IF(B184&lt;&gt;"",IF(OR($E$11="Yes (Manual)",$E$11="Yes (Auto)"),L184-J184*$I$27,L184),"")</f>
        <v>-6.0500000000000007</v>
      </c>
      <c r="P184" s="62"/>
      <c r="Q184" s="95">
        <f>IF(B184&lt;&gt;"",IF(OR($E$12="Yes (Manual)",$E$12="Yes (Auto)"),N184-(B184-$B$32)*$J$26,N184),"")</f>
        <v>-25.034604777631547</v>
      </c>
      <c r="R184" s="95">
        <f>IF(B184&lt;&gt;"",IF(OR($E$12="Yes (Manual)",$E$12="Yes (Auto)"),O184-(B184-$B$32)*$J$27,O184),"")</f>
        <v>-6.04222554691962</v>
      </c>
      <c r="S184" s="95"/>
      <c r="T184" s="62">
        <f>IF(B184&lt;&gt;"",Q184*$E$26+$F$26,"")</f>
        <v>1.9752692174000472</v>
      </c>
      <c r="U184" s="62">
        <f>IF(B184&lt;&gt;"",R184*$E$27+$F$27,"")</f>
        <v>28.615203511703481</v>
      </c>
      <c r="V184" s="62">
        <f>IF(B184&lt;&gt;"",(U184-30.91)/1.03091,"")</f>
        <v>-2.225991103293711</v>
      </c>
      <c r="W184" s="62">
        <f t="shared" ref="W184:W187" si="80">IF(G184&lt;&gt;"",T184+$G$26,"")</f>
        <v>2.2336662031707473</v>
      </c>
      <c r="X184" s="62">
        <f t="shared" ref="X184:X187" si="81">IF(G184&lt;&gt;"",U184+$G$27,"")</f>
        <v>28.593580368395003</v>
      </c>
      <c r="Y184" s="62">
        <f t="shared" ref="Y184:Y187" si="82">IF(G184&lt;&gt;"",(X184-30.91)/1.03091,"")</f>
        <v>-2.2469659151671797</v>
      </c>
    </row>
    <row r="185" spans="2:25" x14ac:dyDescent="0.2">
      <c r="B185" s="58">
        <v>5</v>
      </c>
      <c r="C185" s="24" t="s">
        <v>84</v>
      </c>
      <c r="D185" s="58">
        <v>8474</v>
      </c>
      <c r="E185" s="59">
        <v>27.73</v>
      </c>
      <c r="F185" s="59">
        <v>-25.0715</v>
      </c>
      <c r="G185" s="59">
        <v>-6.0875000000000004</v>
      </c>
      <c r="H185" s="60">
        <v>5.5861435713737695E-2</v>
      </c>
      <c r="I185" s="60">
        <v>1.7677669529663313E-2</v>
      </c>
      <c r="J185" s="59">
        <f>IF(B185&lt;&gt;"",IF(OR($E$10="Yes (Manual)",$E$10="Yes (Auto)"),E185-AVERAGE(E$134:E$137),E185),"")</f>
        <v>27.73</v>
      </c>
      <c r="K185" s="60">
        <f>IF(B185&lt;&gt;"",IF(OR($E$10="Yes (Manual)",$E$10="Yes (Auto)"),(F185*E185-AVERAGE(F$134:F$137)*AVERAGE(E$134:E$137))/AVERAGE(E$134:E$137),F185),"")</f>
        <v>-25.0715</v>
      </c>
      <c r="L185" s="60">
        <f>IF(B185&lt;&gt;"",IF(OR($E$10="Yes (Manual)",$E$10="Yes (Auto)"),(G185*E185-AVERAGE(G$134:G$137)*AVERAGE(E$134:E$137))/AVERAGE(E$134:E$137),G185),"")</f>
        <v>-6.0875000000000004</v>
      </c>
      <c r="M185" s="60"/>
      <c r="N185" s="60">
        <f>IF(B185&lt;&gt;"",IF(OR($E$11="Yes (Manual)",$E$11="Yes (Auto)"),K185-J185*$I$26,K185),"")</f>
        <v>-25.0715</v>
      </c>
      <c r="O185" s="60">
        <f>IF(B185&lt;&gt;"",IF(OR($E$11="Yes (Manual)",$E$11="Yes (Auto)"),L185-J185*$I$27,L185),"")</f>
        <v>-6.0875000000000004</v>
      </c>
      <c r="P185" s="60"/>
      <c r="Q185" s="60">
        <f t="shared" ref="Q185:Q187" si="83">IF(B185&lt;&gt;"",IF(OR($E$12="Yes (Manual)",$E$12="Yes (Auto)"),N185-(B185-$B$32)*$J$26,N185),"")</f>
        <v>-25.083709555263091</v>
      </c>
      <c r="R185" s="60">
        <f t="shared" ref="R185:R187" si="84">IF(B185&lt;&gt;"",IF(OR($E$12="Yes (Manual)",$E$12="Yes (Auto)"),O185-(B185-$B$32)*$J$27,O185),"")</f>
        <v>-6.0719510938392398</v>
      </c>
      <c r="S185" s="60"/>
      <c r="T185" s="60">
        <f t="shared" ref="T185:T187" si="85">IF(B185&lt;&gt;"",Q185*$E$26+$F$26,"")</f>
        <v>1.9247307825999549</v>
      </c>
      <c r="U185" s="60">
        <f t="shared" ref="U185:U187" si="86">IF(B185&lt;&gt;"",R185*$E$27+$F$27,"")</f>
        <v>28.584796488296529</v>
      </c>
      <c r="V185" s="60">
        <f t="shared" ref="V185:V187" si="87">IF(B185&lt;&gt;"",(U185-30.91)/1.03091,"")</f>
        <v>-2.2554864262675411</v>
      </c>
      <c r="W185" s="60">
        <f t="shared" si="80"/>
        <v>2.1831277683706549</v>
      </c>
      <c r="X185" s="60">
        <f t="shared" si="81"/>
        <v>28.563173344988051</v>
      </c>
      <c r="Y185" s="60">
        <f t="shared" si="82"/>
        <v>-2.2764612381410103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9.5703125" bestFit="1" customWidth="1"/>
    <col min="3" max="3" width="9.5703125" customWidth="1"/>
    <col min="5" max="5" width="13.28515625" bestFit="1" customWidth="1"/>
  </cols>
  <sheetData>
    <row r="1" spans="1:3" x14ac:dyDescent="0.2">
      <c r="A1" t="s">
        <v>0</v>
      </c>
      <c r="B1" s="1" t="s">
        <v>165</v>
      </c>
      <c r="C1" t="s">
        <v>30</v>
      </c>
    </row>
    <row r="2" spans="1:3" x14ac:dyDescent="0.2">
      <c r="A2">
        <v>1</v>
      </c>
      <c r="B2" t="s">
        <v>166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97</v>
      </c>
      <c r="C21" s="66"/>
    </row>
    <row r="22" spans="1:3" x14ac:dyDescent="0.2">
      <c r="A22">
        <v>21</v>
      </c>
      <c r="B22" t="s">
        <v>98</v>
      </c>
    </row>
    <row r="23" spans="1:3" s="5" customFormat="1" x14ac:dyDescent="0.2">
      <c r="A23" s="66">
        <v>22</v>
      </c>
      <c r="B23" s="66" t="s">
        <v>99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105</v>
      </c>
    </row>
    <row r="32" spans="1:3" x14ac:dyDescent="0.2">
      <c r="A32">
        <v>31</v>
      </c>
      <c r="B32" t="s">
        <v>106</v>
      </c>
    </row>
    <row r="33" spans="1:3" x14ac:dyDescent="0.2">
      <c r="A33">
        <v>32</v>
      </c>
      <c r="B33" t="s">
        <v>107</v>
      </c>
    </row>
    <row r="34" spans="1:3" x14ac:dyDescent="0.2">
      <c r="A34">
        <v>33</v>
      </c>
      <c r="B34" t="s">
        <v>108</v>
      </c>
    </row>
    <row r="35" spans="1:3" x14ac:dyDescent="0.2">
      <c r="A35">
        <v>34</v>
      </c>
      <c r="B35" t="s">
        <v>109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</row>
    <row r="41" spans="1:3" x14ac:dyDescent="0.2">
      <c r="A41">
        <v>40</v>
      </c>
      <c r="B41" t="s">
        <v>113</v>
      </c>
    </row>
    <row r="42" spans="1:3" x14ac:dyDescent="0.2">
      <c r="A42">
        <v>41</v>
      </c>
      <c r="B42" t="s">
        <v>114</v>
      </c>
    </row>
    <row r="43" spans="1:3" x14ac:dyDescent="0.2">
      <c r="A43">
        <v>42</v>
      </c>
      <c r="B43" t="s">
        <v>115</v>
      </c>
    </row>
    <row r="44" spans="1:3" x14ac:dyDescent="0.2">
      <c r="A44">
        <v>43</v>
      </c>
      <c r="B44" t="s">
        <v>116</v>
      </c>
    </row>
    <row r="45" spans="1:3" x14ac:dyDescent="0.2">
      <c r="A45">
        <v>44</v>
      </c>
      <c r="B45" t="s">
        <v>117</v>
      </c>
    </row>
    <row r="46" spans="1:3" s="5" customFormat="1" x14ac:dyDescent="0.2">
      <c r="A46" s="66">
        <v>45</v>
      </c>
      <c r="B46" s="66" t="s">
        <v>118</v>
      </c>
      <c r="C46" s="66"/>
    </row>
    <row r="47" spans="1:3" x14ac:dyDescent="0.2">
      <c r="A47">
        <v>46</v>
      </c>
      <c r="B47" t="s">
        <v>119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120</v>
      </c>
    </row>
    <row r="51" spans="1:3" x14ac:dyDescent="0.2">
      <c r="A51">
        <v>50</v>
      </c>
      <c r="B51" t="s">
        <v>121</v>
      </c>
    </row>
    <row r="52" spans="1:3" x14ac:dyDescent="0.2">
      <c r="A52">
        <v>51</v>
      </c>
      <c r="B52" t="s">
        <v>122</v>
      </c>
    </row>
    <row r="53" spans="1:3" x14ac:dyDescent="0.2">
      <c r="A53">
        <v>52</v>
      </c>
      <c r="B53" t="s">
        <v>123</v>
      </c>
    </row>
    <row r="54" spans="1:3" x14ac:dyDescent="0.2">
      <c r="A54">
        <v>53</v>
      </c>
      <c r="B54" t="s">
        <v>124</v>
      </c>
    </row>
    <row r="55" spans="1:3" x14ac:dyDescent="0.2">
      <c r="A55">
        <v>54</v>
      </c>
      <c r="B55" t="s">
        <v>125</v>
      </c>
    </row>
    <row r="56" spans="1:3" x14ac:dyDescent="0.2">
      <c r="A56">
        <v>55</v>
      </c>
      <c r="B56" t="s">
        <v>126</v>
      </c>
    </row>
    <row r="57" spans="1:3" x14ac:dyDescent="0.2">
      <c r="A57">
        <v>56</v>
      </c>
      <c r="B57" t="s">
        <v>127</v>
      </c>
    </row>
    <row r="58" spans="1:3" s="5" customFormat="1" x14ac:dyDescent="0.2">
      <c r="A58" s="66">
        <v>57</v>
      </c>
      <c r="B58" s="66" t="s">
        <v>128</v>
      </c>
      <c r="C58" s="66"/>
    </row>
    <row r="59" spans="1:3" x14ac:dyDescent="0.2">
      <c r="A59">
        <v>58</v>
      </c>
      <c r="B59" t="s">
        <v>129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130</v>
      </c>
    </row>
    <row r="63" spans="1:3" x14ac:dyDescent="0.2">
      <c r="A63">
        <v>62</v>
      </c>
      <c r="B63" t="s">
        <v>131</v>
      </c>
    </row>
    <row r="64" spans="1:3" x14ac:dyDescent="0.2">
      <c r="A64">
        <v>63</v>
      </c>
      <c r="B64" t="s">
        <v>132</v>
      </c>
    </row>
    <row r="65" spans="1:3" x14ac:dyDescent="0.2">
      <c r="A65">
        <v>64</v>
      </c>
      <c r="B65" t="s">
        <v>133</v>
      </c>
    </row>
    <row r="66" spans="1:3" x14ac:dyDescent="0.2">
      <c r="A66">
        <v>65</v>
      </c>
      <c r="B66" t="s">
        <v>134</v>
      </c>
    </row>
    <row r="67" spans="1:3" x14ac:dyDescent="0.2">
      <c r="A67">
        <v>66</v>
      </c>
      <c r="B67" t="s">
        <v>135</v>
      </c>
    </row>
    <row r="68" spans="1:3" x14ac:dyDescent="0.2">
      <c r="A68">
        <v>67</v>
      </c>
      <c r="B68" t="s">
        <v>136</v>
      </c>
    </row>
    <row r="69" spans="1:3" x14ac:dyDescent="0.2">
      <c r="A69">
        <v>68</v>
      </c>
      <c r="B69" t="s">
        <v>137</v>
      </c>
    </row>
    <row r="70" spans="1:3" x14ac:dyDescent="0.2">
      <c r="A70">
        <v>69</v>
      </c>
      <c r="B70" t="s">
        <v>138</v>
      </c>
    </row>
    <row r="71" spans="1:3" x14ac:dyDescent="0.2">
      <c r="A71">
        <v>70</v>
      </c>
      <c r="B71" t="s">
        <v>139</v>
      </c>
    </row>
    <row r="72" spans="1:3" x14ac:dyDescent="0.2">
      <c r="A72">
        <v>71</v>
      </c>
      <c r="B72" t="s">
        <v>8</v>
      </c>
    </row>
    <row r="73" spans="1:3" x14ac:dyDescent="0.2">
      <c r="A73">
        <v>72</v>
      </c>
      <c r="B73" t="s">
        <v>8</v>
      </c>
    </row>
    <row r="74" spans="1:3" x14ac:dyDescent="0.2">
      <c r="A74">
        <v>73</v>
      </c>
      <c r="B74" t="s">
        <v>140</v>
      </c>
    </row>
    <row r="75" spans="1:3" x14ac:dyDescent="0.2">
      <c r="A75">
        <v>74</v>
      </c>
      <c r="B75" t="s">
        <v>141</v>
      </c>
    </row>
    <row r="76" spans="1:3" x14ac:dyDescent="0.2">
      <c r="A76">
        <v>75</v>
      </c>
      <c r="B76" t="s">
        <v>142</v>
      </c>
    </row>
    <row r="77" spans="1:3" x14ac:dyDescent="0.2">
      <c r="A77">
        <v>76</v>
      </c>
      <c r="B77" t="s">
        <v>143</v>
      </c>
    </row>
    <row r="78" spans="1:3" x14ac:dyDescent="0.2">
      <c r="A78">
        <v>77</v>
      </c>
      <c r="B78" t="s">
        <v>144</v>
      </c>
    </row>
    <row r="79" spans="1:3" x14ac:dyDescent="0.2">
      <c r="A79">
        <v>78</v>
      </c>
      <c r="B79" t="s">
        <v>145</v>
      </c>
      <c r="C79" t="s">
        <v>167</v>
      </c>
    </row>
    <row r="80" spans="1:3" x14ac:dyDescent="0.2">
      <c r="A80">
        <v>79</v>
      </c>
      <c r="B80" t="s">
        <v>146</v>
      </c>
    </row>
    <row r="81" spans="1:3" x14ac:dyDescent="0.2">
      <c r="A81">
        <v>80</v>
      </c>
      <c r="B81" t="s">
        <v>147</v>
      </c>
    </row>
    <row r="82" spans="1:3" x14ac:dyDescent="0.2">
      <c r="A82">
        <v>81</v>
      </c>
      <c r="B82" t="s">
        <v>148</v>
      </c>
      <c r="C82" t="s">
        <v>167</v>
      </c>
    </row>
    <row r="83" spans="1:3" x14ac:dyDescent="0.2">
      <c r="A83">
        <v>82</v>
      </c>
      <c r="B83" t="s">
        <v>149</v>
      </c>
      <c r="C83" t="s">
        <v>167</v>
      </c>
    </row>
    <row r="84" spans="1:3" x14ac:dyDescent="0.2">
      <c r="A84">
        <v>83</v>
      </c>
      <c r="B84" t="s">
        <v>8</v>
      </c>
    </row>
    <row r="85" spans="1:3" x14ac:dyDescent="0.2">
      <c r="A85">
        <v>84</v>
      </c>
      <c r="B85" t="s">
        <v>8</v>
      </c>
    </row>
    <row r="86" spans="1:3" x14ac:dyDescent="0.2">
      <c r="A86">
        <v>85</v>
      </c>
      <c r="B86" t="s">
        <v>150</v>
      </c>
      <c r="C86" t="s">
        <v>167</v>
      </c>
    </row>
    <row r="87" spans="1:3" x14ac:dyDescent="0.2">
      <c r="A87">
        <v>86</v>
      </c>
      <c r="B87" t="s">
        <v>151</v>
      </c>
      <c r="C87" t="s">
        <v>167</v>
      </c>
    </row>
    <row r="88" spans="1:3" x14ac:dyDescent="0.2">
      <c r="A88">
        <v>87</v>
      </c>
      <c r="B88" t="s">
        <v>152</v>
      </c>
    </row>
    <row r="89" spans="1:3" x14ac:dyDescent="0.2">
      <c r="A89">
        <v>88</v>
      </c>
      <c r="B89" t="s">
        <v>153</v>
      </c>
    </row>
    <row r="90" spans="1:3" x14ac:dyDescent="0.2">
      <c r="A90">
        <v>89</v>
      </c>
      <c r="B90" t="s">
        <v>154</v>
      </c>
    </row>
    <row r="91" spans="1:3" x14ac:dyDescent="0.2">
      <c r="A91">
        <v>90</v>
      </c>
      <c r="B91" t="s">
        <v>155</v>
      </c>
    </row>
    <row r="92" spans="1:3" x14ac:dyDescent="0.2">
      <c r="A92">
        <v>91</v>
      </c>
      <c r="B92" t="s">
        <v>156</v>
      </c>
    </row>
    <row r="93" spans="1:3" x14ac:dyDescent="0.2">
      <c r="A93">
        <v>92</v>
      </c>
      <c r="B93" t="s">
        <v>157</v>
      </c>
    </row>
    <row r="94" spans="1:3" x14ac:dyDescent="0.2">
      <c r="A94">
        <v>93</v>
      </c>
      <c r="B94" t="s">
        <v>158</v>
      </c>
    </row>
    <row r="95" spans="1:3" x14ac:dyDescent="0.2">
      <c r="A95">
        <v>94</v>
      </c>
      <c r="B95" t="s">
        <v>159</v>
      </c>
    </row>
    <row r="96" spans="1:3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8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2454</v>
      </c>
      <c r="D2" s="65">
        <v>34.982999999999997</v>
      </c>
      <c r="E2" s="65">
        <v>-39.252000000000002</v>
      </c>
      <c r="F2" s="65">
        <v>-25.442</v>
      </c>
      <c r="G2" s="108">
        <v>0.58704861111111117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2455</v>
      </c>
      <c r="D3" s="65">
        <v>35.296999999999997</v>
      </c>
      <c r="E3" s="65">
        <v>-39.26</v>
      </c>
      <c r="F3" s="65">
        <v>-25.54</v>
      </c>
      <c r="G3" s="108">
        <v>0.58704861111111117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2455</v>
      </c>
      <c r="D4" s="65">
        <v>35.292999999999999</v>
      </c>
      <c r="E4" s="65">
        <v>-39.271000000000001</v>
      </c>
      <c r="F4" s="65">
        <v>-25.492000000000001</v>
      </c>
      <c r="G4" s="108">
        <v>0.58704861111111117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2456</v>
      </c>
      <c r="D5" s="65">
        <v>35.29</v>
      </c>
      <c r="E5" s="65">
        <v>-39.25</v>
      </c>
      <c r="F5" s="65">
        <v>-25.536000000000001</v>
      </c>
      <c r="G5" s="108">
        <v>0.58704861111111117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2455</v>
      </c>
      <c r="D6" s="65">
        <v>35.29</v>
      </c>
      <c r="E6" s="65">
        <v>-39.25</v>
      </c>
      <c r="F6" s="65">
        <v>-25.533999999999999</v>
      </c>
      <c r="G6" s="108">
        <v>0.58704861111111117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2</v>
      </c>
      <c r="B7" s="65" t="s">
        <v>83</v>
      </c>
      <c r="C7" s="65">
        <v>2446</v>
      </c>
      <c r="D7" s="65">
        <v>34.945</v>
      </c>
      <c r="E7" s="65">
        <v>-39.255000000000003</v>
      </c>
      <c r="F7" s="65">
        <v>-25.474</v>
      </c>
      <c r="G7" s="108">
        <v>0.59709490740740734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2</v>
      </c>
      <c r="B8" s="65" t="s">
        <v>83</v>
      </c>
      <c r="C8" s="65">
        <v>2447</v>
      </c>
      <c r="D8" s="65">
        <v>35.174999999999997</v>
      </c>
      <c r="E8" s="65">
        <v>-39.26</v>
      </c>
      <c r="F8" s="65">
        <v>-25.54</v>
      </c>
      <c r="G8" s="108">
        <v>0.59709490740740734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2446</v>
      </c>
      <c r="D9" s="65">
        <v>35.176000000000002</v>
      </c>
      <c r="E9" s="65">
        <v>-39.255000000000003</v>
      </c>
      <c r="F9" s="65">
        <v>-25.545999999999999</v>
      </c>
      <c r="G9" s="108">
        <v>0.59709490740740734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2447</v>
      </c>
      <c r="D10" s="65">
        <v>35.186</v>
      </c>
      <c r="E10" s="65">
        <v>-39.268999999999998</v>
      </c>
      <c r="F10" s="65">
        <v>-25.495999999999999</v>
      </c>
      <c r="G10" s="108">
        <v>0.59709490740740734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2446</v>
      </c>
      <c r="D11" s="65">
        <v>35.18</v>
      </c>
      <c r="E11" s="65">
        <v>-39.262</v>
      </c>
      <c r="F11" s="65">
        <v>-25.550999999999998</v>
      </c>
      <c r="G11" s="108">
        <v>0.59709490740740734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12040</v>
      </c>
      <c r="D12" s="65">
        <v>38.628999999999998</v>
      </c>
      <c r="E12" s="65">
        <v>-31.773</v>
      </c>
      <c r="F12" s="65">
        <v>-26.472999999999999</v>
      </c>
      <c r="G12" s="108">
        <v>0.59709490740740734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12366</v>
      </c>
      <c r="D13" s="65">
        <v>41.235999999999997</v>
      </c>
      <c r="E13" s="65">
        <v>-31.864999999999998</v>
      </c>
      <c r="F13" s="65">
        <v>-27.13</v>
      </c>
      <c r="G13" s="108">
        <v>0.59709490740740734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11406</v>
      </c>
      <c r="D14" s="65">
        <v>37.942</v>
      </c>
      <c r="E14" s="65">
        <v>-31.859000000000002</v>
      </c>
      <c r="F14" s="65">
        <v>-27.082000000000001</v>
      </c>
      <c r="G14" s="108">
        <v>0.59709490740740734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10516</v>
      </c>
      <c r="D15" s="65">
        <v>34.929000000000002</v>
      </c>
      <c r="E15" s="65">
        <v>-31.835999999999999</v>
      </c>
      <c r="F15" s="65">
        <v>-27.085999999999999</v>
      </c>
      <c r="G15" s="108">
        <v>0.59709490740740734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9737</v>
      </c>
      <c r="D16" s="65">
        <v>32.171999999999997</v>
      </c>
      <c r="E16" s="65">
        <v>-31.812000000000001</v>
      </c>
      <c r="F16" s="65">
        <v>-27.033000000000001</v>
      </c>
      <c r="G16" s="108">
        <v>0.59709490740740734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8998</v>
      </c>
      <c r="D17" s="65">
        <v>29.677</v>
      </c>
      <c r="E17" s="65">
        <v>-31.776</v>
      </c>
      <c r="F17" s="65">
        <v>-27.01</v>
      </c>
      <c r="G17" s="108">
        <v>0.59709490740740734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8318</v>
      </c>
      <c r="D18" s="65">
        <v>27.376999999999999</v>
      </c>
      <c r="E18" s="65">
        <v>-31.824000000000002</v>
      </c>
      <c r="F18" s="65">
        <v>-27.027999999999999</v>
      </c>
      <c r="G18" s="108">
        <v>0.59709490740740734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7705</v>
      </c>
      <c r="D19" s="65">
        <v>25.251000000000001</v>
      </c>
      <c r="E19" s="65">
        <v>-31.806000000000001</v>
      </c>
      <c r="F19" s="65">
        <v>-26.978999999999999</v>
      </c>
      <c r="G19" s="108">
        <v>0.59709490740740734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7128</v>
      </c>
      <c r="D20" s="65">
        <v>23.298999999999999</v>
      </c>
      <c r="E20" s="65">
        <v>-31.765000000000001</v>
      </c>
      <c r="F20" s="65">
        <v>-26.952999999999999</v>
      </c>
      <c r="G20" s="108">
        <v>0.59709490740740734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6603</v>
      </c>
      <c r="D21" s="65">
        <v>21.524000000000001</v>
      </c>
      <c r="E21" s="65">
        <v>-31.814</v>
      </c>
      <c r="F21" s="65">
        <v>-26.907</v>
      </c>
      <c r="G21" s="108">
        <v>0.59709490740740734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3</v>
      </c>
      <c r="B22" s="65" t="s">
        <v>84</v>
      </c>
      <c r="C22" s="65">
        <v>2453</v>
      </c>
      <c r="D22" s="65">
        <v>35.045000000000002</v>
      </c>
      <c r="E22" s="65">
        <v>-39.255000000000003</v>
      </c>
      <c r="F22" s="65">
        <v>-25.47</v>
      </c>
      <c r="G22" s="108">
        <v>0.60660879629629627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84</v>
      </c>
      <c r="C23" s="65">
        <v>2455</v>
      </c>
      <c r="D23" s="65">
        <v>35.293999999999997</v>
      </c>
      <c r="E23" s="65">
        <v>-39.26</v>
      </c>
      <c r="F23" s="65">
        <v>-25.54</v>
      </c>
      <c r="G23" s="108">
        <v>0.60660879629629627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84</v>
      </c>
      <c r="C24" s="65">
        <v>2452</v>
      </c>
      <c r="D24" s="65">
        <v>35.298999999999999</v>
      </c>
      <c r="E24" s="65">
        <v>-39.267000000000003</v>
      </c>
      <c r="F24" s="65">
        <v>-25.51</v>
      </c>
      <c r="G24" s="108">
        <v>0.60660879629629627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84</v>
      </c>
      <c r="C25" s="65">
        <v>2454</v>
      </c>
      <c r="D25" s="65">
        <v>35.298999999999999</v>
      </c>
      <c r="E25" s="65">
        <v>-39.244</v>
      </c>
      <c r="F25" s="65">
        <v>-25.547999999999998</v>
      </c>
      <c r="G25" s="108">
        <v>0.60660879629629627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84</v>
      </c>
      <c r="C26" s="65">
        <v>2457</v>
      </c>
      <c r="D26" s="65">
        <v>35.334000000000003</v>
      </c>
      <c r="E26" s="65">
        <v>-39.258000000000003</v>
      </c>
      <c r="F26" s="65">
        <v>-25.541</v>
      </c>
      <c r="G26" s="108">
        <v>0.60660879629629627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84</v>
      </c>
      <c r="C27" s="65">
        <v>13642</v>
      </c>
      <c r="D27" s="65">
        <v>45.261000000000003</v>
      </c>
      <c r="E27" s="65">
        <v>-25.128</v>
      </c>
      <c r="F27" s="65">
        <v>-6.26</v>
      </c>
      <c r="G27" s="108">
        <v>0.60660879629629627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84</v>
      </c>
      <c r="C28" s="65">
        <v>12698</v>
      </c>
      <c r="D28" s="65">
        <v>42.043999999999997</v>
      </c>
      <c r="E28" s="65">
        <v>-25.134</v>
      </c>
      <c r="F28" s="65">
        <v>-6.2350000000000003</v>
      </c>
      <c r="G28" s="108">
        <v>0.60660879629629627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84</v>
      </c>
      <c r="C29" s="65">
        <v>11748</v>
      </c>
      <c r="D29" s="65">
        <v>38.826999999999998</v>
      </c>
      <c r="E29" s="65">
        <v>-25.097999999999999</v>
      </c>
      <c r="F29" s="65">
        <v>-6.2430000000000003</v>
      </c>
      <c r="G29" s="108">
        <v>0.60660879629629627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84</v>
      </c>
      <c r="C30" s="65">
        <v>10898</v>
      </c>
      <c r="D30" s="65">
        <v>35.835999999999999</v>
      </c>
      <c r="E30" s="65">
        <v>-25.105</v>
      </c>
      <c r="F30" s="65">
        <v>-6.1950000000000003</v>
      </c>
      <c r="G30" s="108">
        <v>0.60660879629629627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10098</v>
      </c>
      <c r="D31" s="65">
        <v>33.091999999999999</v>
      </c>
      <c r="E31" s="65">
        <v>-25.102</v>
      </c>
      <c r="F31" s="65">
        <v>-6.1280000000000001</v>
      </c>
      <c r="G31" s="108">
        <v>0.60660879629629627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9342</v>
      </c>
      <c r="D32" s="65">
        <v>30.587</v>
      </c>
      <c r="E32" s="65">
        <v>-25.062999999999999</v>
      </c>
      <c r="F32" s="65">
        <v>-6.1289999999999996</v>
      </c>
      <c r="G32" s="108">
        <v>0.60660879629629627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8681</v>
      </c>
      <c r="D33" s="65">
        <v>28.292999999999999</v>
      </c>
      <c r="E33" s="65">
        <v>-25.045999999999999</v>
      </c>
      <c r="F33" s="65">
        <v>-6.0970000000000004</v>
      </c>
      <c r="G33" s="108">
        <v>0.60660879629629627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8040</v>
      </c>
      <c r="D34" s="65">
        <v>26.209</v>
      </c>
      <c r="E34" s="65">
        <v>-25.04</v>
      </c>
      <c r="F34" s="65">
        <v>-6.0890000000000004</v>
      </c>
      <c r="G34" s="108">
        <v>0.60660879629629627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>
        <v>7443</v>
      </c>
      <c r="D35" s="65">
        <v>24.25</v>
      </c>
      <c r="E35" s="65">
        <v>-25.016999999999999</v>
      </c>
      <c r="F35" s="65">
        <v>-6.0110000000000001</v>
      </c>
      <c r="G35" s="108">
        <v>0.60660879629629627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4</v>
      </c>
      <c r="B36" s="65" t="s">
        <v>83</v>
      </c>
      <c r="C36" s="65">
        <v>2451</v>
      </c>
      <c r="D36" s="65">
        <v>35.029000000000003</v>
      </c>
      <c r="E36" s="65">
        <v>-39.252000000000002</v>
      </c>
      <c r="F36" s="65">
        <v>-25.471</v>
      </c>
      <c r="G36" s="108">
        <v>0.61665509259259255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83</v>
      </c>
      <c r="C37" s="65">
        <v>2452</v>
      </c>
      <c r="D37" s="65">
        <v>35.234999999999999</v>
      </c>
      <c r="E37" s="65">
        <v>-39.26</v>
      </c>
      <c r="F37" s="65">
        <v>-25.54</v>
      </c>
      <c r="G37" s="108">
        <v>0.61665509259259255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2449</v>
      </c>
      <c r="D38" s="65">
        <v>35.229999999999997</v>
      </c>
      <c r="E38" s="65">
        <v>-39.259</v>
      </c>
      <c r="F38" s="65">
        <v>-25.527999999999999</v>
      </c>
      <c r="G38" s="108">
        <v>0.61665509259259255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2450</v>
      </c>
      <c r="D39" s="65">
        <v>35.222000000000001</v>
      </c>
      <c r="E39" s="65">
        <v>-39.262999999999998</v>
      </c>
      <c r="F39" s="65">
        <v>-25.532</v>
      </c>
      <c r="G39" s="108">
        <v>0.61665509259259255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2448</v>
      </c>
      <c r="D40" s="65">
        <v>35.222999999999999</v>
      </c>
      <c r="E40" s="65">
        <v>-39.244</v>
      </c>
      <c r="F40" s="65">
        <v>-25.498000000000001</v>
      </c>
      <c r="G40" s="108">
        <v>0.61665509259259255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12837</v>
      </c>
      <c r="D41" s="65">
        <v>42.948</v>
      </c>
      <c r="E41" s="65">
        <v>-31.937000000000001</v>
      </c>
      <c r="F41" s="65">
        <v>-27.210999999999999</v>
      </c>
      <c r="G41" s="108">
        <v>0.61665509259259255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11953</v>
      </c>
      <c r="D42" s="65">
        <v>39.74</v>
      </c>
      <c r="E42" s="65">
        <v>-31.893999999999998</v>
      </c>
      <c r="F42" s="65">
        <v>-27.206</v>
      </c>
      <c r="G42" s="108">
        <v>0.61665509259259255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11085</v>
      </c>
      <c r="D43" s="65">
        <v>36.737000000000002</v>
      </c>
      <c r="E43" s="65">
        <v>-31.884</v>
      </c>
      <c r="F43" s="65">
        <v>-27.169</v>
      </c>
      <c r="G43" s="108">
        <v>0.61665509259259255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10266</v>
      </c>
      <c r="D44" s="65">
        <v>33.908000000000001</v>
      </c>
      <c r="E44" s="65">
        <v>-31.885999999999999</v>
      </c>
      <c r="F44" s="65">
        <v>-27.16</v>
      </c>
      <c r="G44" s="108">
        <v>0.61665509259259255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9484</v>
      </c>
      <c r="D45" s="65">
        <v>31.292000000000002</v>
      </c>
      <c r="E45" s="65">
        <v>-31.882999999999999</v>
      </c>
      <c r="F45" s="65">
        <v>-27.091999999999999</v>
      </c>
      <c r="G45" s="108">
        <v>0.61665509259259255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8795</v>
      </c>
      <c r="D46" s="65">
        <v>28.861999999999998</v>
      </c>
      <c r="E46" s="65">
        <v>-31.850999999999999</v>
      </c>
      <c r="F46" s="65">
        <v>-27.065999999999999</v>
      </c>
      <c r="G46" s="108">
        <v>0.61665509259259255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8141</v>
      </c>
      <c r="D47" s="65">
        <v>26.640999999999998</v>
      </c>
      <c r="E47" s="65">
        <v>-31.841999999999999</v>
      </c>
      <c r="F47" s="65">
        <v>-27.08</v>
      </c>
      <c r="G47" s="108">
        <v>0.61665509259259255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7533</v>
      </c>
      <c r="D48" s="65">
        <v>24.588999999999999</v>
      </c>
      <c r="E48" s="65">
        <v>-31.86</v>
      </c>
      <c r="F48" s="65">
        <v>-27.061</v>
      </c>
      <c r="G48" s="108">
        <v>0.61665509259259255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6967</v>
      </c>
      <c r="D49" s="65">
        <v>22.692</v>
      </c>
      <c r="E49" s="65">
        <v>-31.838999999999999</v>
      </c>
      <c r="F49" s="65">
        <v>-27.02</v>
      </c>
      <c r="G49" s="108">
        <v>0.61665509259259255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5</v>
      </c>
      <c r="B50" s="65" t="s">
        <v>84</v>
      </c>
      <c r="C50" s="65">
        <v>2443</v>
      </c>
      <c r="D50" s="65">
        <v>34.850999999999999</v>
      </c>
      <c r="E50" s="65">
        <v>-39.228999999999999</v>
      </c>
      <c r="F50" s="65">
        <v>-25.463000000000001</v>
      </c>
      <c r="G50" s="108">
        <v>0.62616898148148148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2442</v>
      </c>
      <c r="D51" s="65">
        <v>35.1</v>
      </c>
      <c r="E51" s="65">
        <v>-39.26</v>
      </c>
      <c r="F51" s="65">
        <v>-25.54</v>
      </c>
      <c r="G51" s="108">
        <v>0.62616898148148148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2445</v>
      </c>
      <c r="D52" s="65">
        <v>35.139000000000003</v>
      </c>
      <c r="E52" s="65">
        <v>-39.255000000000003</v>
      </c>
      <c r="F52" s="65">
        <v>-25.492000000000001</v>
      </c>
      <c r="G52" s="108">
        <v>0.62616898148148148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2443</v>
      </c>
      <c r="D53" s="65">
        <v>35.143000000000001</v>
      </c>
      <c r="E53" s="65">
        <v>-39.255000000000003</v>
      </c>
      <c r="F53" s="65">
        <v>-25.545999999999999</v>
      </c>
      <c r="G53" s="108">
        <v>0.62616898148148148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2447</v>
      </c>
      <c r="D54" s="65">
        <v>35.155999999999999</v>
      </c>
      <c r="E54" s="65">
        <v>-39.244999999999997</v>
      </c>
      <c r="F54" s="65">
        <v>-25.495999999999999</v>
      </c>
      <c r="G54" s="108">
        <v>0.62616898148148148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3612</v>
      </c>
      <c r="D55" s="65">
        <v>10.041</v>
      </c>
      <c r="E55" s="65">
        <v>-25.062000000000001</v>
      </c>
      <c r="F55" s="65">
        <v>-5.8689999999999998</v>
      </c>
      <c r="G55" s="108">
        <v>0.62616898148148148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14481</v>
      </c>
      <c r="D56" s="65">
        <v>48.188000000000002</v>
      </c>
      <c r="E56" s="65">
        <v>-25.181999999999999</v>
      </c>
      <c r="F56" s="65">
        <v>-6.2779999999999996</v>
      </c>
      <c r="G56" s="108">
        <v>0.62616898148148148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13393</v>
      </c>
      <c r="D57" s="65">
        <v>44.494</v>
      </c>
      <c r="E57" s="65">
        <v>-25.158000000000001</v>
      </c>
      <c r="F57" s="65">
        <v>-6.2279999999999998</v>
      </c>
      <c r="G57" s="108">
        <v>0.62616898148148148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12428</v>
      </c>
      <c r="D58" s="65">
        <v>41.067</v>
      </c>
      <c r="E58" s="65">
        <v>-25.155000000000001</v>
      </c>
      <c r="F58" s="65">
        <v>-6.234</v>
      </c>
      <c r="G58" s="108">
        <v>0.62616898148148148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11518</v>
      </c>
      <c r="D59" s="65">
        <v>37.921999999999997</v>
      </c>
      <c r="E59" s="65">
        <v>-25.149000000000001</v>
      </c>
      <c r="F59" s="65">
        <v>-6.2220000000000004</v>
      </c>
      <c r="G59" s="108">
        <v>0.62616898148148148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10666</v>
      </c>
      <c r="D60" s="65">
        <v>35.018999999999998</v>
      </c>
      <c r="E60" s="65">
        <v>-25.11</v>
      </c>
      <c r="F60" s="65">
        <v>-6.125</v>
      </c>
      <c r="G60" s="108">
        <v>0.62616898148148148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9906</v>
      </c>
      <c r="D61" s="65">
        <v>32.405000000000001</v>
      </c>
      <c r="E61" s="65">
        <v>-25.11</v>
      </c>
      <c r="F61" s="65">
        <v>-6.1829999999999998</v>
      </c>
      <c r="G61" s="108">
        <v>0.62616898148148148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9158</v>
      </c>
      <c r="D62" s="65">
        <v>29.989000000000001</v>
      </c>
      <c r="E62" s="65">
        <v>-25.125</v>
      </c>
      <c r="F62" s="65">
        <v>-6.1559999999999997</v>
      </c>
      <c r="G62" s="108">
        <v>0.62616898148148148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8474</v>
      </c>
      <c r="D63" s="65">
        <v>27.73</v>
      </c>
      <c r="E63" s="65">
        <v>-25.111000000000001</v>
      </c>
      <c r="F63" s="65">
        <v>-6.1</v>
      </c>
      <c r="G63" s="108">
        <v>0.62616898148148148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7825</v>
      </c>
      <c r="D64" s="65">
        <v>25.608000000000001</v>
      </c>
      <c r="E64" s="65">
        <v>-25.032</v>
      </c>
      <c r="F64" s="65">
        <v>-6.0750000000000002</v>
      </c>
      <c r="G64" s="108">
        <v>0.62616898148148148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2454</v>
      </c>
      <c r="D65" s="65">
        <v>35.055</v>
      </c>
      <c r="E65" s="65">
        <v>-39.247999999999998</v>
      </c>
      <c r="F65" s="65">
        <v>-25.491</v>
      </c>
      <c r="G65" s="108">
        <v>0.63622685185185179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2454</v>
      </c>
      <c r="D66" s="65">
        <v>35.283000000000001</v>
      </c>
      <c r="E66" s="65">
        <v>-39.26</v>
      </c>
      <c r="F66" s="65">
        <v>-25.54</v>
      </c>
      <c r="G66" s="108">
        <v>0.63622685185185179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2453</v>
      </c>
      <c r="D67" s="65">
        <v>35.265999999999998</v>
      </c>
      <c r="E67" s="65">
        <v>-39.271000000000001</v>
      </c>
      <c r="F67" s="65">
        <v>-25.576000000000001</v>
      </c>
      <c r="G67" s="108">
        <v>0.63622685185185179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2453</v>
      </c>
      <c r="D68" s="65">
        <v>35.265999999999998</v>
      </c>
      <c r="E68" s="65">
        <v>-39.277999999999999</v>
      </c>
      <c r="F68" s="65">
        <v>-25.512</v>
      </c>
      <c r="G68" s="108">
        <v>0.63622685185185179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2451</v>
      </c>
      <c r="D69" s="65">
        <v>35.24</v>
      </c>
      <c r="E69" s="65">
        <v>-39.287999999999997</v>
      </c>
      <c r="F69" s="65">
        <v>-25.54</v>
      </c>
      <c r="G69" s="108">
        <v>0.63622685185185179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1910</v>
      </c>
      <c r="D70" s="65">
        <v>5.234</v>
      </c>
      <c r="E70" s="65">
        <v>-22.463999999999999</v>
      </c>
      <c r="F70" s="65">
        <v>-7.6890000000000001</v>
      </c>
      <c r="G70" s="108">
        <v>0.63622685185185179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4251</v>
      </c>
      <c r="D71" s="65">
        <v>13.897</v>
      </c>
      <c r="E71" s="65">
        <v>-22.530999999999999</v>
      </c>
      <c r="F71" s="65">
        <v>-7.9329999999999998</v>
      </c>
      <c r="G71" s="108">
        <v>0.63622685185185179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3887</v>
      </c>
      <c r="D72" s="65">
        <v>12.712999999999999</v>
      </c>
      <c r="E72" s="65">
        <v>-22.536000000000001</v>
      </c>
      <c r="F72" s="65">
        <v>-7.9420000000000002</v>
      </c>
      <c r="G72" s="108">
        <v>0.63622685185185179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3595</v>
      </c>
      <c r="D73" s="65">
        <v>11.723000000000001</v>
      </c>
      <c r="E73" s="65">
        <v>-22.47</v>
      </c>
      <c r="F73" s="65">
        <v>-7.9820000000000002</v>
      </c>
      <c r="G73" s="108">
        <v>0.63622685185185179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3332</v>
      </c>
      <c r="D74" s="65">
        <v>10.826000000000001</v>
      </c>
      <c r="E74" s="65">
        <v>-22.431000000000001</v>
      </c>
      <c r="F74" s="65">
        <v>-7.9859999999999998</v>
      </c>
      <c r="G74" s="108">
        <v>0.63622685185185179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3084</v>
      </c>
      <c r="D75" s="65">
        <v>10.003</v>
      </c>
      <c r="E75" s="65">
        <v>-22.477</v>
      </c>
      <c r="F75" s="65">
        <v>-7.8920000000000003</v>
      </c>
      <c r="G75" s="108">
        <v>0.63622685185185179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2855</v>
      </c>
      <c r="D76" s="65">
        <v>9.2370000000000001</v>
      </c>
      <c r="E76" s="65">
        <v>-22.518999999999998</v>
      </c>
      <c r="F76" s="65">
        <v>-7.9480000000000004</v>
      </c>
      <c r="G76" s="108">
        <v>0.63622685185185179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2641</v>
      </c>
      <c r="D77" s="65">
        <v>8.5239999999999991</v>
      </c>
      <c r="E77" s="65">
        <v>-22.492000000000001</v>
      </c>
      <c r="F77" s="65">
        <v>-7.9379999999999997</v>
      </c>
      <c r="G77" s="108">
        <v>0.63622685185185179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2443</v>
      </c>
      <c r="D78" s="65">
        <v>7.875</v>
      </c>
      <c r="E78" s="65">
        <v>-22.489000000000001</v>
      </c>
      <c r="F78" s="65">
        <v>-7.9240000000000004</v>
      </c>
      <c r="G78" s="108">
        <v>0.63622685185185179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>
        <v>2259</v>
      </c>
      <c r="D79" s="65">
        <v>7.2779999999999996</v>
      </c>
      <c r="E79" s="65">
        <v>-22.536000000000001</v>
      </c>
      <c r="F79" s="65">
        <v>-7.8659999999999997</v>
      </c>
      <c r="G79" s="108">
        <v>0.63622685185185179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>
        <v>2083</v>
      </c>
      <c r="D80" s="65">
        <v>6.7240000000000002</v>
      </c>
      <c r="E80" s="65">
        <v>-22.483000000000001</v>
      </c>
      <c r="F80" s="65">
        <v>-7.976</v>
      </c>
      <c r="G80" s="108">
        <v>0.63622685185185179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</v>
      </c>
      <c r="C81" s="65">
        <v>2440</v>
      </c>
      <c r="D81" s="65">
        <v>34.825000000000003</v>
      </c>
      <c r="E81" s="65">
        <v>-39.198</v>
      </c>
      <c r="F81" s="65">
        <v>-25.460999999999999</v>
      </c>
      <c r="G81" s="108">
        <v>0.64572916666666669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2440</v>
      </c>
      <c r="D82" s="65">
        <v>35.070999999999998</v>
      </c>
      <c r="E82" s="65">
        <v>-39.26</v>
      </c>
      <c r="F82" s="65">
        <v>-25.54</v>
      </c>
      <c r="G82" s="108">
        <v>0.64572916666666669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2440</v>
      </c>
      <c r="D83" s="65">
        <v>35.094000000000001</v>
      </c>
      <c r="E83" s="65">
        <v>-39.244</v>
      </c>
      <c r="F83" s="65">
        <v>-25.547999999999998</v>
      </c>
      <c r="G83" s="108">
        <v>0.64572916666666669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2442</v>
      </c>
      <c r="D84" s="65">
        <v>35.082000000000001</v>
      </c>
      <c r="E84" s="65">
        <v>-39.246000000000002</v>
      </c>
      <c r="F84" s="65">
        <v>-25.542999999999999</v>
      </c>
      <c r="G84" s="108">
        <v>0.64572916666666669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2441</v>
      </c>
      <c r="D85" s="65">
        <v>35.106000000000002</v>
      </c>
      <c r="E85" s="65">
        <v>-39.238999999999997</v>
      </c>
      <c r="F85" s="65">
        <v>-25.541</v>
      </c>
      <c r="G85" s="108">
        <v>0.64572916666666669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123</v>
      </c>
      <c r="D86" s="65">
        <v>0.38900000000000001</v>
      </c>
      <c r="E86" s="65">
        <v>-23.350999999999999</v>
      </c>
      <c r="F86" s="65">
        <v>-8.5589999999999993</v>
      </c>
      <c r="G86" s="108">
        <v>0.64572916666666669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115</v>
      </c>
      <c r="D87" s="65">
        <v>0.36299999999999999</v>
      </c>
      <c r="E87" s="65">
        <v>-23.625</v>
      </c>
      <c r="F87" s="65">
        <v>-8.31</v>
      </c>
      <c r="G87" s="108">
        <v>0.64572916666666669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107</v>
      </c>
      <c r="D88" s="65">
        <v>0.33600000000000002</v>
      </c>
      <c r="E88" s="65">
        <v>-23.745999999999999</v>
      </c>
      <c r="F88" s="65">
        <v>-9.0449999999999999</v>
      </c>
      <c r="G88" s="108">
        <v>0.64572916666666669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99</v>
      </c>
      <c r="D89" s="65">
        <v>0.312</v>
      </c>
      <c r="E89" s="65">
        <v>-23.788</v>
      </c>
      <c r="F89" s="65">
        <v>-8.3010000000000002</v>
      </c>
      <c r="G89" s="108">
        <v>0.64572916666666669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92</v>
      </c>
      <c r="D90" s="65">
        <v>0.28899999999999998</v>
      </c>
      <c r="E90" s="65">
        <v>-23.69</v>
      </c>
      <c r="F90" s="65">
        <v>-9.4390000000000001</v>
      </c>
      <c r="G90" s="108">
        <v>0.64572916666666669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>
        <v>85</v>
      </c>
      <c r="D91" s="65">
        <v>0.26800000000000002</v>
      </c>
      <c r="E91" s="65">
        <v>-23.704000000000001</v>
      </c>
      <c r="F91" s="65">
        <v>-8.4469999999999992</v>
      </c>
      <c r="G91" s="108">
        <v>0.64572916666666669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>
        <v>79</v>
      </c>
      <c r="D92" s="65">
        <v>0.248</v>
      </c>
      <c r="E92" s="65">
        <v>-23.129000000000001</v>
      </c>
      <c r="F92" s="65">
        <v>-9.2110000000000003</v>
      </c>
      <c r="G92" s="108">
        <v>0.64572916666666669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</v>
      </c>
      <c r="C93" s="65">
        <v>73</v>
      </c>
      <c r="D93" s="65">
        <v>0.23</v>
      </c>
      <c r="E93" s="65">
        <v>-23.731999999999999</v>
      </c>
      <c r="F93" s="65">
        <v>-8.73</v>
      </c>
      <c r="G93" s="108">
        <v>0.64572916666666669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</v>
      </c>
      <c r="C94" s="65">
        <v>67</v>
      </c>
      <c r="D94" s="65">
        <v>0.21299999999999999</v>
      </c>
      <c r="E94" s="65">
        <v>-23.478999999999999</v>
      </c>
      <c r="F94" s="65">
        <v>-9.4930000000000003</v>
      </c>
      <c r="G94" s="108">
        <v>0.64572916666666669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85</v>
      </c>
      <c r="C95" s="65">
        <v>2455</v>
      </c>
      <c r="D95" s="65">
        <v>35.091999999999999</v>
      </c>
      <c r="E95" s="65">
        <v>-39.238</v>
      </c>
      <c r="F95" s="65">
        <v>-25.465</v>
      </c>
      <c r="G95" s="108">
        <v>0.655787037037037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85</v>
      </c>
      <c r="C96" s="65">
        <v>2457</v>
      </c>
      <c r="D96" s="65">
        <v>35.305</v>
      </c>
      <c r="E96" s="65">
        <v>-39.26</v>
      </c>
      <c r="F96" s="65">
        <v>-25.54</v>
      </c>
      <c r="G96" s="108">
        <v>0.655787037037037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85</v>
      </c>
      <c r="C97" s="65">
        <v>2453</v>
      </c>
      <c r="D97" s="65">
        <v>35.290999999999997</v>
      </c>
      <c r="E97" s="65">
        <v>-39.298000000000002</v>
      </c>
      <c r="F97" s="65">
        <v>-25.456</v>
      </c>
      <c r="G97" s="108">
        <v>0.655787037037037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85</v>
      </c>
      <c r="C98" s="65">
        <v>2454</v>
      </c>
      <c r="D98" s="65">
        <v>35.292000000000002</v>
      </c>
      <c r="E98" s="65">
        <v>-39.253999999999998</v>
      </c>
      <c r="F98" s="65">
        <v>-25.465</v>
      </c>
      <c r="G98" s="108">
        <v>0.655787037037037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2452</v>
      </c>
      <c r="D99" s="65">
        <v>35.284999999999997</v>
      </c>
      <c r="E99" s="65">
        <v>-39.26</v>
      </c>
      <c r="F99" s="65">
        <v>-25.503</v>
      </c>
      <c r="G99" s="108">
        <v>0.655787037037037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1323</v>
      </c>
      <c r="D100" s="65">
        <v>4.2699999999999996</v>
      </c>
      <c r="E100" s="65">
        <v>-35.030999999999999</v>
      </c>
      <c r="F100" s="65">
        <v>-8.1170000000000009</v>
      </c>
      <c r="G100" s="108">
        <v>0.655787037037037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1228</v>
      </c>
      <c r="D101" s="65">
        <v>3.9670000000000001</v>
      </c>
      <c r="E101" s="65">
        <v>-34.996000000000002</v>
      </c>
      <c r="F101" s="65">
        <v>-8.1809999999999992</v>
      </c>
      <c r="G101" s="108">
        <v>0.655787037037037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1136</v>
      </c>
      <c r="D102" s="65">
        <v>3.6659999999999999</v>
      </c>
      <c r="E102" s="65">
        <v>-34.957000000000001</v>
      </c>
      <c r="F102" s="65">
        <v>-8.0679999999999996</v>
      </c>
      <c r="G102" s="108">
        <v>0.655787037037037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1051</v>
      </c>
      <c r="D103" s="65">
        <v>3.387</v>
      </c>
      <c r="E103" s="65">
        <v>-34.954000000000001</v>
      </c>
      <c r="F103" s="65">
        <v>-8.141</v>
      </c>
      <c r="G103" s="108">
        <v>0.655787037037037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973</v>
      </c>
      <c r="D104" s="65">
        <v>3.13</v>
      </c>
      <c r="E104" s="65">
        <v>-34.895000000000003</v>
      </c>
      <c r="F104" s="65">
        <v>-8.2070000000000007</v>
      </c>
      <c r="G104" s="108">
        <v>0.655787037037037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>
        <v>900</v>
      </c>
      <c r="D105" s="65">
        <v>2.8889999999999998</v>
      </c>
      <c r="E105" s="65">
        <v>-34.969000000000001</v>
      </c>
      <c r="F105" s="65">
        <v>-8.2629999999999999</v>
      </c>
      <c r="G105" s="108">
        <v>0.655787037037037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>
        <v>832</v>
      </c>
      <c r="D106" s="65">
        <v>2.6680000000000001</v>
      </c>
      <c r="E106" s="65">
        <v>-34.86</v>
      </c>
      <c r="F106" s="65">
        <v>-8.0530000000000008</v>
      </c>
      <c r="G106" s="108">
        <v>0.655787037037037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85</v>
      </c>
      <c r="C107" s="65">
        <v>769</v>
      </c>
      <c r="D107" s="65">
        <v>2.464</v>
      </c>
      <c r="E107" s="65">
        <v>-34.985999999999997</v>
      </c>
      <c r="F107" s="65">
        <v>-8.1289999999999996</v>
      </c>
      <c r="G107" s="108">
        <v>0.655787037037037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85</v>
      </c>
      <c r="C108" s="65">
        <v>711</v>
      </c>
      <c r="D108" s="65">
        <v>2.2759999999999998</v>
      </c>
      <c r="E108" s="65">
        <v>-34.930999999999997</v>
      </c>
      <c r="F108" s="65">
        <v>-7.9809999999999999</v>
      </c>
      <c r="G108" s="108">
        <v>0.655787037037037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86</v>
      </c>
      <c r="C109" s="65">
        <v>2439</v>
      </c>
      <c r="D109" s="65">
        <v>34.805999999999997</v>
      </c>
      <c r="E109" s="65">
        <v>-39.262</v>
      </c>
      <c r="F109" s="65">
        <v>-25.49</v>
      </c>
      <c r="G109" s="108">
        <v>0.66528935185185178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86</v>
      </c>
      <c r="C110" s="65">
        <v>2439</v>
      </c>
      <c r="D110" s="65">
        <v>35.067</v>
      </c>
      <c r="E110" s="65">
        <v>-39.26</v>
      </c>
      <c r="F110" s="65">
        <v>-25.54</v>
      </c>
      <c r="G110" s="108">
        <v>0.66528935185185178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86</v>
      </c>
      <c r="C111" s="65">
        <v>2436</v>
      </c>
      <c r="D111" s="65">
        <v>35.058</v>
      </c>
      <c r="E111" s="65">
        <v>-39.274000000000001</v>
      </c>
      <c r="F111" s="65">
        <v>-25.571999999999999</v>
      </c>
      <c r="G111" s="108">
        <v>0.66528935185185178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86</v>
      </c>
      <c r="C112" s="65">
        <v>2440</v>
      </c>
      <c r="D112" s="65">
        <v>35.064</v>
      </c>
      <c r="E112" s="65">
        <v>-39.247</v>
      </c>
      <c r="F112" s="65">
        <v>-25.556999999999999</v>
      </c>
      <c r="G112" s="108">
        <v>0.66528935185185178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86</v>
      </c>
      <c r="C113" s="65">
        <v>2439</v>
      </c>
      <c r="D113" s="65">
        <v>35.073999999999998</v>
      </c>
      <c r="E113" s="65">
        <v>-39.273000000000003</v>
      </c>
      <c r="F113" s="65">
        <v>-25.538</v>
      </c>
      <c r="G113" s="108">
        <v>0.66528935185185178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9156</v>
      </c>
      <c r="D114" s="65">
        <v>26.388000000000002</v>
      </c>
      <c r="E114" s="65">
        <v>-35.804000000000002</v>
      </c>
      <c r="F114" s="65">
        <v>-7.4340000000000002</v>
      </c>
      <c r="G114" s="108">
        <v>0.66528935185185178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21500</v>
      </c>
      <c r="D115" s="65">
        <v>73.793000000000006</v>
      </c>
      <c r="E115" s="65">
        <v>-36.036999999999999</v>
      </c>
      <c r="F115" s="65">
        <v>-8.1590000000000007</v>
      </c>
      <c r="G115" s="108">
        <v>0.66528935185185178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20070</v>
      </c>
      <c r="D116" s="65">
        <v>68.525000000000006</v>
      </c>
      <c r="E116" s="65">
        <v>-36.021999999999998</v>
      </c>
      <c r="F116" s="65">
        <v>-8.1189999999999998</v>
      </c>
      <c r="G116" s="108">
        <v>0.66528935185185178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18708</v>
      </c>
      <c r="D117" s="65">
        <v>63.527000000000001</v>
      </c>
      <c r="E117" s="65">
        <v>-36.04</v>
      </c>
      <c r="F117" s="65">
        <v>-8.0820000000000007</v>
      </c>
      <c r="G117" s="108">
        <v>0.66528935185185178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17413</v>
      </c>
      <c r="D118" s="65">
        <v>58.825000000000003</v>
      </c>
      <c r="E118" s="65">
        <v>-36.018000000000001</v>
      </c>
      <c r="F118" s="65">
        <v>-8.0380000000000003</v>
      </c>
      <c r="G118" s="108">
        <v>0.66528935185185178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86</v>
      </c>
      <c r="C119" s="65">
        <v>16151</v>
      </c>
      <c r="D119" s="65">
        <v>54.353999999999999</v>
      </c>
      <c r="E119" s="65">
        <v>-36.018000000000001</v>
      </c>
      <c r="F119" s="65">
        <v>-7.9960000000000004</v>
      </c>
      <c r="G119" s="108">
        <v>0.66528935185185178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86</v>
      </c>
      <c r="C120" s="65">
        <v>14961</v>
      </c>
      <c r="D120" s="65">
        <v>50.113</v>
      </c>
      <c r="E120" s="65">
        <v>-35.978999999999999</v>
      </c>
      <c r="F120" s="65">
        <v>-7.97</v>
      </c>
      <c r="G120" s="108">
        <v>0.66528935185185178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86</v>
      </c>
      <c r="C121" s="65">
        <v>13821</v>
      </c>
      <c r="D121" s="65">
        <v>46.216000000000001</v>
      </c>
      <c r="E121" s="65">
        <v>-35.975999999999999</v>
      </c>
      <c r="F121" s="65">
        <v>-7.9089999999999998</v>
      </c>
      <c r="G121" s="108">
        <v>0.66528935185185178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86</v>
      </c>
      <c r="C122" s="65">
        <v>12785</v>
      </c>
      <c r="D122" s="65">
        <v>42.600999999999999</v>
      </c>
      <c r="E122" s="65">
        <v>-35.972000000000001</v>
      </c>
      <c r="F122" s="65">
        <v>-7.9119999999999999</v>
      </c>
      <c r="G122" s="108">
        <v>0.66528935185185178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86</v>
      </c>
      <c r="C123" s="65">
        <v>11806</v>
      </c>
      <c r="D123" s="65">
        <v>39.246000000000002</v>
      </c>
      <c r="E123" s="65">
        <v>-35.935000000000002</v>
      </c>
      <c r="F123" s="65">
        <v>-7.83</v>
      </c>
      <c r="G123" s="108">
        <v>0.66528935185185178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10</v>
      </c>
      <c r="B124" s="65" t="s">
        <v>87</v>
      </c>
      <c r="C124" s="65">
        <v>2450</v>
      </c>
      <c r="D124" s="65">
        <v>35.029000000000003</v>
      </c>
      <c r="E124" s="65">
        <v>-39.258000000000003</v>
      </c>
      <c r="F124" s="65">
        <v>-25.477</v>
      </c>
      <c r="G124" s="108">
        <v>0.67534722222222221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10</v>
      </c>
      <c r="B125" s="65" t="s">
        <v>87</v>
      </c>
      <c r="C125" s="65">
        <v>2449</v>
      </c>
      <c r="D125" s="65">
        <v>35.225999999999999</v>
      </c>
      <c r="E125" s="65">
        <v>-39.26</v>
      </c>
      <c r="F125" s="65">
        <v>-25.54</v>
      </c>
      <c r="G125" s="108">
        <v>0.67534722222222221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10</v>
      </c>
      <c r="B126" s="65" t="s">
        <v>87</v>
      </c>
      <c r="C126" s="65">
        <v>2450</v>
      </c>
      <c r="D126" s="65">
        <v>35.244</v>
      </c>
      <c r="E126" s="65">
        <v>-39.287999999999997</v>
      </c>
      <c r="F126" s="65">
        <v>-25.521000000000001</v>
      </c>
      <c r="G126" s="108">
        <v>0.67534722222222221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87</v>
      </c>
      <c r="C127" s="65">
        <v>2450</v>
      </c>
      <c r="D127" s="65">
        <v>35.231000000000002</v>
      </c>
      <c r="E127" s="65">
        <v>-39.276000000000003</v>
      </c>
      <c r="F127" s="65">
        <v>-25.547000000000001</v>
      </c>
      <c r="G127" s="108">
        <v>0.67534722222222221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87</v>
      </c>
      <c r="C128" s="65">
        <v>2451</v>
      </c>
      <c r="D128" s="65">
        <v>35.237000000000002</v>
      </c>
      <c r="E128" s="65">
        <v>-39.255000000000003</v>
      </c>
      <c r="F128" s="65">
        <v>-25.512</v>
      </c>
      <c r="G128" s="108">
        <v>0.67534722222222221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87</v>
      </c>
      <c r="C129" s="65">
        <v>21048</v>
      </c>
      <c r="D129" s="65">
        <v>68.037000000000006</v>
      </c>
      <c r="E129" s="65">
        <v>-35.085000000000001</v>
      </c>
      <c r="F129" s="65">
        <v>-7.7350000000000003</v>
      </c>
      <c r="G129" s="108">
        <v>0.67534722222222221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87</v>
      </c>
      <c r="C130" s="65">
        <v>24313</v>
      </c>
      <c r="D130" s="65">
        <v>84.515000000000001</v>
      </c>
      <c r="E130" s="65">
        <v>-35.219000000000001</v>
      </c>
      <c r="F130" s="65">
        <v>-8.1609999999999996</v>
      </c>
      <c r="G130" s="108">
        <v>0.67534722222222221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87</v>
      </c>
      <c r="C131" s="65">
        <v>22679</v>
      </c>
      <c r="D131" s="65">
        <v>78.040999999999997</v>
      </c>
      <c r="E131" s="65">
        <v>-35.204000000000001</v>
      </c>
      <c r="F131" s="65">
        <v>-8.1280000000000001</v>
      </c>
      <c r="G131" s="108">
        <v>0.67534722222222221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87</v>
      </c>
      <c r="C132" s="65">
        <v>21108</v>
      </c>
      <c r="D132" s="65">
        <v>72.191000000000003</v>
      </c>
      <c r="E132" s="65">
        <v>-35.21</v>
      </c>
      <c r="F132" s="65">
        <v>-8.1059999999999999</v>
      </c>
      <c r="G132" s="108">
        <v>0.67534722222222221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87</v>
      </c>
      <c r="C133" s="65">
        <v>19595</v>
      </c>
      <c r="D133" s="65">
        <v>66.605000000000004</v>
      </c>
      <c r="E133" s="65">
        <v>-35.18</v>
      </c>
      <c r="F133" s="65">
        <v>-8.1050000000000004</v>
      </c>
      <c r="G133" s="108">
        <v>0.67534722222222221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87</v>
      </c>
      <c r="C134" s="65">
        <v>18191</v>
      </c>
      <c r="D134" s="65">
        <v>61.463000000000001</v>
      </c>
      <c r="E134" s="65">
        <v>-35.183999999999997</v>
      </c>
      <c r="F134" s="65">
        <v>-8.0239999999999991</v>
      </c>
      <c r="G134" s="108">
        <v>0.67534722222222221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87</v>
      </c>
      <c r="C135" s="65">
        <v>16868</v>
      </c>
      <c r="D135" s="65">
        <v>56.673999999999999</v>
      </c>
      <c r="E135" s="65">
        <v>-35.179000000000002</v>
      </c>
      <c r="F135" s="65">
        <v>-8.0090000000000003</v>
      </c>
      <c r="G135" s="108">
        <v>0.67534722222222221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87</v>
      </c>
      <c r="C136" s="65">
        <v>15645</v>
      </c>
      <c r="D136" s="65">
        <v>52.286000000000001</v>
      </c>
      <c r="E136" s="65">
        <v>-35.165999999999997</v>
      </c>
      <c r="F136" s="65">
        <v>-7.9729999999999999</v>
      </c>
      <c r="G136" s="108">
        <v>0.67534722222222221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87</v>
      </c>
      <c r="C137" s="65">
        <v>14493</v>
      </c>
      <c r="D137" s="65">
        <v>48.244</v>
      </c>
      <c r="E137" s="65">
        <v>-35.18</v>
      </c>
      <c r="F137" s="65">
        <v>-7.9359999999999999</v>
      </c>
      <c r="G137" s="108">
        <v>0.67534722222222221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87</v>
      </c>
      <c r="C138" s="65">
        <v>13422</v>
      </c>
      <c r="D138" s="65">
        <v>44.493000000000002</v>
      </c>
      <c r="E138" s="65">
        <v>-35.161999999999999</v>
      </c>
      <c r="F138" s="65">
        <v>-7.9249999999999998</v>
      </c>
      <c r="G138" s="108">
        <v>0.67534722222222221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11</v>
      </c>
      <c r="B139" s="65" t="s">
        <v>88</v>
      </c>
      <c r="C139" s="65">
        <v>2446</v>
      </c>
      <c r="D139" s="65">
        <v>34.908999999999999</v>
      </c>
      <c r="E139" s="65">
        <v>-39.276000000000003</v>
      </c>
      <c r="F139" s="65">
        <v>-25.437000000000001</v>
      </c>
      <c r="G139" s="108">
        <v>0.68484953703703699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11</v>
      </c>
      <c r="B140" s="65" t="s">
        <v>88</v>
      </c>
      <c r="C140" s="65">
        <v>2446</v>
      </c>
      <c r="D140" s="65">
        <v>35.167000000000002</v>
      </c>
      <c r="E140" s="65">
        <v>-39.26</v>
      </c>
      <c r="F140" s="65">
        <v>-25.54</v>
      </c>
      <c r="G140" s="108">
        <v>0.68484953703703699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11</v>
      </c>
      <c r="B141" s="65" t="s">
        <v>88</v>
      </c>
      <c r="C141" s="65">
        <v>2446</v>
      </c>
      <c r="D141" s="65">
        <v>35.143000000000001</v>
      </c>
      <c r="E141" s="65">
        <v>-39.284999999999997</v>
      </c>
      <c r="F141" s="65">
        <v>-25.529</v>
      </c>
      <c r="G141" s="108">
        <v>0.68484953703703699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88</v>
      </c>
      <c r="C142" s="65">
        <v>2444</v>
      </c>
      <c r="D142" s="65">
        <v>35.155999999999999</v>
      </c>
      <c r="E142" s="65">
        <v>-39.250999999999998</v>
      </c>
      <c r="F142" s="65">
        <v>-25.49</v>
      </c>
      <c r="G142" s="108">
        <v>0.68484953703703699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88</v>
      </c>
      <c r="C143" s="65">
        <v>2446</v>
      </c>
      <c r="D143" s="65">
        <v>35.164000000000001</v>
      </c>
      <c r="E143" s="65">
        <v>-39.277000000000001</v>
      </c>
      <c r="F143" s="65">
        <v>-25.556000000000001</v>
      </c>
      <c r="G143" s="108">
        <v>0.68484953703703699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88</v>
      </c>
      <c r="C144" s="65">
        <v>11482</v>
      </c>
      <c r="D144" s="65">
        <v>33.798000000000002</v>
      </c>
      <c r="E144" s="65">
        <v>-34.031999999999996</v>
      </c>
      <c r="F144" s="65">
        <v>-6.2990000000000004</v>
      </c>
      <c r="G144" s="108">
        <v>0.68484953703703699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88</v>
      </c>
      <c r="C145" s="65">
        <v>22669</v>
      </c>
      <c r="D145" s="65">
        <v>78.358000000000004</v>
      </c>
      <c r="E145" s="65">
        <v>-34.220999999999997</v>
      </c>
      <c r="F145" s="65">
        <v>-6.9020000000000001</v>
      </c>
      <c r="G145" s="108">
        <v>0.68484953703703699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88</v>
      </c>
      <c r="C146" s="65">
        <v>21068</v>
      </c>
      <c r="D146" s="65">
        <v>72.424000000000007</v>
      </c>
      <c r="E146" s="65">
        <v>-34.226999999999997</v>
      </c>
      <c r="F146" s="65">
        <v>-6.835</v>
      </c>
      <c r="G146" s="108">
        <v>0.68484953703703699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88</v>
      </c>
      <c r="C147" s="65">
        <v>19578</v>
      </c>
      <c r="D147" s="65">
        <v>66.861000000000004</v>
      </c>
      <c r="E147" s="65">
        <v>-34.203000000000003</v>
      </c>
      <c r="F147" s="65">
        <v>-6.8150000000000004</v>
      </c>
      <c r="G147" s="108">
        <v>0.68484953703703699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88</v>
      </c>
      <c r="C148" s="65">
        <v>18147</v>
      </c>
      <c r="D148" s="65">
        <v>61.652000000000001</v>
      </c>
      <c r="E148" s="65">
        <v>-34.191000000000003</v>
      </c>
      <c r="F148" s="65">
        <v>-6.8019999999999996</v>
      </c>
      <c r="G148" s="108">
        <v>0.68484953703703699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11</v>
      </c>
      <c r="B149" s="65" t="s">
        <v>88</v>
      </c>
      <c r="C149" s="65">
        <v>16760</v>
      </c>
      <c r="D149" s="65">
        <v>56.750999999999998</v>
      </c>
      <c r="E149" s="65">
        <v>-34.197000000000003</v>
      </c>
      <c r="F149" s="65">
        <v>-6.7329999999999997</v>
      </c>
      <c r="G149" s="108">
        <v>0.68484953703703699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88</v>
      </c>
      <c r="C150" s="65">
        <v>15519</v>
      </c>
      <c r="D150" s="65">
        <v>52.296999999999997</v>
      </c>
      <c r="E150" s="65">
        <v>-34.171999999999997</v>
      </c>
      <c r="F150" s="65">
        <v>-6.7210000000000001</v>
      </c>
      <c r="G150" s="108">
        <v>0.68484953703703699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88</v>
      </c>
      <c r="C151" s="65">
        <v>14377</v>
      </c>
      <c r="D151" s="65">
        <v>48.191000000000003</v>
      </c>
      <c r="E151" s="65">
        <v>-34.14</v>
      </c>
      <c r="F151" s="65">
        <v>-6.6669999999999998</v>
      </c>
      <c r="G151" s="108">
        <v>0.68484953703703699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88</v>
      </c>
      <c r="C152" s="65">
        <v>13322</v>
      </c>
      <c r="D152" s="65">
        <v>44.438000000000002</v>
      </c>
      <c r="E152" s="65">
        <v>-34.119999999999997</v>
      </c>
      <c r="F152" s="65">
        <v>-6.6769999999999996</v>
      </c>
      <c r="G152" s="108">
        <v>0.68484953703703699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88</v>
      </c>
      <c r="C153" s="65">
        <v>12345</v>
      </c>
      <c r="D153" s="65">
        <v>40.997999999999998</v>
      </c>
      <c r="E153" s="65">
        <v>-34.140999999999998</v>
      </c>
      <c r="F153" s="65">
        <v>-6.6660000000000004</v>
      </c>
      <c r="G153" s="108">
        <v>0.68484953703703699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12</v>
      </c>
      <c r="B154" s="65" t="s">
        <v>89</v>
      </c>
      <c r="C154" s="65">
        <v>2441</v>
      </c>
      <c r="D154" s="65">
        <v>34.85</v>
      </c>
      <c r="E154" s="65">
        <v>-39.268999999999998</v>
      </c>
      <c r="F154" s="65">
        <v>-25.541</v>
      </c>
      <c r="G154" s="108">
        <v>0.69489583333333327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12</v>
      </c>
      <c r="B155" s="65" t="s">
        <v>89</v>
      </c>
      <c r="C155" s="65">
        <v>2441</v>
      </c>
      <c r="D155" s="65">
        <v>35.064999999999998</v>
      </c>
      <c r="E155" s="65">
        <v>-39.26</v>
      </c>
      <c r="F155" s="65">
        <v>-25.54</v>
      </c>
      <c r="G155" s="108">
        <v>0.69489583333333327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12</v>
      </c>
      <c r="B156" s="65" t="s">
        <v>89</v>
      </c>
      <c r="C156" s="65">
        <v>2441</v>
      </c>
      <c r="D156" s="65">
        <v>35.1</v>
      </c>
      <c r="E156" s="65">
        <v>-39.264000000000003</v>
      </c>
      <c r="F156" s="65">
        <v>-25.533000000000001</v>
      </c>
      <c r="G156" s="108">
        <v>0.69489583333333327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12</v>
      </c>
      <c r="B157" s="65" t="s">
        <v>89</v>
      </c>
      <c r="C157" s="65">
        <v>2443</v>
      </c>
      <c r="D157" s="65">
        <v>35.107999999999997</v>
      </c>
      <c r="E157" s="65">
        <v>-39.268000000000001</v>
      </c>
      <c r="F157" s="65">
        <v>-25.614999999999998</v>
      </c>
      <c r="G157" s="108">
        <v>0.69489583333333327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89</v>
      </c>
      <c r="C158" s="65">
        <v>2442</v>
      </c>
      <c r="D158" s="65">
        <v>35.139000000000003</v>
      </c>
      <c r="E158" s="65">
        <v>-39.28</v>
      </c>
      <c r="F158" s="65">
        <v>-25.568000000000001</v>
      </c>
      <c r="G158" s="108">
        <v>0.69489583333333327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89</v>
      </c>
      <c r="C159" s="65">
        <v>13039</v>
      </c>
      <c r="D159" s="65">
        <v>39.433</v>
      </c>
      <c r="E159" s="65">
        <v>-34.683</v>
      </c>
      <c r="F159" s="65">
        <v>-6.9429999999999996</v>
      </c>
      <c r="G159" s="108">
        <v>0.69489583333333327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89</v>
      </c>
      <c r="C160" s="65">
        <v>18347</v>
      </c>
      <c r="D160" s="65">
        <v>61.966999999999999</v>
      </c>
      <c r="E160" s="65">
        <v>-34.826999999999998</v>
      </c>
      <c r="F160" s="65">
        <v>-7.4169999999999998</v>
      </c>
      <c r="G160" s="108">
        <v>0.69489583333333327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89</v>
      </c>
      <c r="C161" s="65">
        <v>17018</v>
      </c>
      <c r="D161" s="65">
        <v>57.274999999999999</v>
      </c>
      <c r="E161" s="65">
        <v>-34.829000000000001</v>
      </c>
      <c r="F161" s="65">
        <v>-7.3620000000000001</v>
      </c>
      <c r="G161" s="108">
        <v>0.69489583333333327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89</v>
      </c>
      <c r="C162" s="65">
        <v>15800</v>
      </c>
      <c r="D162" s="65">
        <v>52.973999999999997</v>
      </c>
      <c r="E162" s="65">
        <v>-34.83</v>
      </c>
      <c r="F162" s="65">
        <v>-7.3529999999999998</v>
      </c>
      <c r="G162" s="108">
        <v>0.69489583333333327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12</v>
      </c>
      <c r="B163" s="65" t="s">
        <v>89</v>
      </c>
      <c r="C163" s="65">
        <v>14680</v>
      </c>
      <c r="D163" s="65">
        <v>48.948999999999998</v>
      </c>
      <c r="E163" s="65">
        <v>-34.798999999999999</v>
      </c>
      <c r="F163" s="65">
        <v>-7.2949999999999999</v>
      </c>
      <c r="G163" s="108">
        <v>0.69489583333333327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12</v>
      </c>
      <c r="B164" s="65" t="s">
        <v>89</v>
      </c>
      <c r="C164" s="65">
        <v>13618</v>
      </c>
      <c r="D164" s="65">
        <v>45.198999999999998</v>
      </c>
      <c r="E164" s="65">
        <v>-34.787999999999997</v>
      </c>
      <c r="F164" s="65">
        <v>-7.306</v>
      </c>
      <c r="G164" s="108">
        <v>0.69489583333333327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89</v>
      </c>
      <c r="C165" s="65">
        <v>12626</v>
      </c>
      <c r="D165" s="65">
        <v>41.750999999999998</v>
      </c>
      <c r="E165" s="65">
        <v>-34.761000000000003</v>
      </c>
      <c r="F165" s="65">
        <v>-7.2610000000000001</v>
      </c>
      <c r="G165" s="108">
        <v>0.69489583333333327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89</v>
      </c>
      <c r="C166" s="65">
        <v>11708</v>
      </c>
      <c r="D166" s="65">
        <v>38.548999999999999</v>
      </c>
      <c r="E166" s="65">
        <v>-34.773000000000003</v>
      </c>
      <c r="F166" s="65">
        <v>-7.2480000000000002</v>
      </c>
      <c r="G166" s="108">
        <v>0.69489583333333327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89</v>
      </c>
      <c r="C167" s="65">
        <v>10856</v>
      </c>
      <c r="D167" s="65">
        <v>35.628999999999998</v>
      </c>
      <c r="E167" s="65">
        <v>-34.743000000000002</v>
      </c>
      <c r="F167" s="65">
        <v>-7.1959999999999997</v>
      </c>
      <c r="G167" s="108">
        <v>0.69489583333333327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89</v>
      </c>
      <c r="C168" s="65">
        <v>10062</v>
      </c>
      <c r="D168" s="65">
        <v>32.972000000000001</v>
      </c>
      <c r="E168" s="65">
        <v>-34.729999999999997</v>
      </c>
      <c r="F168" s="65">
        <v>-7.21</v>
      </c>
      <c r="G168" s="108">
        <v>0.69489583333333327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13</v>
      </c>
      <c r="B169" s="65" t="s">
        <v>90</v>
      </c>
      <c r="C169" s="65">
        <v>2449</v>
      </c>
      <c r="D169" s="65">
        <v>34.945</v>
      </c>
      <c r="E169" s="65">
        <v>-39.262</v>
      </c>
      <c r="F169" s="65">
        <v>-25.437999999999999</v>
      </c>
      <c r="G169" s="108">
        <v>0.7044097222222222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13</v>
      </c>
      <c r="B170" s="65" t="s">
        <v>90</v>
      </c>
      <c r="C170" s="65">
        <v>2448</v>
      </c>
      <c r="D170" s="65">
        <v>35.180999999999997</v>
      </c>
      <c r="E170" s="65">
        <v>-39.26</v>
      </c>
      <c r="F170" s="65">
        <v>-25.54</v>
      </c>
      <c r="G170" s="108">
        <v>0.7044097222222222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13</v>
      </c>
      <c r="B171" s="65" t="s">
        <v>90</v>
      </c>
      <c r="C171" s="65">
        <v>2446</v>
      </c>
      <c r="D171" s="65">
        <v>35.18</v>
      </c>
      <c r="E171" s="65">
        <v>-39.280999999999999</v>
      </c>
      <c r="F171" s="65">
        <v>-25.474</v>
      </c>
      <c r="G171" s="108">
        <v>0.7044097222222222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90</v>
      </c>
      <c r="C172" s="65">
        <v>2445</v>
      </c>
      <c r="D172" s="65">
        <v>35.165999999999997</v>
      </c>
      <c r="E172" s="65">
        <v>-39.270000000000003</v>
      </c>
      <c r="F172" s="65">
        <v>-25.504999999999999</v>
      </c>
      <c r="G172" s="108">
        <v>0.7044097222222222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2445</v>
      </c>
      <c r="D173" s="65">
        <v>35.173000000000002</v>
      </c>
      <c r="E173" s="65">
        <v>-39.243000000000002</v>
      </c>
      <c r="F173" s="65">
        <v>-25.510999999999999</v>
      </c>
      <c r="G173" s="108">
        <v>0.7044097222222222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90</v>
      </c>
      <c r="C174" s="65">
        <v>12207</v>
      </c>
      <c r="D174" s="65">
        <v>36.454000000000001</v>
      </c>
      <c r="E174" s="65">
        <v>-34.353000000000002</v>
      </c>
      <c r="F174" s="65">
        <v>-8.1460000000000008</v>
      </c>
      <c r="G174" s="108">
        <v>0.7044097222222222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90</v>
      </c>
      <c r="C175" s="65">
        <v>22151</v>
      </c>
      <c r="D175" s="65">
        <v>76.555000000000007</v>
      </c>
      <c r="E175" s="65">
        <v>-34.552999999999997</v>
      </c>
      <c r="F175" s="65">
        <v>-8.7560000000000002</v>
      </c>
      <c r="G175" s="108">
        <v>0.7044097222222222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90</v>
      </c>
      <c r="C176" s="65">
        <v>20495</v>
      </c>
      <c r="D176" s="65">
        <v>70.460999999999999</v>
      </c>
      <c r="E176" s="65">
        <v>-34.524000000000001</v>
      </c>
      <c r="F176" s="65">
        <v>-8.7349999999999994</v>
      </c>
      <c r="G176" s="108">
        <v>0.7044097222222222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13</v>
      </c>
      <c r="B177" s="65" t="s">
        <v>90</v>
      </c>
      <c r="C177" s="65">
        <v>19026</v>
      </c>
      <c r="D177" s="65">
        <v>64.926000000000002</v>
      </c>
      <c r="E177" s="65">
        <v>-34.526000000000003</v>
      </c>
      <c r="F177" s="65">
        <v>-8.6880000000000006</v>
      </c>
      <c r="G177" s="108">
        <v>0.7044097222222222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13</v>
      </c>
      <c r="B178" s="65" t="s">
        <v>90</v>
      </c>
      <c r="C178" s="65">
        <v>17587</v>
      </c>
      <c r="D178" s="65">
        <v>59.747</v>
      </c>
      <c r="E178" s="65">
        <v>-34.512999999999998</v>
      </c>
      <c r="F178" s="65">
        <v>-8.6549999999999994</v>
      </c>
      <c r="G178" s="108">
        <v>0.7044097222222222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13</v>
      </c>
      <c r="B179" s="65" t="s">
        <v>90</v>
      </c>
      <c r="C179" s="65">
        <v>16301</v>
      </c>
      <c r="D179" s="65">
        <v>55.01</v>
      </c>
      <c r="E179" s="65">
        <v>-34.475000000000001</v>
      </c>
      <c r="F179" s="65">
        <v>-8.5990000000000002</v>
      </c>
      <c r="G179" s="108">
        <v>0.7044097222222222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>
        <v>15126</v>
      </c>
      <c r="D180" s="65">
        <v>50.716999999999999</v>
      </c>
      <c r="E180" s="65">
        <v>-34.497</v>
      </c>
      <c r="F180" s="65">
        <v>-8.6129999999999995</v>
      </c>
      <c r="G180" s="108">
        <v>0.7044097222222222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>
        <v>14018</v>
      </c>
      <c r="D181" s="65">
        <v>46.798999999999999</v>
      </c>
      <c r="E181" s="65">
        <v>-34.472000000000001</v>
      </c>
      <c r="F181" s="65">
        <v>-8.5540000000000003</v>
      </c>
      <c r="G181" s="108">
        <v>0.7044097222222222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>
        <v>12958</v>
      </c>
      <c r="D182" s="65">
        <v>43.164000000000001</v>
      </c>
      <c r="E182" s="65">
        <v>-34.481000000000002</v>
      </c>
      <c r="F182" s="65">
        <v>-8.5530000000000008</v>
      </c>
      <c r="G182" s="108">
        <v>0.7044097222222222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90</v>
      </c>
      <c r="C183" s="65">
        <v>12038</v>
      </c>
      <c r="D183" s="65">
        <v>39.834000000000003</v>
      </c>
      <c r="E183" s="65">
        <v>-34.478000000000002</v>
      </c>
      <c r="F183" s="65">
        <v>-8.548</v>
      </c>
      <c r="G183" s="108">
        <v>0.7044097222222222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14</v>
      </c>
      <c r="B184" s="65" t="s">
        <v>91</v>
      </c>
      <c r="C184" s="65">
        <v>2437</v>
      </c>
      <c r="D184" s="65">
        <v>34.808</v>
      </c>
      <c r="E184" s="65">
        <v>-39.293999999999997</v>
      </c>
      <c r="F184" s="65">
        <v>-25.510999999999999</v>
      </c>
      <c r="G184" s="108">
        <v>0.71445601851851848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14</v>
      </c>
      <c r="B185" s="65" t="s">
        <v>91</v>
      </c>
      <c r="C185" s="65">
        <v>2433</v>
      </c>
      <c r="D185" s="65">
        <v>35.003999999999998</v>
      </c>
      <c r="E185" s="65">
        <v>-39.26</v>
      </c>
      <c r="F185" s="65">
        <v>-25.54</v>
      </c>
      <c r="G185" s="108">
        <v>0.71445601851851848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91</v>
      </c>
      <c r="C186" s="65">
        <v>2435</v>
      </c>
      <c r="D186" s="65">
        <v>35.018999999999998</v>
      </c>
      <c r="E186" s="65">
        <v>-39.313000000000002</v>
      </c>
      <c r="F186" s="65">
        <v>-25.582000000000001</v>
      </c>
      <c r="G186" s="108">
        <v>0.71445601851851848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91</v>
      </c>
      <c r="C187" s="65">
        <v>2436</v>
      </c>
      <c r="D187" s="65">
        <v>35.020000000000003</v>
      </c>
      <c r="E187" s="65">
        <v>-39.286999999999999</v>
      </c>
      <c r="F187" s="65">
        <v>-25.527999999999999</v>
      </c>
      <c r="G187" s="108">
        <v>0.71445601851851848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91</v>
      </c>
      <c r="C188" s="65">
        <v>2437</v>
      </c>
      <c r="D188" s="65">
        <v>35.058999999999997</v>
      </c>
      <c r="E188" s="65">
        <v>-39.341999999999999</v>
      </c>
      <c r="F188" s="65">
        <v>-25.59</v>
      </c>
      <c r="G188" s="108">
        <v>0.71445601851851848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91</v>
      </c>
      <c r="C189" s="65">
        <v>352</v>
      </c>
      <c r="D189" s="65">
        <v>0.97599999999999998</v>
      </c>
      <c r="E189" s="65">
        <v>-37.491999999999997</v>
      </c>
      <c r="F189" s="65">
        <v>-11.768000000000001</v>
      </c>
      <c r="G189" s="108">
        <v>0.71445601851851848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91</v>
      </c>
      <c r="C190" s="65">
        <v>8112</v>
      </c>
      <c r="D190" s="65">
        <v>26.428999999999998</v>
      </c>
      <c r="E190" s="65">
        <v>-35.296999999999997</v>
      </c>
      <c r="F190" s="65">
        <v>-8.3770000000000007</v>
      </c>
      <c r="G190" s="108">
        <v>0.71445601851851848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14</v>
      </c>
      <c r="B191" s="65" t="s">
        <v>91</v>
      </c>
      <c r="C191" s="65">
        <v>7517</v>
      </c>
      <c r="D191" s="65">
        <v>24.47</v>
      </c>
      <c r="E191" s="65">
        <v>-35.280999999999999</v>
      </c>
      <c r="F191" s="65">
        <v>-8.4139999999999997</v>
      </c>
      <c r="G191" s="108">
        <v>0.71445601851851848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14</v>
      </c>
      <c r="B192" s="65" t="s">
        <v>91</v>
      </c>
      <c r="C192" s="65">
        <v>6955</v>
      </c>
      <c r="D192" s="65">
        <v>22.623999999999999</v>
      </c>
      <c r="E192" s="65">
        <v>-35.212000000000003</v>
      </c>
      <c r="F192" s="65">
        <v>-8.3529999999999998</v>
      </c>
      <c r="G192" s="108">
        <v>0.71445601851851848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14</v>
      </c>
      <c r="B193" s="65" t="s">
        <v>91</v>
      </c>
      <c r="C193" s="65">
        <v>6437</v>
      </c>
      <c r="D193" s="65">
        <v>20.878</v>
      </c>
      <c r="E193" s="65">
        <v>-35.231999999999999</v>
      </c>
      <c r="F193" s="65">
        <v>-8.3829999999999991</v>
      </c>
      <c r="G193" s="108">
        <v>0.71445601851851848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14</v>
      </c>
      <c r="B194" s="65" t="s">
        <v>91</v>
      </c>
      <c r="C194" s="65">
        <v>5958</v>
      </c>
      <c r="D194" s="65">
        <v>19.297999999999998</v>
      </c>
      <c r="E194" s="65">
        <v>-35.238</v>
      </c>
      <c r="F194" s="65">
        <v>-8.3879999999999999</v>
      </c>
      <c r="G194" s="108">
        <v>0.71445601851851848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>
        <v>5506</v>
      </c>
      <c r="D195" s="65">
        <v>17.824999999999999</v>
      </c>
      <c r="E195" s="65">
        <v>-35.261000000000003</v>
      </c>
      <c r="F195" s="65">
        <v>-8.3249999999999993</v>
      </c>
      <c r="G195" s="108">
        <v>0.71445601851851848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>
        <v>5116</v>
      </c>
      <c r="D196" s="65">
        <v>16.513000000000002</v>
      </c>
      <c r="E196" s="65">
        <v>-35.195999999999998</v>
      </c>
      <c r="F196" s="65">
        <v>-8.3130000000000006</v>
      </c>
      <c r="G196" s="108">
        <v>0.71445601851851848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91</v>
      </c>
      <c r="C197" s="65">
        <v>4740</v>
      </c>
      <c r="D197" s="65">
        <v>15.311999999999999</v>
      </c>
      <c r="E197" s="65">
        <v>-35.164000000000001</v>
      </c>
      <c r="F197" s="65">
        <v>-8.343</v>
      </c>
      <c r="G197" s="108">
        <v>0.71445601851851848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14</v>
      </c>
      <c r="B198" s="65" t="s">
        <v>91</v>
      </c>
      <c r="C198" s="65">
        <v>4392</v>
      </c>
      <c r="D198" s="65">
        <v>14.19</v>
      </c>
      <c r="E198" s="65">
        <v>-35.165999999999997</v>
      </c>
      <c r="F198" s="65">
        <v>-8.3249999999999993</v>
      </c>
      <c r="G198" s="108">
        <v>0.71445601851851848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15</v>
      </c>
      <c r="B199" s="65" t="s">
        <v>92</v>
      </c>
      <c r="C199" s="65">
        <v>2455</v>
      </c>
      <c r="D199" s="65">
        <v>35.027999999999999</v>
      </c>
      <c r="E199" s="65">
        <v>-39.247</v>
      </c>
      <c r="F199" s="65">
        <v>-25.49</v>
      </c>
      <c r="G199" s="108">
        <v>0.72396990740740741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15</v>
      </c>
      <c r="B200" s="65" t="s">
        <v>92</v>
      </c>
      <c r="C200" s="65">
        <v>2453</v>
      </c>
      <c r="D200" s="65">
        <v>35.262</v>
      </c>
      <c r="E200" s="65">
        <v>-39.26</v>
      </c>
      <c r="F200" s="65">
        <v>-25.54</v>
      </c>
      <c r="G200" s="108">
        <v>0.72396990740740741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15</v>
      </c>
      <c r="B201" s="65" t="s">
        <v>92</v>
      </c>
      <c r="C201" s="65">
        <v>2454</v>
      </c>
      <c r="D201" s="65">
        <v>35.277000000000001</v>
      </c>
      <c r="E201" s="65">
        <v>-39.250999999999998</v>
      </c>
      <c r="F201" s="65">
        <v>-25.536999999999999</v>
      </c>
      <c r="G201" s="108">
        <v>0.72396990740740741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92</v>
      </c>
      <c r="C202" s="65">
        <v>2453</v>
      </c>
      <c r="D202" s="65">
        <v>35.280999999999999</v>
      </c>
      <c r="E202" s="65">
        <v>-39.24</v>
      </c>
      <c r="F202" s="65">
        <v>-25.527999999999999</v>
      </c>
      <c r="G202" s="108">
        <v>0.72396990740740741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92</v>
      </c>
      <c r="C203" s="65">
        <v>2453</v>
      </c>
      <c r="D203" s="65">
        <v>35.271000000000001</v>
      </c>
      <c r="E203" s="65">
        <v>-39.252000000000002</v>
      </c>
      <c r="F203" s="65">
        <v>-25.518999999999998</v>
      </c>
      <c r="G203" s="108">
        <v>0.72396990740740741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92</v>
      </c>
      <c r="C204" s="65">
        <v>8793</v>
      </c>
      <c r="D204" s="65">
        <v>29.065999999999999</v>
      </c>
      <c r="E204" s="65">
        <v>-34.518999999999998</v>
      </c>
      <c r="F204" s="65">
        <v>-8.1829999999999998</v>
      </c>
      <c r="G204" s="108">
        <v>0.72396990740740741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15</v>
      </c>
      <c r="B205" s="65" t="s">
        <v>92</v>
      </c>
      <c r="C205" s="65">
        <v>8156</v>
      </c>
      <c r="D205" s="65">
        <v>26.882000000000001</v>
      </c>
      <c r="E205" s="65">
        <v>-34.520000000000003</v>
      </c>
      <c r="F205" s="65">
        <v>-8.1660000000000004</v>
      </c>
      <c r="G205" s="108">
        <v>0.72396990740740741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15</v>
      </c>
      <c r="B206" s="65" t="s">
        <v>92</v>
      </c>
      <c r="C206" s="65">
        <v>7530</v>
      </c>
      <c r="D206" s="65">
        <v>24.765000000000001</v>
      </c>
      <c r="E206" s="65">
        <v>-34.530999999999999</v>
      </c>
      <c r="F206" s="65">
        <v>-8.1739999999999995</v>
      </c>
      <c r="G206" s="108">
        <v>0.72396990740740741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15</v>
      </c>
      <c r="B207" s="65" t="s">
        <v>92</v>
      </c>
      <c r="C207" s="65">
        <v>6963</v>
      </c>
      <c r="D207" s="65">
        <v>22.847999999999999</v>
      </c>
      <c r="E207" s="65">
        <v>-34.533999999999999</v>
      </c>
      <c r="F207" s="65">
        <v>-8.1940000000000008</v>
      </c>
      <c r="G207" s="108">
        <v>0.72396990740740741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15</v>
      </c>
      <c r="B208" s="65" t="s">
        <v>92</v>
      </c>
      <c r="C208" s="65">
        <v>6440</v>
      </c>
      <c r="D208" s="65">
        <v>21.068999999999999</v>
      </c>
      <c r="E208" s="65">
        <v>-34.491</v>
      </c>
      <c r="F208" s="65">
        <v>-8.1739999999999995</v>
      </c>
      <c r="G208" s="108">
        <v>0.72396990740740741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15</v>
      </c>
      <c r="B209" s="65" t="s">
        <v>92</v>
      </c>
      <c r="C209" s="65">
        <v>5956</v>
      </c>
      <c r="D209" s="65">
        <v>19.452000000000002</v>
      </c>
      <c r="E209" s="65">
        <v>-34.465000000000003</v>
      </c>
      <c r="F209" s="65">
        <v>-8.1150000000000002</v>
      </c>
      <c r="G209" s="108">
        <v>0.72396990740740741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15</v>
      </c>
      <c r="B210" s="65" t="s">
        <v>92</v>
      </c>
      <c r="C210" s="65">
        <v>5508</v>
      </c>
      <c r="D210" s="65">
        <v>17.946000000000002</v>
      </c>
      <c r="E210" s="65">
        <v>-34.475000000000001</v>
      </c>
      <c r="F210" s="65">
        <v>-8.1440000000000001</v>
      </c>
      <c r="G210" s="108">
        <v>0.72396990740740741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15</v>
      </c>
      <c r="B211" s="65" t="s">
        <v>92</v>
      </c>
      <c r="C211" s="65">
        <v>5088</v>
      </c>
      <c r="D211" s="65">
        <v>16.574000000000002</v>
      </c>
      <c r="E211" s="65">
        <v>-34.475000000000001</v>
      </c>
      <c r="F211" s="65">
        <v>-8.0389999999999997</v>
      </c>
      <c r="G211" s="108">
        <v>0.72396990740740741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15</v>
      </c>
      <c r="B212" s="65" t="s">
        <v>92</v>
      </c>
      <c r="C212" s="65">
        <v>4702</v>
      </c>
      <c r="D212" s="65">
        <v>15.304</v>
      </c>
      <c r="E212" s="65">
        <v>-34.466000000000001</v>
      </c>
      <c r="F212" s="65">
        <v>-8.1470000000000002</v>
      </c>
      <c r="G212" s="108">
        <v>0.72396990740740741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16</v>
      </c>
      <c r="B213" s="65" t="s">
        <v>93</v>
      </c>
      <c r="C213" s="65">
        <v>2450</v>
      </c>
      <c r="D213" s="65">
        <v>34.991999999999997</v>
      </c>
      <c r="E213" s="65">
        <v>-39.276000000000003</v>
      </c>
      <c r="F213" s="65">
        <v>-25.527999999999999</v>
      </c>
      <c r="G213" s="108">
        <v>0.73402777777777783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16</v>
      </c>
      <c r="B214" s="65" t="s">
        <v>93</v>
      </c>
      <c r="C214" s="65">
        <v>2448</v>
      </c>
      <c r="D214" s="65">
        <v>35.207000000000001</v>
      </c>
      <c r="E214" s="65">
        <v>-39.26</v>
      </c>
      <c r="F214" s="65">
        <v>-25.54</v>
      </c>
      <c r="G214" s="108">
        <v>0.73402777777777783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16</v>
      </c>
      <c r="B215" s="65" t="s">
        <v>93</v>
      </c>
      <c r="C215" s="65">
        <v>2447</v>
      </c>
      <c r="D215" s="65">
        <v>35.21</v>
      </c>
      <c r="E215" s="65">
        <v>-39.271000000000001</v>
      </c>
      <c r="F215" s="65">
        <v>-25.553000000000001</v>
      </c>
      <c r="G215" s="108">
        <v>0.73402777777777783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16</v>
      </c>
      <c r="B216" s="65" t="s">
        <v>93</v>
      </c>
      <c r="C216" s="65">
        <v>2450</v>
      </c>
      <c r="D216" s="65">
        <v>35.225999999999999</v>
      </c>
      <c r="E216" s="65">
        <v>-39.295999999999999</v>
      </c>
      <c r="F216" s="65">
        <v>-25.501000000000001</v>
      </c>
      <c r="G216" s="108">
        <v>0.73402777777777783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16</v>
      </c>
      <c r="B217" s="65" t="s">
        <v>93</v>
      </c>
      <c r="C217" s="65">
        <v>2449</v>
      </c>
      <c r="D217" s="65">
        <v>35.22</v>
      </c>
      <c r="E217" s="65">
        <v>-39.262</v>
      </c>
      <c r="F217" s="65">
        <v>-25.536999999999999</v>
      </c>
      <c r="G217" s="108">
        <v>0.73402777777777783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16</v>
      </c>
      <c r="B218" s="65" t="s">
        <v>93</v>
      </c>
      <c r="C218" s="65">
        <v>444</v>
      </c>
      <c r="D218" s="65">
        <v>1.234</v>
      </c>
      <c r="E218" s="65">
        <v>-36.357999999999997</v>
      </c>
      <c r="F218" s="65">
        <v>-9.6750000000000007</v>
      </c>
      <c r="G218" s="108">
        <v>0.73402777777777783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16</v>
      </c>
      <c r="B219" s="65" t="s">
        <v>93</v>
      </c>
      <c r="C219" s="65">
        <v>3928</v>
      </c>
      <c r="D219" s="65">
        <v>12.708</v>
      </c>
      <c r="E219" s="65">
        <v>-35.317999999999998</v>
      </c>
      <c r="F219" s="65">
        <v>-8.2870000000000008</v>
      </c>
      <c r="G219" s="108">
        <v>0.73402777777777783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16</v>
      </c>
      <c r="B220" s="65" t="s">
        <v>93</v>
      </c>
      <c r="C220" s="65">
        <v>3652</v>
      </c>
      <c r="D220" s="65">
        <v>11.763</v>
      </c>
      <c r="E220" s="65">
        <v>-35.350999999999999</v>
      </c>
      <c r="F220" s="65">
        <v>-8.2509999999999994</v>
      </c>
      <c r="G220" s="108">
        <v>0.73402777777777783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16</v>
      </c>
      <c r="B221" s="65" t="s">
        <v>93</v>
      </c>
      <c r="C221" s="65">
        <v>3386</v>
      </c>
      <c r="D221" s="65">
        <v>10.904999999999999</v>
      </c>
      <c r="E221" s="65">
        <v>-35.311</v>
      </c>
      <c r="F221" s="65">
        <v>-8.218</v>
      </c>
      <c r="G221" s="108">
        <v>0.73402777777777783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16</v>
      </c>
      <c r="B222" s="65" t="s">
        <v>93</v>
      </c>
      <c r="C222" s="65">
        <v>3141</v>
      </c>
      <c r="D222" s="65">
        <v>10.106</v>
      </c>
      <c r="E222" s="65">
        <v>-35.277000000000001</v>
      </c>
      <c r="F222" s="65">
        <v>-8.2880000000000003</v>
      </c>
      <c r="G222" s="108">
        <v>0.73402777777777783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16</v>
      </c>
      <c r="B223" s="65" t="s">
        <v>93</v>
      </c>
      <c r="C223" s="65">
        <v>2914</v>
      </c>
      <c r="D223" s="65">
        <v>9.3789999999999996</v>
      </c>
      <c r="E223" s="65">
        <v>-35.31</v>
      </c>
      <c r="F223" s="65">
        <v>-8.2880000000000003</v>
      </c>
      <c r="G223" s="108">
        <v>0.73402777777777783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16</v>
      </c>
      <c r="B224" s="65" t="s">
        <v>93</v>
      </c>
      <c r="C224" s="65">
        <v>2698</v>
      </c>
      <c r="D224" s="65">
        <v>8.6959999999999997</v>
      </c>
      <c r="E224" s="65">
        <v>-35.316000000000003</v>
      </c>
      <c r="F224" s="65">
        <v>-8.1579999999999995</v>
      </c>
      <c r="G224" s="108">
        <v>0.73402777777777783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16</v>
      </c>
      <c r="B225" s="65" t="s">
        <v>93</v>
      </c>
      <c r="C225" s="65">
        <v>2502</v>
      </c>
      <c r="D225" s="65">
        <v>8.0579999999999998</v>
      </c>
      <c r="E225" s="65">
        <v>-35.33</v>
      </c>
      <c r="F225" s="65">
        <v>-8.2539999999999996</v>
      </c>
      <c r="G225" s="108">
        <v>0.73402777777777783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16</v>
      </c>
      <c r="B226" s="65" t="s">
        <v>93</v>
      </c>
      <c r="C226" s="65">
        <v>2311</v>
      </c>
      <c r="D226" s="65">
        <v>7.4610000000000003</v>
      </c>
      <c r="E226" s="65">
        <v>-35.241</v>
      </c>
      <c r="F226" s="65">
        <v>-8.1869999999999994</v>
      </c>
      <c r="G226" s="108">
        <v>0.73402777777777783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16</v>
      </c>
      <c r="B227" s="65" t="s">
        <v>93</v>
      </c>
      <c r="C227" s="65">
        <v>2132</v>
      </c>
      <c r="D227" s="65">
        <v>6.9</v>
      </c>
      <c r="E227" s="65">
        <v>-35.232999999999997</v>
      </c>
      <c r="F227" s="65">
        <v>-8.1479999999999997</v>
      </c>
      <c r="G227" s="108">
        <v>0.73402777777777783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17</v>
      </c>
      <c r="B228" s="65" t="s">
        <v>94</v>
      </c>
      <c r="C228" s="65">
        <v>2446</v>
      </c>
      <c r="D228" s="65">
        <v>34.909999999999997</v>
      </c>
      <c r="E228" s="65">
        <v>-39.296999999999997</v>
      </c>
      <c r="F228" s="65">
        <v>-25.478999999999999</v>
      </c>
      <c r="G228" s="108">
        <v>0.74353009259259262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17</v>
      </c>
      <c r="B229" s="65" t="s">
        <v>94</v>
      </c>
      <c r="C229" s="65">
        <v>2443</v>
      </c>
      <c r="D229" s="65">
        <v>35.104999999999997</v>
      </c>
      <c r="E229" s="65">
        <v>-39.26</v>
      </c>
      <c r="F229" s="65">
        <v>-25.54</v>
      </c>
      <c r="G229" s="108">
        <v>0.74353009259259262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17</v>
      </c>
      <c r="B230" s="65" t="s">
        <v>94</v>
      </c>
      <c r="C230" s="65">
        <v>2443</v>
      </c>
      <c r="D230" s="65">
        <v>35.127000000000002</v>
      </c>
      <c r="E230" s="65">
        <v>-39.277000000000001</v>
      </c>
      <c r="F230" s="65">
        <v>-25.52</v>
      </c>
      <c r="G230" s="108">
        <v>0.74353009259259262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17</v>
      </c>
      <c r="B231" s="65" t="s">
        <v>94</v>
      </c>
      <c r="C231" s="65">
        <v>2440</v>
      </c>
      <c r="D231" s="65">
        <v>35.103000000000002</v>
      </c>
      <c r="E231" s="65">
        <v>-39.262999999999998</v>
      </c>
      <c r="F231" s="65">
        <v>-25.495999999999999</v>
      </c>
      <c r="G231" s="108">
        <v>0.74353009259259262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17</v>
      </c>
      <c r="B232" s="65" t="s">
        <v>94</v>
      </c>
      <c r="C232" s="65">
        <v>2440</v>
      </c>
      <c r="D232" s="65">
        <v>35.094000000000001</v>
      </c>
      <c r="E232" s="65">
        <v>-39.265000000000001</v>
      </c>
      <c r="F232" s="65">
        <v>-25.521000000000001</v>
      </c>
      <c r="G232" s="108">
        <v>0.74353009259259262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17</v>
      </c>
      <c r="B233" s="65" t="s">
        <v>94</v>
      </c>
      <c r="C233" s="65">
        <v>3223</v>
      </c>
      <c r="D233" s="65">
        <v>9.0329999999999995</v>
      </c>
      <c r="E233" s="65">
        <v>-35.625</v>
      </c>
      <c r="F233" s="65">
        <v>-7.8769999999999998</v>
      </c>
      <c r="G233" s="108">
        <v>0.74353009259259262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17</v>
      </c>
      <c r="B234" s="65" t="s">
        <v>94</v>
      </c>
      <c r="C234" s="65">
        <v>17911</v>
      </c>
      <c r="D234" s="65">
        <v>60.709000000000003</v>
      </c>
      <c r="E234" s="65">
        <v>-35.753999999999998</v>
      </c>
      <c r="F234" s="65">
        <v>-8.0749999999999993</v>
      </c>
      <c r="G234" s="108">
        <v>0.74353009259259262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17</v>
      </c>
      <c r="B235" s="65" t="s">
        <v>94</v>
      </c>
      <c r="C235" s="65">
        <v>16655</v>
      </c>
      <c r="D235" s="65">
        <v>56.073</v>
      </c>
      <c r="E235" s="65">
        <v>-35.728000000000002</v>
      </c>
      <c r="F235" s="65">
        <v>-8.0730000000000004</v>
      </c>
      <c r="G235" s="108">
        <v>0.74353009259259262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17</v>
      </c>
      <c r="B236" s="65" t="s">
        <v>94</v>
      </c>
      <c r="C236" s="65">
        <v>15432</v>
      </c>
      <c r="D236" s="65">
        <v>51.835999999999999</v>
      </c>
      <c r="E236" s="65">
        <v>-35.741999999999997</v>
      </c>
      <c r="F236" s="65">
        <v>-8.0470000000000006</v>
      </c>
      <c r="G236" s="108">
        <v>0.74353009259259262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17</v>
      </c>
      <c r="B237" s="65" t="s">
        <v>94</v>
      </c>
      <c r="C237" s="65">
        <v>14320</v>
      </c>
      <c r="D237" s="65">
        <v>47.816000000000003</v>
      </c>
      <c r="E237" s="65">
        <v>-35.726999999999997</v>
      </c>
      <c r="F237" s="65">
        <v>-7.97</v>
      </c>
      <c r="G237" s="108">
        <v>0.74353009259259262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17</v>
      </c>
      <c r="B238" s="65" t="s">
        <v>94</v>
      </c>
      <c r="C238" s="65">
        <v>13270</v>
      </c>
      <c r="D238" s="65">
        <v>44.148000000000003</v>
      </c>
      <c r="E238" s="65">
        <v>-35.713999999999999</v>
      </c>
      <c r="F238" s="65">
        <v>-7.9770000000000003</v>
      </c>
      <c r="G238" s="108">
        <v>0.74353009259259262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17</v>
      </c>
      <c r="B239" s="65" t="s">
        <v>94</v>
      </c>
      <c r="C239" s="65">
        <v>12287</v>
      </c>
      <c r="D239" s="65">
        <v>40.743000000000002</v>
      </c>
      <c r="E239" s="65">
        <v>-35.738</v>
      </c>
      <c r="F239" s="65">
        <v>-7.9580000000000002</v>
      </c>
      <c r="G239" s="108">
        <v>0.74353009259259262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17</v>
      </c>
      <c r="B240" s="65" t="s">
        <v>94</v>
      </c>
      <c r="C240" s="65">
        <v>11385</v>
      </c>
      <c r="D240" s="65">
        <v>37.575000000000003</v>
      </c>
      <c r="E240" s="65">
        <v>-35.722999999999999</v>
      </c>
      <c r="F240" s="65">
        <v>-7.9370000000000003</v>
      </c>
      <c r="G240" s="108">
        <v>0.74353009259259262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17</v>
      </c>
      <c r="B241" s="65" t="s">
        <v>94</v>
      </c>
      <c r="C241" s="65">
        <v>10555</v>
      </c>
      <c r="D241" s="65">
        <v>34.691000000000003</v>
      </c>
      <c r="E241" s="65">
        <v>-35.700000000000003</v>
      </c>
      <c r="F241" s="65">
        <v>-7.9050000000000002</v>
      </c>
      <c r="G241" s="108">
        <v>0.74353009259259262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17</v>
      </c>
      <c r="B242" s="65" t="s">
        <v>94</v>
      </c>
      <c r="C242" s="65">
        <v>9752</v>
      </c>
      <c r="D242" s="65">
        <v>32.036000000000001</v>
      </c>
      <c r="E242" s="65">
        <v>-35.694000000000003</v>
      </c>
      <c r="F242" s="65">
        <v>-7.8840000000000003</v>
      </c>
      <c r="G242" s="108">
        <v>0.74353009259259262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18</v>
      </c>
      <c r="B243" s="65" t="s">
        <v>95</v>
      </c>
      <c r="C243" s="65">
        <v>2438</v>
      </c>
      <c r="D243" s="65">
        <v>34.823</v>
      </c>
      <c r="E243" s="65">
        <v>-39.228999999999999</v>
      </c>
      <c r="F243" s="65">
        <v>-25.503</v>
      </c>
      <c r="G243" s="108">
        <v>0.75358796296296304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18</v>
      </c>
      <c r="B244" s="65" t="s">
        <v>95</v>
      </c>
      <c r="C244" s="65">
        <v>2439</v>
      </c>
      <c r="D244" s="65">
        <v>35.052</v>
      </c>
      <c r="E244" s="65">
        <v>-39.26</v>
      </c>
      <c r="F244" s="65">
        <v>-25.54</v>
      </c>
      <c r="G244" s="108">
        <v>0.75358796296296304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18</v>
      </c>
      <c r="B245" s="65" t="s">
        <v>95</v>
      </c>
      <c r="C245" s="65">
        <v>2437</v>
      </c>
      <c r="D245" s="65">
        <v>35.052999999999997</v>
      </c>
      <c r="E245" s="65">
        <v>-39.250999999999998</v>
      </c>
      <c r="F245" s="65">
        <v>-25.552</v>
      </c>
      <c r="G245" s="108">
        <v>0.75358796296296304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18</v>
      </c>
      <c r="B246" s="65" t="s">
        <v>95</v>
      </c>
      <c r="C246" s="65">
        <v>2442</v>
      </c>
      <c r="D246" s="65">
        <v>35.091000000000001</v>
      </c>
      <c r="E246" s="65">
        <v>-39.241</v>
      </c>
      <c r="F246" s="65">
        <v>-25.542000000000002</v>
      </c>
      <c r="G246" s="108">
        <v>0.75358796296296304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18</v>
      </c>
      <c r="B247" s="65" t="s">
        <v>95</v>
      </c>
      <c r="C247" s="65">
        <v>2443</v>
      </c>
      <c r="D247" s="65">
        <v>35.127000000000002</v>
      </c>
      <c r="E247" s="65">
        <v>-39.228999999999999</v>
      </c>
      <c r="F247" s="65">
        <v>-25.483000000000001</v>
      </c>
      <c r="G247" s="108">
        <v>0.75358796296296304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18</v>
      </c>
      <c r="B248" s="65" t="s">
        <v>95</v>
      </c>
      <c r="C248" s="65">
        <v>16288</v>
      </c>
      <c r="D248" s="65">
        <v>51.28</v>
      </c>
      <c r="E248" s="65">
        <v>-34.012999999999998</v>
      </c>
      <c r="F248" s="65">
        <v>-6.3860000000000001</v>
      </c>
      <c r="G248" s="108">
        <v>0.75358796296296304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18</v>
      </c>
      <c r="B249" s="65" t="s">
        <v>95</v>
      </c>
      <c r="C249" s="65">
        <v>19247</v>
      </c>
      <c r="D249" s="65">
        <v>65.242000000000004</v>
      </c>
      <c r="E249" s="65">
        <v>-34.133000000000003</v>
      </c>
      <c r="F249" s="65">
        <v>-6.83</v>
      </c>
      <c r="G249" s="108">
        <v>0.75358796296296304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18</v>
      </c>
      <c r="B250" s="65" t="s">
        <v>95</v>
      </c>
      <c r="C250" s="65">
        <v>17921</v>
      </c>
      <c r="D250" s="65">
        <v>60.405000000000001</v>
      </c>
      <c r="E250" s="65">
        <v>-34.167999999999999</v>
      </c>
      <c r="F250" s="65">
        <v>-6.78</v>
      </c>
      <c r="G250" s="108">
        <v>0.75358796296296304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18</v>
      </c>
      <c r="B251" s="65" t="s">
        <v>95</v>
      </c>
      <c r="C251" s="65">
        <v>16688</v>
      </c>
      <c r="D251" s="65">
        <v>55.957000000000001</v>
      </c>
      <c r="E251" s="65">
        <v>-34.11</v>
      </c>
      <c r="F251" s="65">
        <v>-6.774</v>
      </c>
      <c r="G251" s="108">
        <v>0.75358796296296304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18</v>
      </c>
      <c r="B252" s="65" t="s">
        <v>95</v>
      </c>
      <c r="C252" s="65">
        <v>15503</v>
      </c>
      <c r="D252" s="65">
        <v>51.781999999999996</v>
      </c>
      <c r="E252" s="65">
        <v>-34.095999999999997</v>
      </c>
      <c r="F252" s="65">
        <v>-6.7510000000000003</v>
      </c>
      <c r="G252" s="108">
        <v>0.75358796296296304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18</v>
      </c>
      <c r="B253" s="65" t="s">
        <v>95</v>
      </c>
      <c r="C253" s="65">
        <v>14387</v>
      </c>
      <c r="D253" s="65">
        <v>47.915999999999997</v>
      </c>
      <c r="E253" s="65">
        <v>-34.106999999999999</v>
      </c>
      <c r="F253" s="65">
        <v>-6.7110000000000003</v>
      </c>
      <c r="G253" s="108">
        <v>0.75358796296296304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18</v>
      </c>
      <c r="B254" s="65" t="s">
        <v>95</v>
      </c>
      <c r="C254" s="65">
        <v>13322</v>
      </c>
      <c r="D254" s="65">
        <v>44.250999999999998</v>
      </c>
      <c r="E254" s="65">
        <v>-34.091999999999999</v>
      </c>
      <c r="F254" s="65">
        <v>-6.6440000000000001</v>
      </c>
      <c r="G254" s="108">
        <v>0.75358796296296304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18</v>
      </c>
      <c r="B255" s="65" t="s">
        <v>95</v>
      </c>
      <c r="C255" s="65">
        <v>12311</v>
      </c>
      <c r="D255" s="65">
        <v>40.816000000000003</v>
      </c>
      <c r="E255" s="65">
        <v>-34.061</v>
      </c>
      <c r="F255" s="65">
        <v>-6.6609999999999996</v>
      </c>
      <c r="G255" s="108">
        <v>0.75358796296296304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18</v>
      </c>
      <c r="B256" s="65" t="s">
        <v>95</v>
      </c>
      <c r="C256" s="65">
        <v>11354</v>
      </c>
      <c r="D256" s="65">
        <v>37.628</v>
      </c>
      <c r="E256" s="65">
        <v>-34.049999999999997</v>
      </c>
      <c r="F256" s="65">
        <v>-6.6040000000000001</v>
      </c>
      <c r="G256" s="108">
        <v>0.75358796296296304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18</v>
      </c>
      <c r="B257" s="65" t="s">
        <v>95</v>
      </c>
      <c r="C257" s="65">
        <v>10472</v>
      </c>
      <c r="D257" s="65">
        <v>34.695</v>
      </c>
      <c r="E257" s="65">
        <v>-34.048000000000002</v>
      </c>
      <c r="F257" s="65">
        <v>-6.5780000000000003</v>
      </c>
      <c r="G257" s="108">
        <v>0.75358796296296304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19</v>
      </c>
      <c r="B258" s="65" t="s">
        <v>96</v>
      </c>
      <c r="C258" s="65">
        <v>2444</v>
      </c>
      <c r="D258" s="65">
        <v>34.865000000000002</v>
      </c>
      <c r="E258" s="65">
        <v>-39.271000000000001</v>
      </c>
      <c r="F258" s="65">
        <v>-25.46</v>
      </c>
      <c r="G258" s="108">
        <v>0.76310185185185186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19</v>
      </c>
      <c r="B259" s="65" t="s">
        <v>96</v>
      </c>
      <c r="C259" s="65">
        <v>2442</v>
      </c>
      <c r="D259" s="65">
        <v>35.103000000000002</v>
      </c>
      <c r="E259" s="65">
        <v>-39.26</v>
      </c>
      <c r="F259" s="65">
        <v>-25.54</v>
      </c>
      <c r="G259" s="108">
        <v>0.76310185185185186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19</v>
      </c>
      <c r="B260" s="65" t="s">
        <v>96</v>
      </c>
      <c r="C260" s="65">
        <v>2442</v>
      </c>
      <c r="D260" s="65">
        <v>35.14</v>
      </c>
      <c r="E260" s="65">
        <v>-39.249000000000002</v>
      </c>
      <c r="F260" s="65">
        <v>-25.574000000000002</v>
      </c>
      <c r="G260" s="108">
        <v>0.76310185185185186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19</v>
      </c>
      <c r="B261" s="65" t="s">
        <v>96</v>
      </c>
      <c r="C261" s="65">
        <v>2444</v>
      </c>
      <c r="D261" s="65">
        <v>35.136000000000003</v>
      </c>
      <c r="E261" s="65">
        <v>-39.284999999999997</v>
      </c>
      <c r="F261" s="65">
        <v>-25.527000000000001</v>
      </c>
      <c r="G261" s="108">
        <v>0.76310185185185186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19</v>
      </c>
      <c r="B262" s="65" t="s">
        <v>96</v>
      </c>
      <c r="C262" s="65">
        <v>2441</v>
      </c>
      <c r="D262" s="65">
        <v>35.100999999999999</v>
      </c>
      <c r="E262" s="65">
        <v>-39.265000000000001</v>
      </c>
      <c r="F262" s="65">
        <v>-25.552</v>
      </c>
      <c r="G262" s="108">
        <v>0.76310185185185186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19</v>
      </c>
      <c r="B263" s="65" t="s">
        <v>96</v>
      </c>
      <c r="C263" s="65">
        <v>4430</v>
      </c>
      <c r="D263" s="65">
        <v>12.662000000000001</v>
      </c>
      <c r="E263" s="65">
        <v>-35.613</v>
      </c>
      <c r="F263" s="65">
        <v>-6.7110000000000003</v>
      </c>
      <c r="G263" s="108">
        <v>0.76310185185185186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19</v>
      </c>
      <c r="B264" s="65" t="s">
        <v>96</v>
      </c>
      <c r="C264" s="65">
        <v>10402</v>
      </c>
      <c r="D264" s="65">
        <v>34.302999999999997</v>
      </c>
      <c r="E264" s="65">
        <v>-35.838999999999999</v>
      </c>
      <c r="F264" s="65">
        <v>-7.3150000000000004</v>
      </c>
      <c r="G264" s="108">
        <v>0.76310185185185186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19</v>
      </c>
      <c r="B265" s="65" t="s">
        <v>96</v>
      </c>
      <c r="C265" s="65">
        <v>9630</v>
      </c>
      <c r="D265" s="65">
        <v>31.727</v>
      </c>
      <c r="E265" s="65">
        <v>-35.832000000000001</v>
      </c>
      <c r="F265" s="65">
        <v>-7.2539999999999996</v>
      </c>
      <c r="G265" s="108">
        <v>0.76310185185185186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19</v>
      </c>
      <c r="B266" s="65" t="s">
        <v>96</v>
      </c>
      <c r="C266" s="65">
        <v>8925</v>
      </c>
      <c r="D266" s="65">
        <v>29.353000000000002</v>
      </c>
      <c r="E266" s="65">
        <v>-35.799999999999997</v>
      </c>
      <c r="F266" s="65">
        <v>-7.2489999999999997</v>
      </c>
      <c r="G266" s="108">
        <v>0.76310185185185186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19</v>
      </c>
      <c r="B267" s="65" t="s">
        <v>96</v>
      </c>
      <c r="C267" s="65">
        <v>8277</v>
      </c>
      <c r="D267" s="65">
        <v>27.138000000000002</v>
      </c>
      <c r="E267" s="65">
        <v>-35.802</v>
      </c>
      <c r="F267" s="65">
        <v>-7.22</v>
      </c>
      <c r="G267" s="108">
        <v>0.76310185185185186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19</v>
      </c>
      <c r="B268" s="65" t="s">
        <v>96</v>
      </c>
      <c r="C268" s="65">
        <v>7684</v>
      </c>
      <c r="D268" s="65">
        <v>25.097000000000001</v>
      </c>
      <c r="E268" s="65">
        <v>-35.834000000000003</v>
      </c>
      <c r="F268" s="65">
        <v>-7.2229999999999999</v>
      </c>
      <c r="G268" s="108">
        <v>0.76310185185185186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19</v>
      </c>
      <c r="B269" s="65" t="s">
        <v>96</v>
      </c>
      <c r="C269" s="65">
        <v>7114</v>
      </c>
      <c r="D269" s="65">
        <v>23.184000000000001</v>
      </c>
      <c r="E269" s="65">
        <v>-35.789000000000001</v>
      </c>
      <c r="F269" s="65">
        <v>-7.1539999999999999</v>
      </c>
      <c r="G269" s="108">
        <v>0.76310185185185186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19</v>
      </c>
      <c r="B270" s="65" t="s">
        <v>96</v>
      </c>
      <c r="C270" s="65">
        <v>6579</v>
      </c>
      <c r="D270" s="65">
        <v>21.434000000000001</v>
      </c>
      <c r="E270" s="65">
        <v>-35.826000000000001</v>
      </c>
      <c r="F270" s="65">
        <v>-7.1529999999999996</v>
      </c>
      <c r="G270" s="108">
        <v>0.76310185185185186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19</v>
      </c>
      <c r="B271" s="65" t="s">
        <v>96</v>
      </c>
      <c r="C271" s="65">
        <v>6099</v>
      </c>
      <c r="D271" s="65">
        <v>19.806999999999999</v>
      </c>
      <c r="E271" s="65">
        <v>-35.770000000000003</v>
      </c>
      <c r="F271" s="65">
        <v>-7.1970000000000001</v>
      </c>
      <c r="G271" s="108">
        <v>0.76310185185185186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19</v>
      </c>
      <c r="B272" s="65" t="s">
        <v>96</v>
      </c>
      <c r="C272" s="65">
        <v>5647</v>
      </c>
      <c r="D272" s="65">
        <v>18.315999999999999</v>
      </c>
      <c r="E272" s="65">
        <v>-35.749000000000002</v>
      </c>
      <c r="F272" s="65">
        <v>-7.1040000000000001</v>
      </c>
      <c r="G272" s="108">
        <v>0.76310185185185186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20</v>
      </c>
      <c r="B273" s="65" t="s">
        <v>97</v>
      </c>
      <c r="C273" s="65">
        <v>2455</v>
      </c>
      <c r="D273" s="65">
        <v>35.057000000000002</v>
      </c>
      <c r="E273" s="65">
        <v>-39.234999999999999</v>
      </c>
      <c r="F273" s="65">
        <v>-25.472999999999999</v>
      </c>
      <c r="G273" s="108">
        <v>0.77314814814814825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20</v>
      </c>
      <c r="B274" s="65" t="s">
        <v>97</v>
      </c>
      <c r="C274" s="65">
        <v>2453</v>
      </c>
      <c r="D274" s="65">
        <v>35.283000000000001</v>
      </c>
      <c r="E274" s="65">
        <v>-39.26</v>
      </c>
      <c r="F274" s="65">
        <v>-25.54</v>
      </c>
      <c r="G274" s="108">
        <v>0.77314814814814825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20</v>
      </c>
      <c r="B275" s="65" t="s">
        <v>97</v>
      </c>
      <c r="C275" s="65">
        <v>2455</v>
      </c>
      <c r="D275" s="65">
        <v>35.317</v>
      </c>
      <c r="E275" s="65">
        <v>-39.231999999999999</v>
      </c>
      <c r="F275" s="65">
        <v>-25.53</v>
      </c>
      <c r="G275" s="108">
        <v>0.77314814814814825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20</v>
      </c>
      <c r="B276" s="65" t="s">
        <v>97</v>
      </c>
      <c r="C276" s="65">
        <v>2458</v>
      </c>
      <c r="D276" s="65">
        <v>35.317</v>
      </c>
      <c r="E276" s="65">
        <v>-39.246000000000002</v>
      </c>
      <c r="F276" s="65">
        <v>-25.533000000000001</v>
      </c>
      <c r="G276" s="108">
        <v>0.77314814814814825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20</v>
      </c>
      <c r="B277" s="65" t="s">
        <v>97</v>
      </c>
      <c r="C277" s="65">
        <v>2456</v>
      </c>
      <c r="D277" s="65">
        <v>35.32</v>
      </c>
      <c r="E277" s="65">
        <v>-39.244</v>
      </c>
      <c r="F277" s="65">
        <v>-25.542000000000002</v>
      </c>
      <c r="G277" s="108">
        <v>0.77314814814814825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20</v>
      </c>
      <c r="B278" s="65" t="s">
        <v>97</v>
      </c>
      <c r="C278" s="65">
        <v>4564</v>
      </c>
      <c r="D278" s="65">
        <v>12.856999999999999</v>
      </c>
      <c r="E278" s="65">
        <v>-35.83</v>
      </c>
      <c r="F278" s="65">
        <v>-7.3730000000000002</v>
      </c>
      <c r="G278" s="108">
        <v>0.77314814814814825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20</v>
      </c>
      <c r="B279" s="65" t="s">
        <v>97</v>
      </c>
      <c r="C279" s="65">
        <v>11628</v>
      </c>
      <c r="D279" s="65">
        <v>38.276000000000003</v>
      </c>
      <c r="E279" s="65">
        <v>-36.04</v>
      </c>
      <c r="F279" s="65">
        <v>-7.952</v>
      </c>
      <c r="G279" s="108">
        <v>0.77314814814814825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20</v>
      </c>
      <c r="B280" s="65" t="s">
        <v>97</v>
      </c>
      <c r="C280" s="65">
        <v>10775</v>
      </c>
      <c r="D280" s="65">
        <v>35.491</v>
      </c>
      <c r="E280" s="65">
        <v>-36.020000000000003</v>
      </c>
      <c r="F280" s="65">
        <v>-7.9050000000000002</v>
      </c>
      <c r="G280" s="108">
        <v>0.77314814814814825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20</v>
      </c>
      <c r="B281" s="65" t="s">
        <v>97</v>
      </c>
      <c r="C281" s="65">
        <v>9975</v>
      </c>
      <c r="D281" s="65">
        <v>32.881999999999998</v>
      </c>
      <c r="E281" s="65">
        <v>-36.003</v>
      </c>
      <c r="F281" s="65">
        <v>-7.9260000000000002</v>
      </c>
      <c r="G281" s="108">
        <v>0.77314814814814825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20</v>
      </c>
      <c r="B282" s="65" t="s">
        <v>97</v>
      </c>
      <c r="C282" s="65">
        <v>9234</v>
      </c>
      <c r="D282" s="65">
        <v>30.422000000000001</v>
      </c>
      <c r="E282" s="65">
        <v>-36.015000000000001</v>
      </c>
      <c r="F282" s="65">
        <v>-7.88</v>
      </c>
      <c r="G282" s="108">
        <v>0.77314814814814825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20</v>
      </c>
      <c r="B283" s="65" t="s">
        <v>97</v>
      </c>
      <c r="C283" s="65">
        <v>8539</v>
      </c>
      <c r="D283" s="65">
        <v>28.123000000000001</v>
      </c>
      <c r="E283" s="65">
        <v>-35.976999999999997</v>
      </c>
      <c r="F283" s="65">
        <v>-7.8570000000000002</v>
      </c>
      <c r="G283" s="108">
        <v>0.77314814814814825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20</v>
      </c>
      <c r="B284" s="65" t="s">
        <v>97</v>
      </c>
      <c r="C284" s="65">
        <v>7865</v>
      </c>
      <c r="D284" s="65">
        <v>25.931999999999999</v>
      </c>
      <c r="E284" s="65">
        <v>-35.942</v>
      </c>
      <c r="F284" s="65">
        <v>-7.8360000000000003</v>
      </c>
      <c r="G284" s="108">
        <v>0.77314814814814825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20</v>
      </c>
      <c r="B285" s="65" t="s">
        <v>97</v>
      </c>
      <c r="C285" s="65">
        <v>7262</v>
      </c>
      <c r="D285" s="65">
        <v>23.887</v>
      </c>
      <c r="E285" s="65">
        <v>-35.933999999999997</v>
      </c>
      <c r="F285" s="65">
        <v>-7.7850000000000001</v>
      </c>
      <c r="G285" s="108">
        <v>0.77314814814814825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20</v>
      </c>
      <c r="B286" s="65" t="s">
        <v>97</v>
      </c>
      <c r="C286" s="65">
        <v>6691</v>
      </c>
      <c r="D286" s="65">
        <v>21.997</v>
      </c>
      <c r="E286" s="65">
        <v>-35.909999999999997</v>
      </c>
      <c r="F286" s="65">
        <v>-7.8090000000000002</v>
      </c>
      <c r="G286" s="108">
        <v>0.77314814814814825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20</v>
      </c>
      <c r="B287" s="65" t="s">
        <v>97</v>
      </c>
      <c r="C287" s="65">
        <v>6160</v>
      </c>
      <c r="D287" s="65">
        <v>20.234999999999999</v>
      </c>
      <c r="E287" s="65">
        <v>-35.935000000000002</v>
      </c>
      <c r="F287" s="65">
        <v>-7.78</v>
      </c>
      <c r="G287" s="108">
        <v>0.77314814814814825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21</v>
      </c>
      <c r="B288" s="65" t="s">
        <v>98</v>
      </c>
      <c r="C288" s="65">
        <v>2449</v>
      </c>
      <c r="D288" s="65">
        <v>34.939</v>
      </c>
      <c r="E288" s="65">
        <v>-39.284999999999997</v>
      </c>
      <c r="F288" s="65">
        <v>-25.481000000000002</v>
      </c>
      <c r="G288" s="108">
        <v>0.78265046296296292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21</v>
      </c>
      <c r="B289" s="65" t="s">
        <v>98</v>
      </c>
      <c r="C289" s="65">
        <v>2449</v>
      </c>
      <c r="D289" s="65">
        <v>35.185000000000002</v>
      </c>
      <c r="E289" s="65">
        <v>-39.26</v>
      </c>
      <c r="F289" s="65">
        <v>-25.54</v>
      </c>
      <c r="G289" s="108">
        <v>0.78265046296296292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21</v>
      </c>
      <c r="B290" s="65" t="s">
        <v>98</v>
      </c>
      <c r="C290" s="65">
        <v>2447</v>
      </c>
      <c r="D290" s="65">
        <v>35.177</v>
      </c>
      <c r="E290" s="65">
        <v>-39.268999999999998</v>
      </c>
      <c r="F290" s="65">
        <v>-25.527000000000001</v>
      </c>
      <c r="G290" s="108">
        <v>0.78265046296296292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21</v>
      </c>
      <c r="B291" s="65" t="s">
        <v>98</v>
      </c>
      <c r="C291" s="65">
        <v>2447</v>
      </c>
      <c r="D291" s="65">
        <v>35.195999999999998</v>
      </c>
      <c r="E291" s="65">
        <v>-39.262</v>
      </c>
      <c r="F291" s="65">
        <v>-25.558</v>
      </c>
      <c r="G291" s="108">
        <v>0.78265046296296292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21</v>
      </c>
      <c r="B292" s="65" t="s">
        <v>98</v>
      </c>
      <c r="C292" s="65">
        <v>2449</v>
      </c>
      <c r="D292" s="65">
        <v>35.225000000000001</v>
      </c>
      <c r="E292" s="65">
        <v>-39.235999999999997</v>
      </c>
      <c r="F292" s="65">
        <v>-25.591999999999999</v>
      </c>
      <c r="G292" s="108">
        <v>0.78265046296296292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21</v>
      </c>
      <c r="B293" s="65" t="s">
        <v>98</v>
      </c>
      <c r="C293" s="65">
        <v>1738</v>
      </c>
      <c r="D293" s="65">
        <v>4.8</v>
      </c>
      <c r="E293" s="65">
        <v>-35.731000000000002</v>
      </c>
      <c r="F293" s="65">
        <v>-9.3249999999999993</v>
      </c>
      <c r="G293" s="108">
        <v>0.78265046296296292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21</v>
      </c>
      <c r="B294" s="65" t="s">
        <v>98</v>
      </c>
      <c r="C294" s="65">
        <v>18968</v>
      </c>
      <c r="D294" s="65">
        <v>64.316999999999993</v>
      </c>
      <c r="E294" s="65">
        <v>-35.426000000000002</v>
      </c>
      <c r="F294" s="65">
        <v>-8.4420000000000002</v>
      </c>
      <c r="G294" s="108">
        <v>0.78265046296296292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21</v>
      </c>
      <c r="B295" s="65" t="s">
        <v>98</v>
      </c>
      <c r="C295" s="65">
        <v>17638</v>
      </c>
      <c r="D295" s="65">
        <v>59.482999999999997</v>
      </c>
      <c r="E295" s="65">
        <v>-35.411000000000001</v>
      </c>
      <c r="F295" s="65">
        <v>-8.4220000000000006</v>
      </c>
      <c r="G295" s="108">
        <v>0.78265046296296292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21</v>
      </c>
      <c r="B296" s="65" t="s">
        <v>98</v>
      </c>
      <c r="C296" s="65">
        <v>16382</v>
      </c>
      <c r="D296" s="65">
        <v>54.957999999999998</v>
      </c>
      <c r="E296" s="65">
        <v>-35.387999999999998</v>
      </c>
      <c r="F296" s="65">
        <v>-8.3699999999999992</v>
      </c>
      <c r="G296" s="108">
        <v>0.78265046296296292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21</v>
      </c>
      <c r="B297" s="65" t="s">
        <v>98</v>
      </c>
      <c r="C297" s="65">
        <v>15156</v>
      </c>
      <c r="D297" s="65">
        <v>50.747</v>
      </c>
      <c r="E297" s="65">
        <v>-35.381999999999998</v>
      </c>
      <c r="F297" s="65">
        <v>-8.3279999999999994</v>
      </c>
      <c r="G297" s="108">
        <v>0.78265046296296292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21</v>
      </c>
      <c r="B298" s="65" t="s">
        <v>98</v>
      </c>
      <c r="C298" s="65">
        <v>14068</v>
      </c>
      <c r="D298" s="65">
        <v>46.856999999999999</v>
      </c>
      <c r="E298" s="65">
        <v>-35.359000000000002</v>
      </c>
      <c r="F298" s="65">
        <v>-8.3059999999999992</v>
      </c>
      <c r="G298" s="108">
        <v>0.78265046296296292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21</v>
      </c>
      <c r="B299" s="65" t="s">
        <v>98</v>
      </c>
      <c r="C299" s="65">
        <v>13048</v>
      </c>
      <c r="D299" s="65">
        <v>43.228000000000002</v>
      </c>
      <c r="E299" s="65">
        <v>-35.371000000000002</v>
      </c>
      <c r="F299" s="65">
        <v>-8.3179999999999996</v>
      </c>
      <c r="G299" s="108">
        <v>0.78265046296296292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21</v>
      </c>
      <c r="B300" s="65" t="s">
        <v>98</v>
      </c>
      <c r="C300" s="65">
        <v>12085</v>
      </c>
      <c r="D300" s="65">
        <v>39.911000000000001</v>
      </c>
      <c r="E300" s="65">
        <v>-35.356000000000002</v>
      </c>
      <c r="F300" s="65">
        <v>-8.2899999999999991</v>
      </c>
      <c r="G300" s="108">
        <v>0.78265046296296292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21</v>
      </c>
      <c r="B301" s="65" t="s">
        <v>98</v>
      </c>
      <c r="C301" s="65">
        <v>11191</v>
      </c>
      <c r="D301" s="65">
        <v>36.847000000000001</v>
      </c>
      <c r="E301" s="65">
        <v>-35.356000000000002</v>
      </c>
      <c r="F301" s="65">
        <v>-8.2859999999999996</v>
      </c>
      <c r="G301" s="108">
        <v>0.78265046296296292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21</v>
      </c>
      <c r="B302" s="65" t="s">
        <v>98</v>
      </c>
      <c r="C302" s="65">
        <v>10365</v>
      </c>
      <c r="D302" s="65">
        <v>34.03</v>
      </c>
      <c r="E302" s="65">
        <v>-35.350999999999999</v>
      </c>
      <c r="F302" s="65">
        <v>-8.31</v>
      </c>
      <c r="G302" s="108">
        <v>0.78265046296296292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22</v>
      </c>
      <c r="B303" s="65" t="s">
        <v>99</v>
      </c>
      <c r="C303" s="65">
        <v>2455</v>
      </c>
      <c r="D303" s="65">
        <v>35.069000000000003</v>
      </c>
      <c r="E303" s="65">
        <v>-39.296999999999997</v>
      </c>
      <c r="F303" s="65">
        <v>-25.471</v>
      </c>
      <c r="G303" s="108">
        <v>0.79270833333333324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22</v>
      </c>
      <c r="B304" s="65" t="s">
        <v>99</v>
      </c>
      <c r="C304" s="65">
        <v>2455</v>
      </c>
      <c r="D304" s="65">
        <v>35.28</v>
      </c>
      <c r="E304" s="65">
        <v>-39.26</v>
      </c>
      <c r="F304" s="65">
        <v>-25.54</v>
      </c>
      <c r="G304" s="108">
        <v>0.79270833333333324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22</v>
      </c>
      <c r="B305" s="65" t="s">
        <v>99</v>
      </c>
      <c r="C305" s="65">
        <v>2455</v>
      </c>
      <c r="D305" s="65">
        <v>35.323999999999998</v>
      </c>
      <c r="E305" s="65">
        <v>-39.316000000000003</v>
      </c>
      <c r="F305" s="65">
        <v>-25.565999999999999</v>
      </c>
      <c r="G305" s="108">
        <v>0.79270833333333324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22</v>
      </c>
      <c r="B306" s="65" t="s">
        <v>99</v>
      </c>
      <c r="C306" s="65">
        <v>2455</v>
      </c>
      <c r="D306" s="65">
        <v>35.29</v>
      </c>
      <c r="E306" s="65">
        <v>-39.264000000000003</v>
      </c>
      <c r="F306" s="65">
        <v>-25.535</v>
      </c>
      <c r="G306" s="108">
        <v>0.79270833333333324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22</v>
      </c>
      <c r="B307" s="65" t="s">
        <v>99</v>
      </c>
      <c r="C307" s="65">
        <v>2453</v>
      </c>
      <c r="D307" s="65">
        <v>35.28</v>
      </c>
      <c r="E307" s="65">
        <v>-39.277000000000001</v>
      </c>
      <c r="F307" s="65">
        <v>-25.553999999999998</v>
      </c>
      <c r="G307" s="108">
        <v>0.79270833333333324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22</v>
      </c>
      <c r="B308" s="65" t="s">
        <v>99</v>
      </c>
      <c r="C308" s="65">
        <v>618</v>
      </c>
      <c r="D308" s="65">
        <v>1.706</v>
      </c>
      <c r="E308" s="65">
        <v>-36.628999999999998</v>
      </c>
      <c r="F308" s="65">
        <v>-12.625</v>
      </c>
      <c r="G308" s="108">
        <v>0.79270833333333324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22</v>
      </c>
      <c r="B309" s="65" t="s">
        <v>99</v>
      </c>
      <c r="C309" s="65">
        <v>17097</v>
      </c>
      <c r="D309" s="65">
        <v>57.911000000000001</v>
      </c>
      <c r="E309" s="65">
        <v>-34.825000000000003</v>
      </c>
      <c r="F309" s="65">
        <v>-8.7089999999999996</v>
      </c>
      <c r="G309" s="108">
        <v>0.79270833333333324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22</v>
      </c>
      <c r="B310" s="65" t="s">
        <v>99</v>
      </c>
      <c r="C310" s="65">
        <v>15908</v>
      </c>
      <c r="D310" s="65">
        <v>53.595999999999997</v>
      </c>
      <c r="E310" s="65">
        <v>-34.825000000000003</v>
      </c>
      <c r="F310" s="65">
        <v>-8.6289999999999996</v>
      </c>
      <c r="G310" s="108">
        <v>0.79270833333333324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22</v>
      </c>
      <c r="B311" s="65" t="s">
        <v>99</v>
      </c>
      <c r="C311" s="65">
        <v>14740</v>
      </c>
      <c r="D311" s="65">
        <v>49.472999999999999</v>
      </c>
      <c r="E311" s="65">
        <v>-34.792000000000002</v>
      </c>
      <c r="F311" s="65">
        <v>-8.6</v>
      </c>
      <c r="G311" s="108">
        <v>0.79270833333333324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22</v>
      </c>
      <c r="B312" s="65" t="s">
        <v>99</v>
      </c>
      <c r="C312" s="65">
        <v>13601</v>
      </c>
      <c r="D312" s="65">
        <v>45.533999999999999</v>
      </c>
      <c r="E312" s="65">
        <v>-34.814999999999998</v>
      </c>
      <c r="F312" s="65">
        <v>-8.5980000000000008</v>
      </c>
      <c r="G312" s="108">
        <v>0.79270833333333324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22</v>
      </c>
      <c r="B313" s="65" t="s">
        <v>99</v>
      </c>
      <c r="C313" s="65">
        <v>12551</v>
      </c>
      <c r="D313" s="65">
        <v>41.935000000000002</v>
      </c>
      <c r="E313" s="65">
        <v>-34.770000000000003</v>
      </c>
      <c r="F313" s="65">
        <v>-8.5890000000000004</v>
      </c>
      <c r="G313" s="108">
        <v>0.79270833333333324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22</v>
      </c>
      <c r="B314" s="65" t="s">
        <v>99</v>
      </c>
      <c r="C314" s="65">
        <v>11574</v>
      </c>
      <c r="D314" s="65">
        <v>38.548000000000002</v>
      </c>
      <c r="E314" s="65">
        <v>-34.76</v>
      </c>
      <c r="F314" s="65">
        <v>-8.5649999999999995</v>
      </c>
      <c r="G314" s="108">
        <v>0.79270833333333324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22</v>
      </c>
      <c r="B315" s="65" t="s">
        <v>99</v>
      </c>
      <c r="C315" s="65">
        <v>10678</v>
      </c>
      <c r="D315" s="65">
        <v>35.457000000000001</v>
      </c>
      <c r="E315" s="65">
        <v>-34.76</v>
      </c>
      <c r="F315" s="65">
        <v>-8.5229999999999997</v>
      </c>
      <c r="G315" s="108">
        <v>0.79270833333333324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22</v>
      </c>
      <c r="B316" s="65" t="s">
        <v>99</v>
      </c>
      <c r="C316" s="65">
        <v>9847</v>
      </c>
      <c r="D316" s="65">
        <v>32.671999999999997</v>
      </c>
      <c r="E316" s="65">
        <v>-34.741</v>
      </c>
      <c r="F316" s="65">
        <v>-8.4610000000000003</v>
      </c>
      <c r="G316" s="108">
        <v>0.79270833333333324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22</v>
      </c>
      <c r="B317" s="65" t="s">
        <v>99</v>
      </c>
      <c r="C317" s="65">
        <v>9106</v>
      </c>
      <c r="D317" s="65">
        <v>30.065000000000001</v>
      </c>
      <c r="E317" s="65">
        <v>-34.728000000000002</v>
      </c>
      <c r="F317" s="65">
        <v>-8.4770000000000003</v>
      </c>
      <c r="G317" s="108">
        <v>0.79270833333333324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23</v>
      </c>
      <c r="B318" s="65" t="s">
        <v>8</v>
      </c>
      <c r="C318" s="65">
        <v>2442</v>
      </c>
      <c r="D318" s="65">
        <v>34.875999999999998</v>
      </c>
      <c r="E318" s="65">
        <v>-39.244999999999997</v>
      </c>
      <c r="F318" s="65">
        <v>-25.462</v>
      </c>
      <c r="G318" s="108">
        <v>0.80221064814814813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23</v>
      </c>
      <c r="B319" s="65" t="s">
        <v>8</v>
      </c>
      <c r="C319" s="65">
        <v>2441</v>
      </c>
      <c r="D319" s="65">
        <v>35.090000000000003</v>
      </c>
      <c r="E319" s="65">
        <v>-39.26</v>
      </c>
      <c r="F319" s="65">
        <v>-25.54</v>
      </c>
      <c r="G319" s="108">
        <v>0.80221064814814813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23</v>
      </c>
      <c r="B320" s="65" t="s">
        <v>8</v>
      </c>
      <c r="C320" s="65">
        <v>2442</v>
      </c>
      <c r="D320" s="65">
        <v>35.106999999999999</v>
      </c>
      <c r="E320" s="65">
        <v>-39.241</v>
      </c>
      <c r="F320" s="65">
        <v>-25.504000000000001</v>
      </c>
      <c r="G320" s="108">
        <v>0.80221064814814813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23</v>
      </c>
      <c r="B321" s="65" t="s">
        <v>8</v>
      </c>
      <c r="C321" s="65">
        <v>2442</v>
      </c>
      <c r="D321" s="65">
        <v>35.100999999999999</v>
      </c>
      <c r="E321" s="65">
        <v>-39.231000000000002</v>
      </c>
      <c r="F321" s="65">
        <v>-25.564</v>
      </c>
      <c r="G321" s="108">
        <v>0.80221064814814813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23</v>
      </c>
      <c r="B322" s="65" t="s">
        <v>8</v>
      </c>
      <c r="C322" s="65">
        <v>2441</v>
      </c>
      <c r="D322" s="65">
        <v>35.109000000000002</v>
      </c>
      <c r="E322" s="65">
        <v>-39.264000000000003</v>
      </c>
      <c r="F322" s="65">
        <v>-25.529</v>
      </c>
      <c r="G322" s="108">
        <v>0.80221064814814813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23</v>
      </c>
      <c r="B323" s="65" t="s">
        <v>8</v>
      </c>
      <c r="C323" s="65">
        <v>3437</v>
      </c>
      <c r="D323" s="65">
        <v>9.5389999999999997</v>
      </c>
      <c r="E323" s="65">
        <v>-22.911999999999999</v>
      </c>
      <c r="F323" s="65">
        <v>-8.3819999999999997</v>
      </c>
      <c r="G323" s="108">
        <v>0.80221064814814813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23</v>
      </c>
      <c r="B324" s="65" t="s">
        <v>8</v>
      </c>
      <c r="C324" s="65">
        <v>23408</v>
      </c>
      <c r="D324" s="65">
        <v>80.924000000000007</v>
      </c>
      <c r="E324" s="65">
        <v>-22.759</v>
      </c>
      <c r="F324" s="65">
        <v>-8.4019999999999992</v>
      </c>
      <c r="G324" s="108">
        <v>0.80221064814814813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23</v>
      </c>
      <c r="B325" s="65" t="s">
        <v>8</v>
      </c>
      <c r="C325" s="65">
        <v>21750</v>
      </c>
      <c r="D325" s="65">
        <v>74.730999999999995</v>
      </c>
      <c r="E325" s="65">
        <v>-22.747</v>
      </c>
      <c r="F325" s="65">
        <v>-8.3670000000000009</v>
      </c>
      <c r="G325" s="108">
        <v>0.80221064814814813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23</v>
      </c>
      <c r="B326" s="65" t="s">
        <v>8</v>
      </c>
      <c r="C326" s="65">
        <v>20216</v>
      </c>
      <c r="D326" s="65">
        <v>68.962000000000003</v>
      </c>
      <c r="E326" s="65">
        <v>-22.753</v>
      </c>
      <c r="F326" s="65">
        <v>-8.3409999999999993</v>
      </c>
      <c r="G326" s="108">
        <v>0.80221064814814813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23</v>
      </c>
      <c r="B327" s="65" t="s">
        <v>8</v>
      </c>
      <c r="C327" s="65">
        <v>18762</v>
      </c>
      <c r="D327" s="65">
        <v>63.579000000000001</v>
      </c>
      <c r="E327" s="65">
        <v>-22.736999999999998</v>
      </c>
      <c r="F327" s="65">
        <v>-8.3330000000000002</v>
      </c>
      <c r="G327" s="108">
        <v>0.80221064814814813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23</v>
      </c>
      <c r="B328" s="65" t="s">
        <v>8</v>
      </c>
      <c r="C328" s="65">
        <v>17404</v>
      </c>
      <c r="D328" s="65">
        <v>58.621000000000002</v>
      </c>
      <c r="E328" s="65">
        <v>-22.754000000000001</v>
      </c>
      <c r="F328" s="65">
        <v>-8.3140000000000001</v>
      </c>
      <c r="G328" s="108">
        <v>0.80221064814814813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23</v>
      </c>
      <c r="B329" s="65" t="s">
        <v>8</v>
      </c>
      <c r="C329" s="65">
        <v>16126</v>
      </c>
      <c r="D329" s="65">
        <v>54.009</v>
      </c>
      <c r="E329" s="65">
        <v>-22.742999999999999</v>
      </c>
      <c r="F329" s="65">
        <v>-8.2639999999999993</v>
      </c>
      <c r="G329" s="108">
        <v>0.80221064814814813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23</v>
      </c>
      <c r="B330" s="65" t="s">
        <v>8</v>
      </c>
      <c r="C330" s="65">
        <v>14944</v>
      </c>
      <c r="D330" s="65">
        <v>49.802</v>
      </c>
      <c r="E330" s="65">
        <v>-22.771999999999998</v>
      </c>
      <c r="F330" s="65">
        <v>-8.2490000000000006</v>
      </c>
      <c r="G330" s="108">
        <v>0.80221064814814813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23</v>
      </c>
      <c r="B331" s="65" t="s">
        <v>8</v>
      </c>
      <c r="C331" s="65">
        <v>13830</v>
      </c>
      <c r="D331" s="65">
        <v>45.906999999999996</v>
      </c>
      <c r="E331" s="65">
        <v>-22.757999999999999</v>
      </c>
      <c r="F331" s="65">
        <v>-8.1839999999999993</v>
      </c>
      <c r="G331" s="108">
        <v>0.80221064814814813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23</v>
      </c>
      <c r="B332" s="65" t="s">
        <v>8</v>
      </c>
      <c r="C332" s="65">
        <v>12800</v>
      </c>
      <c r="D332" s="65">
        <v>42.326999999999998</v>
      </c>
      <c r="E332" s="65">
        <v>-22.762</v>
      </c>
      <c r="F332" s="65">
        <v>-8.202</v>
      </c>
      <c r="G332" s="108">
        <v>0.80221064814814813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24</v>
      </c>
      <c r="B333" s="65" t="s">
        <v>8</v>
      </c>
      <c r="C333" s="65">
        <v>2441</v>
      </c>
      <c r="D333" s="65">
        <v>34.85</v>
      </c>
      <c r="E333" s="65">
        <v>-39.262999999999998</v>
      </c>
      <c r="F333" s="65">
        <v>-25.471</v>
      </c>
      <c r="G333" s="108">
        <v>0.81226851851851845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24</v>
      </c>
      <c r="B334" s="65" t="s">
        <v>8</v>
      </c>
      <c r="C334" s="65">
        <v>2444</v>
      </c>
      <c r="D334" s="65">
        <v>35.133000000000003</v>
      </c>
      <c r="E334" s="65">
        <v>-39.26</v>
      </c>
      <c r="F334" s="65">
        <v>-25.54</v>
      </c>
      <c r="G334" s="108">
        <v>0.81226851851851845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24</v>
      </c>
      <c r="B335" s="65" t="s">
        <v>8</v>
      </c>
      <c r="C335" s="65">
        <v>2443</v>
      </c>
      <c r="D335" s="65">
        <v>35.14</v>
      </c>
      <c r="E335" s="65">
        <v>-39.281999999999996</v>
      </c>
      <c r="F335" s="65">
        <v>-25.475000000000001</v>
      </c>
      <c r="G335" s="108">
        <v>0.81226851851851845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24</v>
      </c>
      <c r="B336" s="65" t="s">
        <v>8</v>
      </c>
      <c r="C336" s="65">
        <v>2448</v>
      </c>
      <c r="D336" s="65">
        <v>35.188000000000002</v>
      </c>
      <c r="E336" s="65">
        <v>-39.247999999999998</v>
      </c>
      <c r="F336" s="65">
        <v>-25.483000000000001</v>
      </c>
      <c r="G336" s="108">
        <v>0.81226851851851845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24</v>
      </c>
      <c r="B337" s="65" t="s">
        <v>8</v>
      </c>
      <c r="C337" s="65">
        <v>2446</v>
      </c>
      <c r="D337" s="65">
        <v>35.198999999999998</v>
      </c>
      <c r="E337" s="65">
        <v>-39.292000000000002</v>
      </c>
      <c r="F337" s="65">
        <v>-25.494</v>
      </c>
      <c r="G337" s="108">
        <v>0.81226851851851845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24</v>
      </c>
      <c r="B338" s="65" t="s">
        <v>8</v>
      </c>
      <c r="C338" s="65">
        <v>32999</v>
      </c>
      <c r="D338" s="65">
        <v>120.982</v>
      </c>
      <c r="E338" s="65">
        <v>-22.771000000000001</v>
      </c>
      <c r="F338" s="65">
        <v>-8.3249999999999993</v>
      </c>
      <c r="G338" s="108">
        <v>0.81226851851851845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24</v>
      </c>
      <c r="B339" s="65" t="s">
        <v>8</v>
      </c>
      <c r="C339" s="65">
        <v>29780</v>
      </c>
      <c r="D339" s="65">
        <v>106.873</v>
      </c>
      <c r="E339" s="65">
        <v>-22.795000000000002</v>
      </c>
      <c r="F339" s="65">
        <v>-8.48</v>
      </c>
      <c r="G339" s="108">
        <v>0.81226851851851845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24</v>
      </c>
      <c r="B340" s="65" t="s">
        <v>8</v>
      </c>
      <c r="C340" s="65">
        <v>27820</v>
      </c>
      <c r="D340" s="65">
        <v>98.822000000000003</v>
      </c>
      <c r="E340" s="65">
        <v>-22.791</v>
      </c>
      <c r="F340" s="65">
        <v>-8.4510000000000005</v>
      </c>
      <c r="G340" s="108">
        <v>0.81226851851851845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24</v>
      </c>
      <c r="B341" s="65" t="s">
        <v>8</v>
      </c>
      <c r="C341" s="65">
        <v>25927</v>
      </c>
      <c r="D341" s="65">
        <v>91.236000000000004</v>
      </c>
      <c r="E341" s="65">
        <v>-22.763999999999999</v>
      </c>
      <c r="F341" s="65">
        <v>-8.4130000000000003</v>
      </c>
      <c r="G341" s="108">
        <v>0.81226851851851845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24</v>
      </c>
      <c r="B342" s="65" t="s">
        <v>8</v>
      </c>
      <c r="C342" s="65">
        <v>24120</v>
      </c>
      <c r="D342" s="65">
        <v>84.073999999999998</v>
      </c>
      <c r="E342" s="65">
        <v>-22.742000000000001</v>
      </c>
      <c r="F342" s="65">
        <v>-8.35</v>
      </c>
      <c r="G342" s="108">
        <v>0.81226851851851845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24</v>
      </c>
      <c r="B343" s="65" t="s">
        <v>8</v>
      </c>
      <c r="C343" s="65">
        <v>22346</v>
      </c>
      <c r="D343" s="65">
        <v>77.537999999999997</v>
      </c>
      <c r="E343" s="65">
        <v>-22.696999999999999</v>
      </c>
      <c r="F343" s="65">
        <v>-8.3149999999999995</v>
      </c>
      <c r="G343" s="108">
        <v>0.81226851851851845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24</v>
      </c>
      <c r="B344" s="65" t="s">
        <v>8</v>
      </c>
      <c r="C344" s="65">
        <v>20729</v>
      </c>
      <c r="D344" s="65">
        <v>71.272000000000006</v>
      </c>
      <c r="E344" s="65">
        <v>-22.709</v>
      </c>
      <c r="F344" s="65">
        <v>-8.282</v>
      </c>
      <c r="G344" s="108">
        <v>0.81226851851851845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24</v>
      </c>
      <c r="B345" s="65" t="s">
        <v>8</v>
      </c>
      <c r="C345" s="65">
        <v>19219</v>
      </c>
      <c r="D345" s="65">
        <v>65.572000000000003</v>
      </c>
      <c r="E345" s="65">
        <v>-22.695</v>
      </c>
      <c r="F345" s="65">
        <v>-8.2550000000000008</v>
      </c>
      <c r="G345" s="108">
        <v>0.81226851851851845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24</v>
      </c>
      <c r="B346" s="65" t="s">
        <v>8</v>
      </c>
      <c r="C346" s="65">
        <v>17832</v>
      </c>
      <c r="D346" s="65">
        <v>60.436</v>
      </c>
      <c r="E346" s="65">
        <v>-22.664999999999999</v>
      </c>
      <c r="F346" s="65">
        <v>-8.2550000000000008</v>
      </c>
      <c r="G346" s="108">
        <v>0.81226851851851845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24</v>
      </c>
      <c r="B347" s="65" t="s">
        <v>8</v>
      </c>
      <c r="C347" s="65">
        <v>16532</v>
      </c>
      <c r="D347" s="65">
        <v>55.701000000000001</v>
      </c>
      <c r="E347" s="65">
        <v>-22.670999999999999</v>
      </c>
      <c r="F347" s="65">
        <v>-8.1750000000000007</v>
      </c>
      <c r="G347" s="108">
        <v>0.81226851851851845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25</v>
      </c>
      <c r="B348" s="65" t="s">
        <v>100</v>
      </c>
      <c r="C348" s="65">
        <v>2456</v>
      </c>
      <c r="D348" s="65">
        <v>35.043999999999997</v>
      </c>
      <c r="E348" s="65">
        <v>-39.241</v>
      </c>
      <c r="F348" s="65">
        <v>-25.460999999999999</v>
      </c>
      <c r="G348" s="108">
        <v>0.82177083333333334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25</v>
      </c>
      <c r="B349" s="65" t="s">
        <v>100</v>
      </c>
      <c r="C349" s="65">
        <v>2456</v>
      </c>
      <c r="D349" s="65">
        <v>35.332999999999998</v>
      </c>
      <c r="E349" s="65">
        <v>-39.26</v>
      </c>
      <c r="F349" s="65">
        <v>-25.54</v>
      </c>
      <c r="G349" s="108">
        <v>0.82177083333333334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25</v>
      </c>
      <c r="B350" s="65" t="s">
        <v>100</v>
      </c>
      <c r="C350" s="65">
        <v>2455</v>
      </c>
      <c r="D350" s="65">
        <v>35.323</v>
      </c>
      <c r="E350" s="65">
        <v>-39.299999999999997</v>
      </c>
      <c r="F350" s="65">
        <v>-25.538</v>
      </c>
      <c r="G350" s="108">
        <v>0.82177083333333334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25</v>
      </c>
      <c r="B351" s="65" t="s">
        <v>100</v>
      </c>
      <c r="C351" s="65">
        <v>2455</v>
      </c>
      <c r="D351" s="65">
        <v>35.322000000000003</v>
      </c>
      <c r="E351" s="65">
        <v>-39.265000000000001</v>
      </c>
      <c r="F351" s="65">
        <v>-25.538</v>
      </c>
      <c r="G351" s="108">
        <v>0.82177083333333334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25</v>
      </c>
      <c r="B352" s="65" t="s">
        <v>100</v>
      </c>
      <c r="C352" s="65">
        <v>2455</v>
      </c>
      <c r="D352" s="65">
        <v>35.33</v>
      </c>
      <c r="E352" s="65">
        <v>-39.283999999999999</v>
      </c>
      <c r="F352" s="65">
        <v>-25.547999999999998</v>
      </c>
      <c r="G352" s="108">
        <v>0.82177083333333334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25</v>
      </c>
      <c r="B353" s="65" t="s">
        <v>100</v>
      </c>
      <c r="C353" s="65">
        <v>19388</v>
      </c>
      <c r="D353" s="65">
        <v>66.003</v>
      </c>
      <c r="E353" s="65">
        <v>-34.24</v>
      </c>
      <c r="F353" s="65">
        <v>-9.0960000000000001</v>
      </c>
      <c r="G353" s="108">
        <v>0.82177083333333334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25</v>
      </c>
      <c r="B354" s="65" t="s">
        <v>100</v>
      </c>
      <c r="C354" s="65">
        <v>18113</v>
      </c>
      <c r="D354" s="65">
        <v>61.341000000000001</v>
      </c>
      <c r="E354" s="65">
        <v>-34.244999999999997</v>
      </c>
      <c r="F354" s="65">
        <v>-9.0549999999999997</v>
      </c>
      <c r="G354" s="108">
        <v>0.82177083333333334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25</v>
      </c>
      <c r="B355" s="65" t="s">
        <v>100</v>
      </c>
      <c r="C355" s="65">
        <v>16854</v>
      </c>
      <c r="D355" s="65">
        <v>56.698</v>
      </c>
      <c r="E355" s="65">
        <v>-34.247999999999998</v>
      </c>
      <c r="F355" s="65">
        <v>-8.9979999999999993</v>
      </c>
      <c r="G355" s="108">
        <v>0.82177083333333334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25</v>
      </c>
      <c r="B356" s="65" t="s">
        <v>100</v>
      </c>
      <c r="C356" s="65">
        <v>15641</v>
      </c>
      <c r="D356" s="65">
        <v>52.34</v>
      </c>
      <c r="E356" s="65">
        <v>-34.228000000000002</v>
      </c>
      <c r="F356" s="65">
        <v>-8.98</v>
      </c>
      <c r="G356" s="108">
        <v>0.82177083333333334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25</v>
      </c>
      <c r="B357" s="65" t="s">
        <v>100</v>
      </c>
      <c r="C357" s="65">
        <v>14516</v>
      </c>
      <c r="D357" s="65">
        <v>48.344999999999999</v>
      </c>
      <c r="E357" s="65">
        <v>-34.252000000000002</v>
      </c>
      <c r="F357" s="65">
        <v>-8.9410000000000007</v>
      </c>
      <c r="G357" s="108">
        <v>0.82177083333333334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25</v>
      </c>
      <c r="B358" s="65" t="s">
        <v>100</v>
      </c>
      <c r="C358" s="65">
        <v>13481</v>
      </c>
      <c r="D358" s="65">
        <v>44.689</v>
      </c>
      <c r="E358" s="65">
        <v>-34.24</v>
      </c>
      <c r="F358" s="65">
        <v>-8.9640000000000004</v>
      </c>
      <c r="G358" s="108">
        <v>0.82177083333333334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25</v>
      </c>
      <c r="B359" s="65" t="s">
        <v>100</v>
      </c>
      <c r="C359" s="65">
        <v>12484</v>
      </c>
      <c r="D359" s="65">
        <v>41.338000000000001</v>
      </c>
      <c r="E359" s="65">
        <v>-34.229999999999997</v>
      </c>
      <c r="F359" s="65">
        <v>-8.8930000000000007</v>
      </c>
      <c r="G359" s="108">
        <v>0.82177083333333334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25</v>
      </c>
      <c r="B360" s="65" t="s">
        <v>100</v>
      </c>
      <c r="C360" s="65">
        <v>11626</v>
      </c>
      <c r="D360" s="65">
        <v>38.271999999999998</v>
      </c>
      <c r="E360" s="65">
        <v>-34.250999999999998</v>
      </c>
      <c r="F360" s="65">
        <v>-8.9060000000000006</v>
      </c>
      <c r="G360" s="108">
        <v>0.82177083333333334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25</v>
      </c>
      <c r="B361" s="65" t="s">
        <v>100</v>
      </c>
      <c r="C361" s="65">
        <v>10774</v>
      </c>
      <c r="D361" s="65">
        <v>35.451000000000001</v>
      </c>
      <c r="E361" s="65">
        <v>-34.234999999999999</v>
      </c>
      <c r="F361" s="65">
        <v>-8.8369999999999997</v>
      </c>
      <c r="G361" s="108">
        <v>0.82177083333333334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26</v>
      </c>
      <c r="B362" s="65" t="s">
        <v>101</v>
      </c>
      <c r="C362" s="65">
        <v>2429</v>
      </c>
      <c r="D362" s="65">
        <v>34.661000000000001</v>
      </c>
      <c r="E362" s="65">
        <v>-39.24</v>
      </c>
      <c r="F362" s="65">
        <v>-25.491</v>
      </c>
      <c r="G362" s="108">
        <v>0.83128472222222216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26</v>
      </c>
      <c r="B363" s="65" t="s">
        <v>101</v>
      </c>
      <c r="C363" s="65">
        <v>2428</v>
      </c>
      <c r="D363" s="65">
        <v>34.898000000000003</v>
      </c>
      <c r="E363" s="65">
        <v>-39.26</v>
      </c>
      <c r="F363" s="65">
        <v>-25.54</v>
      </c>
      <c r="G363" s="108">
        <v>0.83128472222222216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26</v>
      </c>
      <c r="B364" s="65" t="s">
        <v>101</v>
      </c>
      <c r="C364" s="65">
        <v>2427</v>
      </c>
      <c r="D364" s="65">
        <v>34.914000000000001</v>
      </c>
      <c r="E364" s="65">
        <v>-39.302</v>
      </c>
      <c r="F364" s="65">
        <v>-25.568999999999999</v>
      </c>
      <c r="G364" s="108">
        <v>0.83128472222222216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26</v>
      </c>
      <c r="B365" s="65" t="s">
        <v>101</v>
      </c>
      <c r="C365" s="65">
        <v>2427</v>
      </c>
      <c r="D365" s="65">
        <v>34.899000000000001</v>
      </c>
      <c r="E365" s="65">
        <v>-39.268999999999998</v>
      </c>
      <c r="F365" s="65">
        <v>-25.577000000000002</v>
      </c>
      <c r="G365" s="108">
        <v>0.83128472222222216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26</v>
      </c>
      <c r="B366" s="65" t="s">
        <v>101</v>
      </c>
      <c r="C366" s="65">
        <v>2427</v>
      </c>
      <c r="D366" s="65">
        <v>34.890999999999998</v>
      </c>
      <c r="E366" s="65">
        <v>-39.258000000000003</v>
      </c>
      <c r="F366" s="65">
        <v>-25.553999999999998</v>
      </c>
      <c r="G366" s="108">
        <v>0.83128472222222216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26</v>
      </c>
      <c r="B367" s="65" t="s">
        <v>101</v>
      </c>
      <c r="C367" s="65">
        <v>957</v>
      </c>
      <c r="D367" s="65">
        <v>2.6579999999999999</v>
      </c>
      <c r="E367" s="65">
        <v>-35.787999999999997</v>
      </c>
      <c r="F367" s="65">
        <v>-9.75</v>
      </c>
      <c r="G367" s="108">
        <v>0.83128472222222216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26</v>
      </c>
      <c r="B368" s="65" t="s">
        <v>101</v>
      </c>
      <c r="C368" s="65">
        <v>12220</v>
      </c>
      <c r="D368" s="65">
        <v>40.707999999999998</v>
      </c>
      <c r="E368" s="65">
        <v>-35.378999999999998</v>
      </c>
      <c r="F368" s="65">
        <v>-8.4760000000000009</v>
      </c>
      <c r="G368" s="108">
        <v>0.83128472222222216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26</v>
      </c>
      <c r="B369" s="65" t="s">
        <v>101</v>
      </c>
      <c r="C369" s="65">
        <v>11296</v>
      </c>
      <c r="D369" s="65">
        <v>37.463999999999999</v>
      </c>
      <c r="E369" s="65">
        <v>-35.384</v>
      </c>
      <c r="F369" s="65">
        <v>-8.3940000000000001</v>
      </c>
      <c r="G369" s="108">
        <v>0.83128472222222216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26</v>
      </c>
      <c r="B370" s="65" t="s">
        <v>101</v>
      </c>
      <c r="C370" s="65">
        <v>10430</v>
      </c>
      <c r="D370" s="65">
        <v>34.482999999999997</v>
      </c>
      <c r="E370" s="65">
        <v>-35.387</v>
      </c>
      <c r="F370" s="65">
        <v>-8.4239999999999995</v>
      </c>
      <c r="G370" s="108">
        <v>0.83128472222222216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26</v>
      </c>
      <c r="B371" s="65" t="s">
        <v>101</v>
      </c>
      <c r="C371" s="65">
        <v>9635</v>
      </c>
      <c r="D371" s="65">
        <v>31.762</v>
      </c>
      <c r="E371" s="65">
        <v>-35.375999999999998</v>
      </c>
      <c r="F371" s="65">
        <v>-8.3719999999999999</v>
      </c>
      <c r="G371" s="108">
        <v>0.83128472222222216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26</v>
      </c>
      <c r="B372" s="65" t="s">
        <v>101</v>
      </c>
      <c r="C372" s="65">
        <v>8902</v>
      </c>
      <c r="D372" s="65">
        <v>29.26</v>
      </c>
      <c r="E372" s="65">
        <v>-35.354999999999997</v>
      </c>
      <c r="F372" s="65">
        <v>-8.3770000000000007</v>
      </c>
      <c r="G372" s="108">
        <v>0.83128472222222216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26</v>
      </c>
      <c r="B373" s="65" t="s">
        <v>101</v>
      </c>
      <c r="C373" s="65">
        <v>8215</v>
      </c>
      <c r="D373" s="65">
        <v>26.972000000000001</v>
      </c>
      <c r="E373" s="65">
        <v>-35.357999999999997</v>
      </c>
      <c r="F373" s="65">
        <v>-8.3350000000000009</v>
      </c>
      <c r="G373" s="108">
        <v>0.83128472222222216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26</v>
      </c>
      <c r="B374" s="65" t="s">
        <v>101</v>
      </c>
      <c r="C374" s="65">
        <v>7612</v>
      </c>
      <c r="D374" s="65">
        <v>24.882999999999999</v>
      </c>
      <c r="E374" s="65">
        <v>-35.356999999999999</v>
      </c>
      <c r="F374" s="65">
        <v>-8.3569999999999993</v>
      </c>
      <c r="G374" s="108">
        <v>0.83128472222222216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26</v>
      </c>
      <c r="B375" s="65" t="s">
        <v>101</v>
      </c>
      <c r="C375" s="65">
        <v>7032</v>
      </c>
      <c r="D375" s="65">
        <v>22.962</v>
      </c>
      <c r="E375" s="65">
        <v>-35.316000000000003</v>
      </c>
      <c r="F375" s="65">
        <v>-8.3360000000000003</v>
      </c>
      <c r="G375" s="108">
        <v>0.83128472222222216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26</v>
      </c>
      <c r="B376" s="65" t="s">
        <v>101</v>
      </c>
      <c r="C376" s="65">
        <v>6499</v>
      </c>
      <c r="D376" s="65">
        <v>21.187999999999999</v>
      </c>
      <c r="E376" s="65">
        <v>-35.287999999999997</v>
      </c>
      <c r="F376" s="65">
        <v>-8.3460000000000001</v>
      </c>
      <c r="G376" s="108">
        <v>0.83128472222222216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27</v>
      </c>
      <c r="B377" s="65" t="s">
        <v>102</v>
      </c>
      <c r="C377" s="65">
        <v>2444</v>
      </c>
      <c r="D377" s="65">
        <v>34.854999999999997</v>
      </c>
      <c r="E377" s="65">
        <v>-39.265000000000001</v>
      </c>
      <c r="F377" s="65">
        <v>-25.47</v>
      </c>
      <c r="G377" s="108">
        <v>0.84079861111111109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27</v>
      </c>
      <c r="B378" s="65" t="s">
        <v>102</v>
      </c>
      <c r="C378" s="65">
        <v>2446</v>
      </c>
      <c r="D378" s="65">
        <v>35.152000000000001</v>
      </c>
      <c r="E378" s="65">
        <v>-39.26</v>
      </c>
      <c r="F378" s="65">
        <v>-25.54</v>
      </c>
      <c r="G378" s="108">
        <v>0.84079861111111109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27</v>
      </c>
      <c r="B379" s="65" t="s">
        <v>102</v>
      </c>
      <c r="C379" s="65">
        <v>2449</v>
      </c>
      <c r="D379" s="65">
        <v>35.204999999999998</v>
      </c>
      <c r="E379" s="65">
        <v>-39.255000000000003</v>
      </c>
      <c r="F379" s="65">
        <v>-25.553999999999998</v>
      </c>
      <c r="G379" s="108">
        <v>0.84079861111111109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27</v>
      </c>
      <c r="B380" s="65" t="s">
        <v>102</v>
      </c>
      <c r="C380" s="65">
        <v>2449</v>
      </c>
      <c r="D380" s="65">
        <v>35.220999999999997</v>
      </c>
      <c r="E380" s="65">
        <v>-39.265000000000001</v>
      </c>
      <c r="F380" s="65">
        <v>-25.565000000000001</v>
      </c>
      <c r="G380" s="108">
        <v>0.84079861111111109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27</v>
      </c>
      <c r="B381" s="65" t="s">
        <v>102</v>
      </c>
      <c r="C381" s="65">
        <v>2448</v>
      </c>
      <c r="D381" s="65">
        <v>35.201999999999998</v>
      </c>
      <c r="E381" s="65">
        <v>-39.277000000000001</v>
      </c>
      <c r="F381" s="65">
        <v>-25.613</v>
      </c>
      <c r="G381" s="108">
        <v>0.84079861111111109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27</v>
      </c>
      <c r="B382" s="65" t="s">
        <v>102</v>
      </c>
      <c r="C382" s="65">
        <v>8369</v>
      </c>
      <c r="D382" s="65">
        <v>27.385000000000002</v>
      </c>
      <c r="E382" s="65">
        <v>-35.764000000000003</v>
      </c>
      <c r="F382" s="65">
        <v>-8.0679999999999996</v>
      </c>
      <c r="G382" s="108">
        <v>0.84079861111111109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27</v>
      </c>
      <c r="B383" s="65" t="s">
        <v>102</v>
      </c>
      <c r="C383" s="65">
        <v>7772</v>
      </c>
      <c r="D383" s="65">
        <v>25.352</v>
      </c>
      <c r="E383" s="65">
        <v>-35.723999999999997</v>
      </c>
      <c r="F383" s="65">
        <v>-8.0709999999999997</v>
      </c>
      <c r="G383" s="108">
        <v>0.84079861111111109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27</v>
      </c>
      <c r="B384" s="65" t="s">
        <v>102</v>
      </c>
      <c r="C384" s="65">
        <v>7197</v>
      </c>
      <c r="D384" s="65">
        <v>23.411999999999999</v>
      </c>
      <c r="E384" s="65">
        <v>-35.716000000000001</v>
      </c>
      <c r="F384" s="65">
        <v>-8.0060000000000002</v>
      </c>
      <c r="G384" s="108">
        <v>0.84079861111111109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27</v>
      </c>
      <c r="B385" s="65" t="s">
        <v>102</v>
      </c>
      <c r="C385" s="65">
        <v>6663</v>
      </c>
      <c r="D385" s="65">
        <v>21.613</v>
      </c>
      <c r="E385" s="65">
        <v>-35.707000000000001</v>
      </c>
      <c r="F385" s="65">
        <v>-8.0090000000000003</v>
      </c>
      <c r="G385" s="108">
        <v>0.84079861111111109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27</v>
      </c>
      <c r="B386" s="65" t="s">
        <v>102</v>
      </c>
      <c r="C386" s="65">
        <v>6167</v>
      </c>
      <c r="D386" s="65">
        <v>19.978999999999999</v>
      </c>
      <c r="E386" s="65">
        <v>-35.691000000000003</v>
      </c>
      <c r="F386" s="65">
        <v>-8.07</v>
      </c>
      <c r="G386" s="108">
        <v>0.84079861111111109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27</v>
      </c>
      <c r="B387" s="65" t="s">
        <v>102</v>
      </c>
      <c r="C387" s="65">
        <v>5703</v>
      </c>
      <c r="D387" s="65">
        <v>18.459</v>
      </c>
      <c r="E387" s="65">
        <v>-35.655999999999999</v>
      </c>
      <c r="F387" s="65">
        <v>-7.9930000000000003</v>
      </c>
      <c r="G387" s="108">
        <v>0.84079861111111109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27</v>
      </c>
      <c r="B388" s="65" t="s">
        <v>102</v>
      </c>
      <c r="C388" s="65">
        <v>5285</v>
      </c>
      <c r="D388" s="65">
        <v>17.094999999999999</v>
      </c>
      <c r="E388" s="65">
        <v>-35.643999999999998</v>
      </c>
      <c r="F388" s="65">
        <v>-7.8979999999999997</v>
      </c>
      <c r="G388" s="108">
        <v>0.84079861111111109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27</v>
      </c>
      <c r="B389" s="65" t="s">
        <v>102</v>
      </c>
      <c r="C389" s="65">
        <v>4878</v>
      </c>
      <c r="D389" s="65">
        <v>15.82</v>
      </c>
      <c r="E389" s="65">
        <v>-35.661000000000001</v>
      </c>
      <c r="F389" s="65">
        <v>-7.9870000000000001</v>
      </c>
      <c r="G389" s="108">
        <v>0.84079861111111109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27</v>
      </c>
      <c r="B390" s="65" t="s">
        <v>102</v>
      </c>
      <c r="C390" s="65">
        <v>4514</v>
      </c>
      <c r="D390" s="65">
        <v>14.654</v>
      </c>
      <c r="E390" s="65">
        <v>-35.628</v>
      </c>
      <c r="F390" s="65">
        <v>-7.9240000000000004</v>
      </c>
      <c r="G390" s="108">
        <v>0.84079861111111109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28</v>
      </c>
      <c r="B391" s="65" t="s">
        <v>103</v>
      </c>
      <c r="C391" s="65">
        <v>2450</v>
      </c>
      <c r="D391" s="65">
        <v>35.000999999999998</v>
      </c>
      <c r="E391" s="65">
        <v>-39.280999999999999</v>
      </c>
      <c r="F391" s="65">
        <v>-25.477</v>
      </c>
      <c r="G391" s="108">
        <v>0.85084490740740737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28</v>
      </c>
      <c r="B392" s="65" t="s">
        <v>103</v>
      </c>
      <c r="C392" s="65">
        <v>2449</v>
      </c>
      <c r="D392" s="65">
        <v>35.197000000000003</v>
      </c>
      <c r="E392" s="65">
        <v>-39.26</v>
      </c>
      <c r="F392" s="65">
        <v>-25.54</v>
      </c>
      <c r="G392" s="108">
        <v>0.85084490740740737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28</v>
      </c>
      <c r="B393" s="65" t="s">
        <v>103</v>
      </c>
      <c r="C393" s="65">
        <v>2447</v>
      </c>
      <c r="D393" s="65">
        <v>35.222999999999999</v>
      </c>
      <c r="E393" s="65">
        <v>-39.277999999999999</v>
      </c>
      <c r="F393" s="65">
        <v>-25.498000000000001</v>
      </c>
      <c r="G393" s="108">
        <v>0.85084490740740737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28</v>
      </c>
      <c r="B394" s="65" t="s">
        <v>103</v>
      </c>
      <c r="C394" s="65">
        <v>2449</v>
      </c>
      <c r="D394" s="65">
        <v>35.231999999999999</v>
      </c>
      <c r="E394" s="65">
        <v>-39.265999999999998</v>
      </c>
      <c r="F394" s="65">
        <v>-25.533999999999999</v>
      </c>
      <c r="G394" s="108">
        <v>0.85084490740740737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28</v>
      </c>
      <c r="B395" s="65" t="s">
        <v>103</v>
      </c>
      <c r="C395" s="65">
        <v>2448</v>
      </c>
      <c r="D395" s="65">
        <v>35.206000000000003</v>
      </c>
      <c r="E395" s="65">
        <v>-39.273000000000003</v>
      </c>
      <c r="F395" s="65">
        <v>-25.542999999999999</v>
      </c>
      <c r="G395" s="108">
        <v>0.85084490740740737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28</v>
      </c>
      <c r="B396" s="65" t="s">
        <v>103</v>
      </c>
      <c r="C396" s="65">
        <v>6394</v>
      </c>
      <c r="D396" s="65">
        <v>18.388000000000002</v>
      </c>
      <c r="E396" s="65">
        <v>-35.518999999999998</v>
      </c>
      <c r="F396" s="65">
        <v>-6.9169999999999998</v>
      </c>
      <c r="G396" s="108">
        <v>0.85084490740740737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28</v>
      </c>
      <c r="B397" s="65" t="s">
        <v>103</v>
      </c>
      <c r="C397" s="65">
        <v>14802</v>
      </c>
      <c r="D397" s="65">
        <v>49.694000000000003</v>
      </c>
      <c r="E397" s="65">
        <v>-35.786999999999999</v>
      </c>
      <c r="F397" s="65">
        <v>-7.5490000000000004</v>
      </c>
      <c r="G397" s="108">
        <v>0.85084490740740737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28</v>
      </c>
      <c r="B398" s="65" t="s">
        <v>103</v>
      </c>
      <c r="C398" s="65">
        <v>13654</v>
      </c>
      <c r="D398" s="65">
        <v>45.673000000000002</v>
      </c>
      <c r="E398" s="65">
        <v>-35.781999999999996</v>
      </c>
      <c r="F398" s="65">
        <v>-7.5049999999999999</v>
      </c>
      <c r="G398" s="108">
        <v>0.85084490740740737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28</v>
      </c>
      <c r="B399" s="65" t="s">
        <v>103</v>
      </c>
      <c r="C399" s="65">
        <v>12684</v>
      </c>
      <c r="D399" s="65">
        <v>42.316000000000003</v>
      </c>
      <c r="E399" s="65">
        <v>-35.773000000000003</v>
      </c>
      <c r="F399" s="65">
        <v>-7.4770000000000003</v>
      </c>
      <c r="G399" s="108">
        <v>0.85084490740740737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28</v>
      </c>
      <c r="B400" s="65" t="s">
        <v>103</v>
      </c>
      <c r="C400" s="65">
        <v>11777</v>
      </c>
      <c r="D400" s="65">
        <v>39.045999999999999</v>
      </c>
      <c r="E400" s="65">
        <v>-35.79</v>
      </c>
      <c r="F400" s="65">
        <v>-7.4539999999999997</v>
      </c>
      <c r="G400" s="108">
        <v>0.85084490740740737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28</v>
      </c>
      <c r="B401" s="65" t="s">
        <v>103</v>
      </c>
      <c r="C401" s="65">
        <v>10888</v>
      </c>
      <c r="D401" s="65">
        <v>35.991999999999997</v>
      </c>
      <c r="E401" s="65">
        <v>-35.786000000000001</v>
      </c>
      <c r="F401" s="65">
        <v>-7.4189999999999996</v>
      </c>
      <c r="G401" s="108">
        <v>0.85084490740740737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28</v>
      </c>
      <c r="B402" s="65" t="s">
        <v>103</v>
      </c>
      <c r="C402" s="65">
        <v>10063</v>
      </c>
      <c r="D402" s="65">
        <v>33.201000000000001</v>
      </c>
      <c r="E402" s="65">
        <v>-35.771999999999998</v>
      </c>
      <c r="F402" s="65">
        <v>-7.3979999999999997</v>
      </c>
      <c r="G402" s="108">
        <v>0.85084490740740737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28</v>
      </c>
      <c r="B403" s="65" t="s">
        <v>103</v>
      </c>
      <c r="C403" s="65">
        <v>9316</v>
      </c>
      <c r="D403" s="65">
        <v>30.64</v>
      </c>
      <c r="E403" s="65">
        <v>-35.787999999999997</v>
      </c>
      <c r="F403" s="65">
        <v>-7.3940000000000001</v>
      </c>
      <c r="G403" s="108">
        <v>0.85084490740740737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28</v>
      </c>
      <c r="B404" s="65" t="s">
        <v>103</v>
      </c>
      <c r="C404" s="65">
        <v>8631</v>
      </c>
      <c r="D404" s="65">
        <v>28.273</v>
      </c>
      <c r="E404" s="65">
        <v>-35.795999999999999</v>
      </c>
      <c r="F404" s="65">
        <v>-7.4290000000000003</v>
      </c>
      <c r="G404" s="108">
        <v>0.85084490740740737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28</v>
      </c>
      <c r="B405" s="65" t="s">
        <v>103</v>
      </c>
      <c r="C405" s="65">
        <v>7989</v>
      </c>
      <c r="D405" s="65">
        <v>26.08</v>
      </c>
      <c r="E405" s="65">
        <v>-35.762</v>
      </c>
      <c r="F405" s="65">
        <v>-7.4</v>
      </c>
      <c r="G405" s="108">
        <v>0.85084490740740737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29</v>
      </c>
      <c r="B406" s="65" t="s">
        <v>104</v>
      </c>
      <c r="C406" s="65">
        <v>2425</v>
      </c>
      <c r="D406" s="65">
        <v>34.582000000000001</v>
      </c>
      <c r="E406" s="65">
        <v>-39.25</v>
      </c>
      <c r="F406" s="65">
        <v>-25.449000000000002</v>
      </c>
      <c r="G406" s="108">
        <v>0.8603587962962963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29</v>
      </c>
      <c r="B407" s="65" t="s">
        <v>104</v>
      </c>
      <c r="C407" s="65">
        <v>2424</v>
      </c>
      <c r="D407" s="65">
        <v>34.851999999999997</v>
      </c>
      <c r="E407" s="65">
        <v>-39.26</v>
      </c>
      <c r="F407" s="65">
        <v>-25.54</v>
      </c>
      <c r="G407" s="108">
        <v>0.8603587962962963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29</v>
      </c>
      <c r="B408" s="65" t="s">
        <v>104</v>
      </c>
      <c r="C408" s="65">
        <v>2426</v>
      </c>
      <c r="D408" s="65">
        <v>34.847000000000001</v>
      </c>
      <c r="E408" s="65">
        <v>-39.252000000000002</v>
      </c>
      <c r="F408" s="65">
        <v>-25.545999999999999</v>
      </c>
      <c r="G408" s="108">
        <v>0.8603587962962963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29</v>
      </c>
      <c r="B409" s="65" t="s">
        <v>104</v>
      </c>
      <c r="C409" s="65">
        <v>2423</v>
      </c>
      <c r="D409" s="65">
        <v>34.844999999999999</v>
      </c>
      <c r="E409" s="65">
        <v>-39.261000000000003</v>
      </c>
      <c r="F409" s="65">
        <v>-25.529</v>
      </c>
      <c r="G409" s="108">
        <v>0.8603587962962963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29</v>
      </c>
      <c r="B410" s="65" t="s">
        <v>104</v>
      </c>
      <c r="C410" s="65">
        <v>2424</v>
      </c>
      <c r="D410" s="65">
        <v>34.851999999999997</v>
      </c>
      <c r="E410" s="65">
        <v>-39.25</v>
      </c>
      <c r="F410" s="65">
        <v>-25.567</v>
      </c>
      <c r="G410" s="108">
        <v>0.8603587962962963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29</v>
      </c>
      <c r="B411" s="65" t="s">
        <v>104</v>
      </c>
      <c r="C411" s="65">
        <v>19958</v>
      </c>
      <c r="D411" s="65">
        <v>67.745000000000005</v>
      </c>
      <c r="E411" s="65">
        <v>-35.939</v>
      </c>
      <c r="F411" s="65">
        <v>-7.39</v>
      </c>
      <c r="G411" s="108">
        <v>0.8603587962962963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29</v>
      </c>
      <c r="B412" s="65" t="s">
        <v>104</v>
      </c>
      <c r="C412" s="65">
        <v>17692</v>
      </c>
      <c r="D412" s="65">
        <v>59.607999999999997</v>
      </c>
      <c r="E412" s="65">
        <v>-36.036000000000001</v>
      </c>
      <c r="F412" s="65">
        <v>-7.6390000000000002</v>
      </c>
      <c r="G412" s="108">
        <v>0.8603587962962963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29</v>
      </c>
      <c r="B413" s="65" t="s">
        <v>104</v>
      </c>
      <c r="C413" s="65">
        <v>16468</v>
      </c>
      <c r="D413" s="65">
        <v>55.174999999999997</v>
      </c>
      <c r="E413" s="65">
        <v>-36.042000000000002</v>
      </c>
      <c r="F413" s="65">
        <v>-7.62</v>
      </c>
      <c r="G413" s="108">
        <v>0.8603587962962963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29</v>
      </c>
      <c r="B414" s="65" t="s">
        <v>104</v>
      </c>
      <c r="C414" s="65">
        <v>15302</v>
      </c>
      <c r="D414" s="65">
        <v>50.991</v>
      </c>
      <c r="E414" s="65">
        <v>-36.043999999999997</v>
      </c>
      <c r="F414" s="65">
        <v>-7.5979999999999999</v>
      </c>
      <c r="G414" s="108">
        <v>0.8603587962962963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29</v>
      </c>
      <c r="B415" s="65" t="s">
        <v>104</v>
      </c>
      <c r="C415" s="65">
        <v>14226</v>
      </c>
      <c r="D415" s="65">
        <v>47.183999999999997</v>
      </c>
      <c r="E415" s="65">
        <v>-36.046999999999997</v>
      </c>
      <c r="F415" s="65">
        <v>-7.5659999999999998</v>
      </c>
      <c r="G415" s="108">
        <v>0.8603587962962963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29</v>
      </c>
      <c r="B416" s="65" t="s">
        <v>104</v>
      </c>
      <c r="C416" s="65">
        <v>13203</v>
      </c>
      <c r="D416" s="65">
        <v>43.725000000000001</v>
      </c>
      <c r="E416" s="65">
        <v>-36.012999999999998</v>
      </c>
      <c r="F416" s="65">
        <v>-7.5220000000000002</v>
      </c>
      <c r="G416" s="108">
        <v>0.8603587962962963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29</v>
      </c>
      <c r="B417" s="65" t="s">
        <v>104</v>
      </c>
      <c r="C417" s="65">
        <v>12289</v>
      </c>
      <c r="D417" s="65">
        <v>40.503999999999998</v>
      </c>
      <c r="E417" s="65">
        <v>-36.006999999999998</v>
      </c>
      <c r="F417" s="65">
        <v>-7.476</v>
      </c>
      <c r="G417" s="108">
        <v>0.8603587962962963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29</v>
      </c>
      <c r="B418" s="65" t="s">
        <v>104</v>
      </c>
      <c r="C418" s="65">
        <v>11414</v>
      </c>
      <c r="D418" s="65">
        <v>37.546999999999997</v>
      </c>
      <c r="E418" s="65">
        <v>-35.981000000000002</v>
      </c>
      <c r="F418" s="65">
        <v>-7.4669999999999996</v>
      </c>
      <c r="G418" s="108">
        <v>0.8603587962962963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29</v>
      </c>
      <c r="B419" s="65" t="s">
        <v>104</v>
      </c>
      <c r="C419" s="65">
        <v>10578</v>
      </c>
      <c r="D419" s="65">
        <v>34.768999999999998</v>
      </c>
      <c r="E419" s="65">
        <v>-35.976999999999997</v>
      </c>
      <c r="F419" s="65">
        <v>-7.43</v>
      </c>
      <c r="G419" s="108">
        <v>0.8603587962962963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29</v>
      </c>
      <c r="B420" s="65" t="s">
        <v>104</v>
      </c>
      <c r="C420" s="65">
        <v>9778</v>
      </c>
      <c r="D420" s="65">
        <v>32.15</v>
      </c>
      <c r="E420" s="65">
        <v>-35.932000000000002</v>
      </c>
      <c r="F420" s="65">
        <v>-7.3929999999999998</v>
      </c>
      <c r="G420" s="108">
        <v>0.8603587962962963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30</v>
      </c>
      <c r="B421" s="65" t="s">
        <v>105</v>
      </c>
      <c r="C421" s="65">
        <v>2447</v>
      </c>
      <c r="D421" s="65">
        <v>34.948999999999998</v>
      </c>
      <c r="E421" s="65">
        <v>-39.256999999999998</v>
      </c>
      <c r="F421" s="65">
        <v>-25.521000000000001</v>
      </c>
      <c r="G421" s="108">
        <v>0.87041666666666673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30</v>
      </c>
      <c r="B422" s="65" t="s">
        <v>105</v>
      </c>
      <c r="C422" s="65">
        <v>2451</v>
      </c>
      <c r="D422" s="65">
        <v>35.225999999999999</v>
      </c>
      <c r="E422" s="65">
        <v>-39.26</v>
      </c>
      <c r="F422" s="65">
        <v>-25.54</v>
      </c>
      <c r="G422" s="108">
        <v>0.87041666666666673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30</v>
      </c>
      <c r="B423" s="65" t="s">
        <v>105</v>
      </c>
      <c r="C423" s="65">
        <v>2453</v>
      </c>
      <c r="D423" s="65">
        <v>35.259</v>
      </c>
      <c r="E423" s="65">
        <v>-39.262999999999998</v>
      </c>
      <c r="F423" s="65">
        <v>-25.529</v>
      </c>
      <c r="G423" s="108">
        <v>0.87041666666666673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30</v>
      </c>
      <c r="B424" s="65" t="s">
        <v>105</v>
      </c>
      <c r="C424" s="65">
        <v>2453</v>
      </c>
      <c r="D424" s="65">
        <v>35.26</v>
      </c>
      <c r="E424" s="65">
        <v>-39.273000000000003</v>
      </c>
      <c r="F424" s="65">
        <v>-25.588999999999999</v>
      </c>
      <c r="G424" s="108">
        <v>0.87041666666666673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30</v>
      </c>
      <c r="B425" s="65" t="s">
        <v>105</v>
      </c>
      <c r="C425" s="65">
        <v>2452</v>
      </c>
      <c r="D425" s="65">
        <v>35.262</v>
      </c>
      <c r="E425" s="65">
        <v>-39.262999999999998</v>
      </c>
      <c r="F425" s="65">
        <v>-25.565999999999999</v>
      </c>
      <c r="G425" s="108">
        <v>0.87041666666666673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30</v>
      </c>
      <c r="B426" s="65" t="s">
        <v>105</v>
      </c>
      <c r="C426" s="65">
        <v>16287</v>
      </c>
      <c r="D426" s="65">
        <v>54.779000000000003</v>
      </c>
      <c r="E426" s="65">
        <v>-35.539000000000001</v>
      </c>
      <c r="F426" s="65">
        <v>-7.8929999999999998</v>
      </c>
      <c r="G426" s="108">
        <v>0.87041666666666673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30</v>
      </c>
      <c r="B427" s="65" t="s">
        <v>105</v>
      </c>
      <c r="C427" s="65">
        <v>14390</v>
      </c>
      <c r="D427" s="65">
        <v>48.133000000000003</v>
      </c>
      <c r="E427" s="65">
        <v>-35.628999999999998</v>
      </c>
      <c r="F427" s="65">
        <v>-8.0990000000000002</v>
      </c>
      <c r="G427" s="108">
        <v>0.87041666666666673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30</v>
      </c>
      <c r="B428" s="65" t="s">
        <v>105</v>
      </c>
      <c r="C428" s="65">
        <v>13309</v>
      </c>
      <c r="D428" s="65">
        <v>44.466000000000001</v>
      </c>
      <c r="E428" s="65">
        <v>-35.594999999999999</v>
      </c>
      <c r="F428" s="65">
        <v>-8.0459999999999994</v>
      </c>
      <c r="G428" s="108">
        <v>0.87041666666666673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30</v>
      </c>
      <c r="B429" s="65" t="s">
        <v>105</v>
      </c>
      <c r="C429" s="65">
        <v>12349</v>
      </c>
      <c r="D429" s="65">
        <v>41.024999999999999</v>
      </c>
      <c r="E429" s="65">
        <v>-35.591999999999999</v>
      </c>
      <c r="F429" s="65">
        <v>-8.0359999999999996</v>
      </c>
      <c r="G429" s="108">
        <v>0.87041666666666673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30</v>
      </c>
      <c r="B430" s="65" t="s">
        <v>105</v>
      </c>
      <c r="C430" s="65">
        <v>11421</v>
      </c>
      <c r="D430" s="65">
        <v>37.840000000000003</v>
      </c>
      <c r="E430" s="65">
        <v>-35.585999999999999</v>
      </c>
      <c r="F430" s="65">
        <v>-8.0370000000000008</v>
      </c>
      <c r="G430" s="108">
        <v>0.87041666666666673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30</v>
      </c>
      <c r="B431" s="65" t="s">
        <v>105</v>
      </c>
      <c r="C431" s="65">
        <v>10563</v>
      </c>
      <c r="D431" s="65">
        <v>34.924999999999997</v>
      </c>
      <c r="E431" s="65">
        <v>-35.581000000000003</v>
      </c>
      <c r="F431" s="65">
        <v>-8.0120000000000005</v>
      </c>
      <c r="G431" s="108">
        <v>0.87041666666666673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30</v>
      </c>
      <c r="B432" s="65" t="s">
        <v>105</v>
      </c>
      <c r="C432" s="65">
        <v>9790</v>
      </c>
      <c r="D432" s="65">
        <v>32.192999999999998</v>
      </c>
      <c r="E432" s="65">
        <v>-35.555</v>
      </c>
      <c r="F432" s="65">
        <v>-8.0050000000000008</v>
      </c>
      <c r="G432" s="108">
        <v>0.87041666666666673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30</v>
      </c>
      <c r="B433" s="65" t="s">
        <v>105</v>
      </c>
      <c r="C433" s="65">
        <v>9047</v>
      </c>
      <c r="D433" s="65">
        <v>29.690999999999999</v>
      </c>
      <c r="E433" s="65">
        <v>-35.511000000000003</v>
      </c>
      <c r="F433" s="65">
        <v>-7.9939999999999998</v>
      </c>
      <c r="G433" s="108">
        <v>0.87041666666666673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30</v>
      </c>
      <c r="B434" s="65" t="s">
        <v>105</v>
      </c>
      <c r="C434" s="65">
        <v>8368</v>
      </c>
      <c r="D434" s="65">
        <v>27.376000000000001</v>
      </c>
      <c r="E434" s="65">
        <v>-35.545999999999999</v>
      </c>
      <c r="F434" s="65">
        <v>-8.0109999999999992</v>
      </c>
      <c r="G434" s="108">
        <v>0.87041666666666673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30</v>
      </c>
      <c r="B435" s="65" t="s">
        <v>105</v>
      </c>
      <c r="C435" s="65">
        <v>7716</v>
      </c>
      <c r="D435" s="65">
        <v>25.259</v>
      </c>
      <c r="E435" s="65">
        <v>-35.53</v>
      </c>
      <c r="F435" s="65">
        <v>-7.9340000000000002</v>
      </c>
      <c r="G435" s="108">
        <v>0.87041666666666673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31</v>
      </c>
      <c r="B436" s="65" t="s">
        <v>106</v>
      </c>
      <c r="C436" s="65">
        <v>2451</v>
      </c>
      <c r="D436" s="65">
        <v>34.994</v>
      </c>
      <c r="E436" s="65">
        <v>-39.206000000000003</v>
      </c>
      <c r="F436" s="65">
        <v>-25.451000000000001</v>
      </c>
      <c r="G436" s="108">
        <v>0.87991898148148151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31</v>
      </c>
      <c r="B437" s="65" t="s">
        <v>106</v>
      </c>
      <c r="C437" s="65">
        <v>2450</v>
      </c>
      <c r="D437" s="65">
        <v>35.231999999999999</v>
      </c>
      <c r="E437" s="65">
        <v>-39.26</v>
      </c>
      <c r="F437" s="65">
        <v>-25.54</v>
      </c>
      <c r="G437" s="108">
        <v>0.87991898148148151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31</v>
      </c>
      <c r="B438" s="65" t="s">
        <v>106</v>
      </c>
      <c r="C438" s="65">
        <v>2450</v>
      </c>
      <c r="D438" s="65">
        <v>35.262</v>
      </c>
      <c r="E438" s="65">
        <v>-39.228999999999999</v>
      </c>
      <c r="F438" s="65">
        <v>-25.548999999999999</v>
      </c>
      <c r="G438" s="108">
        <v>0.87991898148148151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31</v>
      </c>
      <c r="B439" s="65" t="s">
        <v>106</v>
      </c>
      <c r="C439" s="65">
        <v>2452</v>
      </c>
      <c r="D439" s="65">
        <v>35.256</v>
      </c>
      <c r="E439" s="65">
        <v>-39.271000000000001</v>
      </c>
      <c r="F439" s="65">
        <v>-25.585000000000001</v>
      </c>
      <c r="G439" s="108">
        <v>0.87991898148148151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31</v>
      </c>
      <c r="B440" s="65" t="s">
        <v>106</v>
      </c>
      <c r="C440" s="65">
        <v>2450</v>
      </c>
      <c r="D440" s="65">
        <v>35.231999999999999</v>
      </c>
      <c r="E440" s="65">
        <v>-39.253999999999998</v>
      </c>
      <c r="F440" s="65">
        <v>-25.553999999999998</v>
      </c>
      <c r="G440" s="108">
        <v>0.87991898148148151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31</v>
      </c>
      <c r="B441" s="65" t="s">
        <v>106</v>
      </c>
      <c r="C441" s="65">
        <v>25145</v>
      </c>
      <c r="D441" s="65">
        <v>87.697000000000003</v>
      </c>
      <c r="E441" s="65">
        <v>-35.276000000000003</v>
      </c>
      <c r="F441" s="65">
        <v>-8.798</v>
      </c>
      <c r="G441" s="108">
        <v>0.87991898148148151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31</v>
      </c>
      <c r="B442" s="65" t="s">
        <v>106</v>
      </c>
      <c r="C442" s="65">
        <v>22416</v>
      </c>
      <c r="D442" s="65">
        <v>77.337999999999994</v>
      </c>
      <c r="E442" s="65">
        <v>-35.365000000000002</v>
      </c>
      <c r="F442" s="65">
        <v>-9.0120000000000005</v>
      </c>
      <c r="G442" s="108">
        <v>0.87991898148148151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31</v>
      </c>
      <c r="B443" s="65" t="s">
        <v>106</v>
      </c>
      <c r="C443" s="65">
        <v>20963</v>
      </c>
      <c r="D443" s="65">
        <v>71.734999999999999</v>
      </c>
      <c r="E443" s="65">
        <v>-35.372</v>
      </c>
      <c r="F443" s="65">
        <v>-8.9640000000000004</v>
      </c>
      <c r="G443" s="108">
        <v>0.87991898148148151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31</v>
      </c>
      <c r="B444" s="65" t="s">
        <v>106</v>
      </c>
      <c r="C444" s="65">
        <v>19498</v>
      </c>
      <c r="D444" s="65">
        <v>66.376999999999995</v>
      </c>
      <c r="E444" s="65">
        <v>-35.353000000000002</v>
      </c>
      <c r="F444" s="65">
        <v>-8.9190000000000005</v>
      </c>
      <c r="G444" s="108">
        <v>0.87991898148148151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31</v>
      </c>
      <c r="B445" s="65" t="s">
        <v>106</v>
      </c>
      <c r="C445" s="65">
        <v>18077</v>
      </c>
      <c r="D445" s="65">
        <v>61.314</v>
      </c>
      <c r="E445" s="65">
        <v>-35.353000000000002</v>
      </c>
      <c r="F445" s="65">
        <v>-8.8870000000000005</v>
      </c>
      <c r="G445" s="108">
        <v>0.87991898148148151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31</v>
      </c>
      <c r="B446" s="65" t="s">
        <v>106</v>
      </c>
      <c r="C446" s="65">
        <v>16757</v>
      </c>
      <c r="D446" s="65">
        <v>56.582999999999998</v>
      </c>
      <c r="E446" s="65">
        <v>-35.348999999999997</v>
      </c>
      <c r="F446" s="65">
        <v>-8.8309999999999995</v>
      </c>
      <c r="G446" s="108">
        <v>0.87991898148148151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31</v>
      </c>
      <c r="B447" s="65" t="s">
        <v>106</v>
      </c>
      <c r="C447" s="65">
        <v>15477</v>
      </c>
      <c r="D447" s="65">
        <v>52.116</v>
      </c>
      <c r="E447" s="65">
        <v>-35.351999999999997</v>
      </c>
      <c r="F447" s="65">
        <v>-8.7889999999999997</v>
      </c>
      <c r="G447" s="108">
        <v>0.87991898148148151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31</v>
      </c>
      <c r="B448" s="65" t="s">
        <v>106</v>
      </c>
      <c r="C448" s="65">
        <v>14305</v>
      </c>
      <c r="D448" s="65">
        <v>47.927</v>
      </c>
      <c r="E448" s="65">
        <v>-35.348999999999997</v>
      </c>
      <c r="F448" s="65">
        <v>-8.8019999999999996</v>
      </c>
      <c r="G448" s="108">
        <v>0.87991898148148151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31</v>
      </c>
      <c r="B449" s="65" t="s">
        <v>106</v>
      </c>
      <c r="C449" s="65">
        <v>13174</v>
      </c>
      <c r="D449" s="65">
        <v>44.076999999999998</v>
      </c>
      <c r="E449" s="65">
        <v>-35.328000000000003</v>
      </c>
      <c r="F449" s="65">
        <v>-8.7759999999999998</v>
      </c>
      <c r="G449" s="108">
        <v>0.87991898148148151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31</v>
      </c>
      <c r="B450" s="65" t="s">
        <v>106</v>
      </c>
      <c r="C450" s="65">
        <v>12152</v>
      </c>
      <c r="D450" s="65">
        <v>40.533999999999999</v>
      </c>
      <c r="E450" s="65">
        <v>-35.332999999999998</v>
      </c>
      <c r="F450" s="65">
        <v>-8.75</v>
      </c>
      <c r="G450" s="108">
        <v>0.87991898148148151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32</v>
      </c>
      <c r="B451" s="65" t="s">
        <v>107</v>
      </c>
      <c r="C451" s="65">
        <v>2430</v>
      </c>
      <c r="D451" s="65">
        <v>34.713000000000001</v>
      </c>
      <c r="E451" s="65">
        <v>-39.253</v>
      </c>
      <c r="F451" s="65">
        <v>-25.53</v>
      </c>
      <c r="G451" s="108">
        <v>0.88997685185185194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32</v>
      </c>
      <c r="B452" s="65" t="s">
        <v>107</v>
      </c>
      <c r="C452" s="65">
        <v>2430</v>
      </c>
      <c r="D452" s="65">
        <v>34.941000000000003</v>
      </c>
      <c r="E452" s="65">
        <v>-39.26</v>
      </c>
      <c r="F452" s="65">
        <v>-25.54</v>
      </c>
      <c r="G452" s="108">
        <v>0.88997685185185194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32</v>
      </c>
      <c r="B453" s="65" t="s">
        <v>107</v>
      </c>
      <c r="C453" s="65">
        <v>2430</v>
      </c>
      <c r="D453" s="65">
        <v>34.942</v>
      </c>
      <c r="E453" s="65">
        <v>-39.268999999999998</v>
      </c>
      <c r="F453" s="65">
        <v>-25.538</v>
      </c>
      <c r="G453" s="108">
        <v>0.88997685185185194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32</v>
      </c>
      <c r="B454" s="65" t="s">
        <v>107</v>
      </c>
      <c r="C454" s="65">
        <v>2431</v>
      </c>
      <c r="D454" s="65">
        <v>34.945</v>
      </c>
      <c r="E454" s="65">
        <v>-39.261000000000003</v>
      </c>
      <c r="F454" s="65">
        <v>-25.539000000000001</v>
      </c>
      <c r="G454" s="108">
        <v>0.88997685185185194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32</v>
      </c>
      <c r="B455" s="65" t="s">
        <v>107</v>
      </c>
      <c r="C455" s="65">
        <v>2431</v>
      </c>
      <c r="D455" s="65">
        <v>34.948999999999998</v>
      </c>
      <c r="E455" s="65">
        <v>-39.264000000000003</v>
      </c>
      <c r="F455" s="65">
        <v>-25.548999999999999</v>
      </c>
      <c r="G455" s="108">
        <v>0.88997685185185194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32</v>
      </c>
      <c r="B456" s="65" t="s">
        <v>107</v>
      </c>
      <c r="C456" s="65">
        <v>18646</v>
      </c>
      <c r="D456" s="65">
        <v>63.17</v>
      </c>
      <c r="E456" s="65">
        <v>-34.619999999999997</v>
      </c>
      <c r="F456" s="65">
        <v>-8.7390000000000008</v>
      </c>
      <c r="G456" s="108">
        <v>0.88997685185185194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32</v>
      </c>
      <c r="B457" s="65" t="s">
        <v>107</v>
      </c>
      <c r="C457" s="65">
        <v>17441</v>
      </c>
      <c r="D457" s="65">
        <v>58.665999999999997</v>
      </c>
      <c r="E457" s="65">
        <v>-34.582000000000001</v>
      </c>
      <c r="F457" s="65">
        <v>-8.6980000000000004</v>
      </c>
      <c r="G457" s="108">
        <v>0.88997685185185194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32</v>
      </c>
      <c r="B458" s="65" t="s">
        <v>107</v>
      </c>
      <c r="C458" s="65">
        <v>16192</v>
      </c>
      <c r="D458" s="65">
        <v>54.241</v>
      </c>
      <c r="E458" s="65">
        <v>-34.606000000000002</v>
      </c>
      <c r="F458" s="65">
        <v>-8.6999999999999993</v>
      </c>
      <c r="G458" s="108">
        <v>0.88997685185185194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32</v>
      </c>
      <c r="B459" s="65" t="s">
        <v>107</v>
      </c>
      <c r="C459" s="65">
        <v>15017</v>
      </c>
      <c r="D459" s="65">
        <v>50.100999999999999</v>
      </c>
      <c r="E459" s="65">
        <v>-34.606000000000002</v>
      </c>
      <c r="F459" s="65">
        <v>-8.6140000000000008</v>
      </c>
      <c r="G459" s="108">
        <v>0.88997685185185194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32</v>
      </c>
      <c r="B460" s="65" t="s">
        <v>107</v>
      </c>
      <c r="C460" s="65">
        <v>13921</v>
      </c>
      <c r="D460" s="65">
        <v>46.271000000000001</v>
      </c>
      <c r="E460" s="65">
        <v>-34.557000000000002</v>
      </c>
      <c r="F460" s="65">
        <v>-8.6259999999999994</v>
      </c>
      <c r="G460" s="108">
        <v>0.88997685185185194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32</v>
      </c>
      <c r="B461" s="65" t="s">
        <v>107</v>
      </c>
      <c r="C461" s="65">
        <v>12884</v>
      </c>
      <c r="D461" s="65">
        <v>42.686999999999998</v>
      </c>
      <c r="E461" s="65">
        <v>-34.546999999999997</v>
      </c>
      <c r="F461" s="65">
        <v>-8.5679999999999996</v>
      </c>
      <c r="G461" s="108">
        <v>0.88997685185185194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32</v>
      </c>
      <c r="B462" s="65" t="s">
        <v>107</v>
      </c>
      <c r="C462" s="65">
        <v>11926</v>
      </c>
      <c r="D462" s="65">
        <v>39.399000000000001</v>
      </c>
      <c r="E462" s="65">
        <v>-34.533999999999999</v>
      </c>
      <c r="F462" s="65">
        <v>-8.5640000000000001</v>
      </c>
      <c r="G462" s="108">
        <v>0.88997685185185194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32</v>
      </c>
      <c r="B463" s="65" t="s">
        <v>107</v>
      </c>
      <c r="C463" s="65">
        <v>11043</v>
      </c>
      <c r="D463" s="65">
        <v>36.375999999999998</v>
      </c>
      <c r="E463" s="65">
        <v>-34.497999999999998</v>
      </c>
      <c r="F463" s="65">
        <v>-8.5459999999999994</v>
      </c>
      <c r="G463" s="108">
        <v>0.88997685185185194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32</v>
      </c>
      <c r="B464" s="65" t="s">
        <v>107</v>
      </c>
      <c r="C464" s="65">
        <v>10213</v>
      </c>
      <c r="D464" s="65">
        <v>33.57</v>
      </c>
      <c r="E464" s="65">
        <v>-34.521999999999998</v>
      </c>
      <c r="F464" s="65">
        <v>-8.4740000000000002</v>
      </c>
      <c r="G464" s="108">
        <v>0.88997685185185194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33</v>
      </c>
      <c r="B465" s="65" t="s">
        <v>108</v>
      </c>
      <c r="C465" s="65">
        <v>2460</v>
      </c>
      <c r="D465" s="65">
        <v>35.097000000000001</v>
      </c>
      <c r="E465" s="65">
        <v>-39.258000000000003</v>
      </c>
      <c r="F465" s="65">
        <v>-25.484999999999999</v>
      </c>
      <c r="G465" s="108">
        <v>0.89949074074074076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33</v>
      </c>
      <c r="B466" s="65" t="s">
        <v>108</v>
      </c>
      <c r="C466" s="65">
        <v>2461</v>
      </c>
      <c r="D466" s="65">
        <v>35.389000000000003</v>
      </c>
      <c r="E466" s="65">
        <v>-39.26</v>
      </c>
      <c r="F466" s="65">
        <v>-25.54</v>
      </c>
      <c r="G466" s="108">
        <v>0.89949074074074076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33</v>
      </c>
      <c r="B467" s="65" t="s">
        <v>108</v>
      </c>
      <c r="C467" s="65">
        <v>2463</v>
      </c>
      <c r="D467" s="65">
        <v>35.427</v>
      </c>
      <c r="E467" s="65">
        <v>-39.267000000000003</v>
      </c>
      <c r="F467" s="65">
        <v>-25.565000000000001</v>
      </c>
      <c r="G467" s="108">
        <v>0.89949074074074076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33</v>
      </c>
      <c r="B468" s="65" t="s">
        <v>108</v>
      </c>
      <c r="C468" s="65">
        <v>2464</v>
      </c>
      <c r="D468" s="65">
        <v>35.411999999999999</v>
      </c>
      <c r="E468" s="65">
        <v>-39.250999999999998</v>
      </c>
      <c r="F468" s="65">
        <v>-25.603999999999999</v>
      </c>
      <c r="G468" s="108">
        <v>0.89949074074074076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33</v>
      </c>
      <c r="B469" s="65" t="s">
        <v>108</v>
      </c>
      <c r="C469" s="65">
        <v>2466</v>
      </c>
      <c r="D469" s="65">
        <v>35.432000000000002</v>
      </c>
      <c r="E469" s="65">
        <v>-39.241999999999997</v>
      </c>
      <c r="F469" s="65">
        <v>-25.579000000000001</v>
      </c>
      <c r="G469" s="108">
        <v>0.89949074074074076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33</v>
      </c>
      <c r="B470" s="65" t="s">
        <v>108</v>
      </c>
      <c r="C470" s="65">
        <v>11182</v>
      </c>
      <c r="D470" s="65">
        <v>32.723999999999997</v>
      </c>
      <c r="E470" s="65">
        <v>-34.484999999999999</v>
      </c>
      <c r="F470" s="65">
        <v>-8.3659999999999997</v>
      </c>
      <c r="G470" s="108">
        <v>0.89949074074074076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33</v>
      </c>
      <c r="B471" s="65" t="s">
        <v>108</v>
      </c>
      <c r="C471" s="65">
        <v>23118</v>
      </c>
      <c r="D471" s="65">
        <v>80.12</v>
      </c>
      <c r="E471" s="65">
        <v>-34.664999999999999</v>
      </c>
      <c r="F471" s="65">
        <v>-9.0060000000000002</v>
      </c>
      <c r="G471" s="108">
        <v>0.89949074074074076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33</v>
      </c>
      <c r="B472" s="65" t="s">
        <v>108</v>
      </c>
      <c r="C472" s="65">
        <v>21544</v>
      </c>
      <c r="D472" s="65">
        <v>74.257000000000005</v>
      </c>
      <c r="E472" s="65">
        <v>-34.630000000000003</v>
      </c>
      <c r="F472" s="65">
        <v>-8.9350000000000005</v>
      </c>
      <c r="G472" s="108">
        <v>0.89949074074074076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33</v>
      </c>
      <c r="B473" s="65" t="s">
        <v>108</v>
      </c>
      <c r="C473" s="65">
        <v>20001</v>
      </c>
      <c r="D473" s="65">
        <v>68.575000000000003</v>
      </c>
      <c r="E473" s="65">
        <v>-34.630000000000003</v>
      </c>
      <c r="F473" s="65">
        <v>-8.9179999999999993</v>
      </c>
      <c r="G473" s="108">
        <v>0.89949074074074076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33</v>
      </c>
      <c r="B474" s="65" t="s">
        <v>108</v>
      </c>
      <c r="C474" s="65">
        <v>18567</v>
      </c>
      <c r="D474" s="65">
        <v>63.3</v>
      </c>
      <c r="E474" s="65">
        <v>-34.601999999999997</v>
      </c>
      <c r="F474" s="65">
        <v>-8.8960000000000008</v>
      </c>
      <c r="G474" s="108">
        <v>0.89949074074074076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33</v>
      </c>
      <c r="B475" s="65" t="s">
        <v>108</v>
      </c>
      <c r="C475" s="65">
        <v>17183</v>
      </c>
      <c r="D475" s="65">
        <v>58.335999999999999</v>
      </c>
      <c r="E475" s="65">
        <v>-34.578000000000003</v>
      </c>
      <c r="F475" s="65">
        <v>-8.8889999999999993</v>
      </c>
      <c r="G475" s="108">
        <v>0.89949074074074076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33</v>
      </c>
      <c r="B476" s="65" t="s">
        <v>108</v>
      </c>
      <c r="C476" s="65">
        <v>15836</v>
      </c>
      <c r="D476" s="65">
        <v>53.646999999999998</v>
      </c>
      <c r="E476" s="65">
        <v>-34.561</v>
      </c>
      <c r="F476" s="65">
        <v>-8.8089999999999993</v>
      </c>
      <c r="G476" s="108">
        <v>0.89949074074074076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33</v>
      </c>
      <c r="B477" s="65" t="s">
        <v>108</v>
      </c>
      <c r="C477" s="65">
        <v>14642</v>
      </c>
      <c r="D477" s="65">
        <v>49.395000000000003</v>
      </c>
      <c r="E477" s="65">
        <v>-34.557000000000002</v>
      </c>
      <c r="F477" s="65">
        <v>-8.8360000000000003</v>
      </c>
      <c r="G477" s="108">
        <v>0.89949074074074076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33</v>
      </c>
      <c r="B478" s="65" t="s">
        <v>108</v>
      </c>
      <c r="C478" s="65">
        <v>13546</v>
      </c>
      <c r="D478" s="65">
        <v>45.414000000000001</v>
      </c>
      <c r="E478" s="65">
        <v>-34.536999999999999</v>
      </c>
      <c r="F478" s="65">
        <v>-8.7959999999999994</v>
      </c>
      <c r="G478" s="108">
        <v>0.89949074074074076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33</v>
      </c>
      <c r="B479" s="65" t="s">
        <v>108</v>
      </c>
      <c r="C479" s="65">
        <v>12487</v>
      </c>
      <c r="D479" s="65">
        <v>41.762999999999998</v>
      </c>
      <c r="E479" s="65">
        <v>-34.545000000000002</v>
      </c>
      <c r="F479" s="65">
        <v>-8.7509999999999994</v>
      </c>
      <c r="G479" s="108">
        <v>0.89949074074074076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34</v>
      </c>
      <c r="B480" s="65" t="s">
        <v>109</v>
      </c>
      <c r="C480" s="65">
        <v>2455</v>
      </c>
      <c r="D480" s="65">
        <v>35.066000000000003</v>
      </c>
      <c r="E480" s="65">
        <v>-39.262</v>
      </c>
      <c r="F480" s="65">
        <v>-25.494</v>
      </c>
      <c r="G480" s="108">
        <v>0.90953703703703714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34</v>
      </c>
      <c r="B481" s="65" t="s">
        <v>109</v>
      </c>
      <c r="C481" s="65">
        <v>2454</v>
      </c>
      <c r="D481" s="65">
        <v>35.268999999999998</v>
      </c>
      <c r="E481" s="65">
        <v>-39.26</v>
      </c>
      <c r="F481" s="65">
        <v>-25.54</v>
      </c>
      <c r="G481" s="108">
        <v>0.90953703703703714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34</v>
      </c>
      <c r="B482" s="65" t="s">
        <v>109</v>
      </c>
      <c r="C482" s="65">
        <v>2453</v>
      </c>
      <c r="D482" s="65">
        <v>35.274999999999999</v>
      </c>
      <c r="E482" s="65">
        <v>-39.26</v>
      </c>
      <c r="F482" s="65">
        <v>-25.564</v>
      </c>
      <c r="G482" s="108">
        <v>0.90953703703703714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34</v>
      </c>
      <c r="B483" s="65" t="s">
        <v>109</v>
      </c>
      <c r="C483" s="65">
        <v>2452</v>
      </c>
      <c r="D483" s="65">
        <v>35.271000000000001</v>
      </c>
      <c r="E483" s="65">
        <v>-39.249000000000002</v>
      </c>
      <c r="F483" s="65">
        <v>-25.542999999999999</v>
      </c>
      <c r="G483" s="108">
        <v>0.90953703703703714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34</v>
      </c>
      <c r="B484" s="65" t="s">
        <v>109</v>
      </c>
      <c r="C484" s="65">
        <v>2452</v>
      </c>
      <c r="D484" s="65">
        <v>35.253999999999998</v>
      </c>
      <c r="E484" s="65">
        <v>-39.258000000000003</v>
      </c>
      <c r="F484" s="65">
        <v>-25.501999999999999</v>
      </c>
      <c r="G484" s="108">
        <v>0.90953703703703714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34</v>
      </c>
      <c r="B485" s="65" t="s">
        <v>109</v>
      </c>
      <c r="C485" s="65">
        <v>999</v>
      </c>
      <c r="D485" s="65">
        <v>2.7610000000000001</v>
      </c>
      <c r="E485" s="65">
        <v>-35.871000000000002</v>
      </c>
      <c r="F485" s="65">
        <v>-9.7569999999999997</v>
      </c>
      <c r="G485" s="108">
        <v>0.90953703703703714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34</v>
      </c>
      <c r="B486" s="65" t="s">
        <v>109</v>
      </c>
      <c r="C486" s="65">
        <v>9951</v>
      </c>
      <c r="D486" s="65">
        <v>32.68</v>
      </c>
      <c r="E486" s="65">
        <v>-35.125999999999998</v>
      </c>
      <c r="F486" s="65">
        <v>-8.218</v>
      </c>
      <c r="G486" s="108">
        <v>0.90953703703703714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34</v>
      </c>
      <c r="B487" s="65" t="s">
        <v>109</v>
      </c>
      <c r="C487" s="65">
        <v>9232</v>
      </c>
      <c r="D487" s="65">
        <v>30.257000000000001</v>
      </c>
      <c r="E487" s="65">
        <v>-35.113</v>
      </c>
      <c r="F487" s="65">
        <v>-8.2319999999999993</v>
      </c>
      <c r="G487" s="108">
        <v>0.90953703703703714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34</v>
      </c>
      <c r="B488" s="65" t="s">
        <v>109</v>
      </c>
      <c r="C488" s="65">
        <v>8575</v>
      </c>
      <c r="D488" s="65">
        <v>28.036000000000001</v>
      </c>
      <c r="E488" s="65">
        <v>-35.121000000000002</v>
      </c>
      <c r="F488" s="65">
        <v>-8.1859999999999999</v>
      </c>
      <c r="G488" s="108">
        <v>0.90953703703703714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34</v>
      </c>
      <c r="B489" s="65" t="s">
        <v>109</v>
      </c>
      <c r="C489" s="65">
        <v>7947</v>
      </c>
      <c r="D489" s="65">
        <v>25.934999999999999</v>
      </c>
      <c r="E489" s="65">
        <v>-35.127000000000002</v>
      </c>
      <c r="F489" s="65">
        <v>-8.1980000000000004</v>
      </c>
      <c r="G489" s="108">
        <v>0.90953703703703714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34</v>
      </c>
      <c r="B490" s="65" t="s">
        <v>109</v>
      </c>
      <c r="C490" s="65">
        <v>7361</v>
      </c>
      <c r="D490" s="65">
        <v>23.989000000000001</v>
      </c>
      <c r="E490" s="65">
        <v>-35.116</v>
      </c>
      <c r="F490" s="65">
        <v>-8.1969999999999992</v>
      </c>
      <c r="G490" s="108">
        <v>0.90953703703703714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34</v>
      </c>
      <c r="B491" s="65" t="s">
        <v>109</v>
      </c>
      <c r="C491" s="65">
        <v>6812</v>
      </c>
      <c r="D491" s="65">
        <v>22.183</v>
      </c>
      <c r="E491" s="65">
        <v>-35.093000000000004</v>
      </c>
      <c r="F491" s="65">
        <v>-8.1259999999999994</v>
      </c>
      <c r="G491" s="108">
        <v>0.90953703703703714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34</v>
      </c>
      <c r="B492" s="65" t="s">
        <v>109</v>
      </c>
      <c r="C492" s="65">
        <v>6302</v>
      </c>
      <c r="D492" s="65">
        <v>20.510999999999999</v>
      </c>
      <c r="E492" s="65">
        <v>-35.085999999999999</v>
      </c>
      <c r="F492" s="65">
        <v>-8.16</v>
      </c>
      <c r="G492" s="108">
        <v>0.90953703703703714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34</v>
      </c>
      <c r="B493" s="65" t="s">
        <v>109</v>
      </c>
      <c r="C493" s="65">
        <v>5848</v>
      </c>
      <c r="D493" s="65">
        <v>18.98</v>
      </c>
      <c r="E493" s="65">
        <v>-35.116</v>
      </c>
      <c r="F493" s="65">
        <v>-8.1029999999999998</v>
      </c>
      <c r="G493" s="108">
        <v>0.90953703703703714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34</v>
      </c>
      <c r="B494" s="65" t="s">
        <v>109</v>
      </c>
      <c r="C494" s="65">
        <v>5421</v>
      </c>
      <c r="D494" s="65">
        <v>17.550999999999998</v>
      </c>
      <c r="E494" s="65">
        <v>-35.098999999999997</v>
      </c>
      <c r="F494" s="65">
        <v>-8.1440000000000001</v>
      </c>
      <c r="G494" s="108">
        <v>0.90953703703703714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35</v>
      </c>
      <c r="B495" s="65" t="s">
        <v>8</v>
      </c>
      <c r="C495" s="65">
        <v>2434</v>
      </c>
      <c r="D495" s="65">
        <v>34.716000000000001</v>
      </c>
      <c r="E495" s="65">
        <v>-39.267000000000003</v>
      </c>
      <c r="F495" s="65">
        <v>-25.468</v>
      </c>
      <c r="G495" s="108">
        <v>0.91905092592592597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35</v>
      </c>
      <c r="B496" s="65" t="s">
        <v>8</v>
      </c>
      <c r="C496" s="65">
        <v>2433</v>
      </c>
      <c r="D496" s="65">
        <v>34.975999999999999</v>
      </c>
      <c r="E496" s="65">
        <v>-39.26</v>
      </c>
      <c r="F496" s="65">
        <v>-25.54</v>
      </c>
      <c r="G496" s="108">
        <v>0.91905092592592597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35</v>
      </c>
      <c r="B497" s="65" t="s">
        <v>8</v>
      </c>
      <c r="C497" s="65">
        <v>2434</v>
      </c>
      <c r="D497" s="65">
        <v>34.993000000000002</v>
      </c>
      <c r="E497" s="65">
        <v>-39.319000000000003</v>
      </c>
      <c r="F497" s="65">
        <v>-25.54</v>
      </c>
      <c r="G497" s="108">
        <v>0.91905092592592597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35</v>
      </c>
      <c r="B498" s="65" t="s">
        <v>8</v>
      </c>
      <c r="C498" s="65">
        <v>2434</v>
      </c>
      <c r="D498" s="65">
        <v>34.984000000000002</v>
      </c>
      <c r="E498" s="65">
        <v>-39.298999999999999</v>
      </c>
      <c r="F498" s="65">
        <v>-25.538</v>
      </c>
      <c r="G498" s="108">
        <v>0.91905092592592597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35</v>
      </c>
      <c r="B499" s="65" t="s">
        <v>8</v>
      </c>
      <c r="C499" s="65">
        <v>2436</v>
      </c>
      <c r="D499" s="65">
        <v>35.012</v>
      </c>
      <c r="E499" s="65">
        <v>-39.283999999999999</v>
      </c>
      <c r="F499" s="65">
        <v>-25.515000000000001</v>
      </c>
      <c r="G499" s="108">
        <v>0.91905092592592597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35</v>
      </c>
      <c r="B500" s="65" t="s">
        <v>8</v>
      </c>
      <c r="C500" s="65">
        <v>344</v>
      </c>
      <c r="D500" s="65">
        <v>1.1000000000000001</v>
      </c>
      <c r="E500" s="65">
        <v>-23.091000000000001</v>
      </c>
      <c r="F500" s="65">
        <v>-8.0519999999999996</v>
      </c>
      <c r="G500" s="108">
        <v>0.91905092592592597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35</v>
      </c>
      <c r="B501" s="65" t="s">
        <v>8</v>
      </c>
      <c r="C501" s="65">
        <v>320</v>
      </c>
      <c r="D501" s="65">
        <v>1.028</v>
      </c>
      <c r="E501" s="65">
        <v>-23.302</v>
      </c>
      <c r="F501" s="65">
        <v>-7.9</v>
      </c>
      <c r="G501" s="108">
        <v>0.91905092592592597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35</v>
      </c>
      <c r="B502" s="65" t="s">
        <v>8</v>
      </c>
      <c r="C502" s="65">
        <v>296</v>
      </c>
      <c r="D502" s="65">
        <v>0.95</v>
      </c>
      <c r="E502" s="65">
        <v>-23.042999999999999</v>
      </c>
      <c r="F502" s="65">
        <v>-8.0730000000000004</v>
      </c>
      <c r="G502" s="108">
        <v>0.91905092592592597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35</v>
      </c>
      <c r="B503" s="65" t="s">
        <v>8</v>
      </c>
      <c r="C503" s="65">
        <v>273</v>
      </c>
      <c r="D503" s="65">
        <v>0.878</v>
      </c>
      <c r="E503" s="65">
        <v>-23.047999999999998</v>
      </c>
      <c r="F503" s="65">
        <v>-7.9859999999999998</v>
      </c>
      <c r="G503" s="108">
        <v>0.91905092592592597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35</v>
      </c>
      <c r="B504" s="65" t="s">
        <v>8</v>
      </c>
      <c r="C504" s="65">
        <v>252</v>
      </c>
      <c r="D504" s="65">
        <v>0.81</v>
      </c>
      <c r="E504" s="65">
        <v>-23.161000000000001</v>
      </c>
      <c r="F504" s="65">
        <v>-7.6520000000000001</v>
      </c>
      <c r="G504" s="108">
        <v>0.91905092592592597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35</v>
      </c>
      <c r="B505" s="65" t="s">
        <v>8</v>
      </c>
      <c r="C505" s="65">
        <v>232</v>
      </c>
      <c r="D505" s="65">
        <v>0.747</v>
      </c>
      <c r="E505" s="65">
        <v>-23.106999999999999</v>
      </c>
      <c r="F505" s="65">
        <v>-8.218</v>
      </c>
      <c r="G505" s="108">
        <v>0.91905092592592597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35</v>
      </c>
      <c r="B506" s="65" t="s">
        <v>8</v>
      </c>
      <c r="C506" s="65">
        <v>214</v>
      </c>
      <c r="D506" s="65">
        <v>0.68799999999999994</v>
      </c>
      <c r="E506" s="65">
        <v>-23.207000000000001</v>
      </c>
      <c r="F506" s="65">
        <v>-7.9619999999999997</v>
      </c>
      <c r="G506" s="108">
        <v>0.91905092592592597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35</v>
      </c>
      <c r="B507" s="65" t="s">
        <v>8</v>
      </c>
      <c r="C507" s="65">
        <v>199</v>
      </c>
      <c r="D507" s="65">
        <v>0.63700000000000001</v>
      </c>
      <c r="E507" s="65">
        <v>-23.244</v>
      </c>
      <c r="F507" s="65">
        <v>-8.0020000000000007</v>
      </c>
      <c r="G507" s="108">
        <v>0.91905092592592597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35</v>
      </c>
      <c r="B508" s="65" t="s">
        <v>8</v>
      </c>
      <c r="C508" s="65">
        <v>183</v>
      </c>
      <c r="D508" s="65">
        <v>0.58799999999999997</v>
      </c>
      <c r="E508" s="65">
        <v>-23.327999999999999</v>
      </c>
      <c r="F508" s="65">
        <v>-8.17</v>
      </c>
      <c r="G508" s="108">
        <v>0.91905092592592597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36</v>
      </c>
      <c r="B509" s="65" t="s">
        <v>8</v>
      </c>
      <c r="C509" s="65">
        <v>2465</v>
      </c>
      <c r="D509" s="65">
        <v>35.243000000000002</v>
      </c>
      <c r="E509" s="65">
        <v>-39.289000000000001</v>
      </c>
      <c r="F509" s="65">
        <v>-25.516999999999999</v>
      </c>
      <c r="G509" s="108">
        <v>0.92909722222222213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36</v>
      </c>
      <c r="B510" s="65" t="s">
        <v>8</v>
      </c>
      <c r="C510" s="65">
        <v>2466</v>
      </c>
      <c r="D510" s="65">
        <v>35.447000000000003</v>
      </c>
      <c r="E510" s="65">
        <v>-39.26</v>
      </c>
      <c r="F510" s="65">
        <v>-25.54</v>
      </c>
      <c r="G510" s="108">
        <v>0.92909722222222213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36</v>
      </c>
      <c r="B511" s="65" t="s">
        <v>8</v>
      </c>
      <c r="C511" s="65">
        <v>2466</v>
      </c>
      <c r="D511" s="65">
        <v>35.469000000000001</v>
      </c>
      <c r="E511" s="65">
        <v>-39.287999999999997</v>
      </c>
      <c r="F511" s="65">
        <v>-25.594999999999999</v>
      </c>
      <c r="G511" s="108">
        <v>0.92909722222222213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36</v>
      </c>
      <c r="B512" s="65" t="s">
        <v>8</v>
      </c>
      <c r="C512" s="65">
        <v>2470</v>
      </c>
      <c r="D512" s="65">
        <v>35.472000000000001</v>
      </c>
      <c r="E512" s="65">
        <v>-39.296999999999997</v>
      </c>
      <c r="F512" s="65">
        <v>-25.542000000000002</v>
      </c>
      <c r="G512" s="108">
        <v>0.92909722222222213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36</v>
      </c>
      <c r="B513" s="65" t="s">
        <v>8</v>
      </c>
      <c r="C513" s="65">
        <v>2467</v>
      </c>
      <c r="D513" s="65">
        <v>35.463000000000001</v>
      </c>
      <c r="E513" s="65">
        <v>-39.29</v>
      </c>
      <c r="F513" s="65">
        <v>-25.571000000000002</v>
      </c>
      <c r="G513" s="108">
        <v>0.92909722222222213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36</v>
      </c>
      <c r="B514" s="65" t="s">
        <v>8</v>
      </c>
      <c r="C514" s="65">
        <v>454</v>
      </c>
      <c r="D514" s="65">
        <v>1.452</v>
      </c>
      <c r="E514" s="65">
        <v>-23.23</v>
      </c>
      <c r="F514" s="65">
        <v>-8.6110000000000007</v>
      </c>
      <c r="G514" s="108">
        <v>0.92909722222222213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36</v>
      </c>
      <c r="B515" s="65" t="s">
        <v>8</v>
      </c>
      <c r="C515" s="65">
        <v>425</v>
      </c>
      <c r="D515" s="65">
        <v>1.3580000000000001</v>
      </c>
      <c r="E515" s="65">
        <v>-23.181999999999999</v>
      </c>
      <c r="F515" s="65">
        <v>-8.09</v>
      </c>
      <c r="G515" s="108">
        <v>0.92909722222222213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36</v>
      </c>
      <c r="B516" s="65" t="s">
        <v>8</v>
      </c>
      <c r="C516" s="65">
        <v>393</v>
      </c>
      <c r="D516" s="65">
        <v>1.254</v>
      </c>
      <c r="E516" s="65">
        <v>-23.332999999999998</v>
      </c>
      <c r="F516" s="65">
        <v>-8.2289999999999992</v>
      </c>
      <c r="G516" s="108">
        <v>0.92909722222222213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36</v>
      </c>
      <c r="B517" s="65" t="s">
        <v>8</v>
      </c>
      <c r="C517" s="65">
        <v>363</v>
      </c>
      <c r="D517" s="65">
        <v>1.1579999999999999</v>
      </c>
      <c r="E517" s="65">
        <v>-23.266999999999999</v>
      </c>
      <c r="F517" s="65">
        <v>-8.3629999999999995</v>
      </c>
      <c r="G517" s="108">
        <v>0.92909722222222213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36</v>
      </c>
      <c r="B518" s="65" t="s">
        <v>8</v>
      </c>
      <c r="C518" s="65">
        <v>336</v>
      </c>
      <c r="D518" s="65">
        <v>1.069</v>
      </c>
      <c r="E518" s="65">
        <v>-23.172999999999998</v>
      </c>
      <c r="F518" s="65">
        <v>-8.4179999999999993</v>
      </c>
      <c r="G518" s="108">
        <v>0.92909722222222213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36</v>
      </c>
      <c r="B519" s="65" t="s">
        <v>8</v>
      </c>
      <c r="C519" s="65">
        <v>311</v>
      </c>
      <c r="D519" s="65">
        <v>0.98899999999999999</v>
      </c>
      <c r="E519" s="65">
        <v>-23.213000000000001</v>
      </c>
      <c r="F519" s="65">
        <v>-8.0489999999999995</v>
      </c>
      <c r="G519" s="108">
        <v>0.92909722222222213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36</v>
      </c>
      <c r="B520" s="65" t="s">
        <v>8</v>
      </c>
      <c r="C520" s="65">
        <v>288</v>
      </c>
      <c r="D520" s="65">
        <v>0.91500000000000004</v>
      </c>
      <c r="E520" s="65">
        <v>-23.408000000000001</v>
      </c>
      <c r="F520" s="65">
        <v>-8.0779999999999994</v>
      </c>
      <c r="G520" s="108">
        <v>0.92909722222222213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36</v>
      </c>
      <c r="B521" s="65" t="s">
        <v>8</v>
      </c>
      <c r="C521" s="65">
        <v>267</v>
      </c>
      <c r="D521" s="65">
        <v>0.84799999999999998</v>
      </c>
      <c r="E521" s="65">
        <v>-23.289000000000001</v>
      </c>
      <c r="F521" s="65">
        <v>-7.8460000000000001</v>
      </c>
      <c r="G521" s="108">
        <v>0.92909722222222213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36</v>
      </c>
      <c r="B522" s="65" t="s">
        <v>8</v>
      </c>
      <c r="C522" s="65">
        <v>247</v>
      </c>
      <c r="D522" s="65">
        <v>0.78700000000000003</v>
      </c>
      <c r="E522" s="65">
        <v>-23.407</v>
      </c>
      <c r="F522" s="65">
        <v>-7.7930000000000001</v>
      </c>
      <c r="G522" s="108">
        <v>0.92909722222222213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37</v>
      </c>
      <c r="B523" s="65" t="s">
        <v>110</v>
      </c>
      <c r="C523" s="65">
        <v>2449</v>
      </c>
      <c r="D523" s="65">
        <v>34.969000000000001</v>
      </c>
      <c r="E523" s="65">
        <v>-39.270000000000003</v>
      </c>
      <c r="F523" s="65">
        <v>-25.484000000000002</v>
      </c>
      <c r="G523" s="108">
        <v>0.93861111111111117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37</v>
      </c>
      <c r="B524" s="65" t="s">
        <v>110</v>
      </c>
      <c r="C524" s="65">
        <v>2447</v>
      </c>
      <c r="D524" s="65">
        <v>35.21</v>
      </c>
      <c r="E524" s="65">
        <v>-39.26</v>
      </c>
      <c r="F524" s="65">
        <v>-25.54</v>
      </c>
      <c r="G524" s="108">
        <v>0.93861111111111117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37</v>
      </c>
      <c r="B525" s="65" t="s">
        <v>110</v>
      </c>
      <c r="C525" s="65">
        <v>2448</v>
      </c>
      <c r="D525" s="65">
        <v>35.210999999999999</v>
      </c>
      <c r="E525" s="65">
        <v>-39.299999999999997</v>
      </c>
      <c r="F525" s="65">
        <v>-25.54</v>
      </c>
      <c r="G525" s="108">
        <v>0.93861111111111117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37</v>
      </c>
      <c r="B526" s="65" t="s">
        <v>110</v>
      </c>
      <c r="C526" s="65">
        <v>2447</v>
      </c>
      <c r="D526" s="65">
        <v>35.185000000000002</v>
      </c>
      <c r="E526" s="65">
        <v>-39.308</v>
      </c>
      <c r="F526" s="65">
        <v>-25.513000000000002</v>
      </c>
      <c r="G526" s="108">
        <v>0.93861111111111117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37</v>
      </c>
      <c r="B527" s="65" t="s">
        <v>110</v>
      </c>
      <c r="C527" s="65">
        <v>2446</v>
      </c>
      <c r="D527" s="65">
        <v>35.194000000000003</v>
      </c>
      <c r="E527" s="65">
        <v>-39.292999999999999</v>
      </c>
      <c r="F527" s="65">
        <v>-25.497</v>
      </c>
      <c r="G527" s="108">
        <v>0.93861111111111117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37</v>
      </c>
      <c r="B528" s="65" t="s">
        <v>110</v>
      </c>
      <c r="C528" s="65">
        <v>7750</v>
      </c>
      <c r="D528" s="65">
        <v>22.393000000000001</v>
      </c>
      <c r="E528" s="65">
        <v>-35.369999999999997</v>
      </c>
      <c r="F528" s="65">
        <v>-7.2679999999999998</v>
      </c>
      <c r="G528" s="108">
        <v>0.93861111111111117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37</v>
      </c>
      <c r="B529" s="65" t="s">
        <v>110</v>
      </c>
      <c r="C529" s="65">
        <v>18640</v>
      </c>
      <c r="D529" s="65">
        <v>63.404000000000003</v>
      </c>
      <c r="E529" s="65">
        <v>-35.630000000000003</v>
      </c>
      <c r="F529" s="65">
        <v>-7.9050000000000002</v>
      </c>
      <c r="G529" s="108">
        <v>0.93861111111111117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37</v>
      </c>
      <c r="B530" s="65" t="s">
        <v>110</v>
      </c>
      <c r="C530" s="65">
        <v>17307</v>
      </c>
      <c r="D530" s="65">
        <v>58.53</v>
      </c>
      <c r="E530" s="65">
        <v>-35.637</v>
      </c>
      <c r="F530" s="65">
        <v>-7.8109999999999999</v>
      </c>
      <c r="G530" s="108">
        <v>0.93861111111111117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37</v>
      </c>
      <c r="B531" s="65" t="s">
        <v>110</v>
      </c>
      <c r="C531" s="65">
        <v>16057</v>
      </c>
      <c r="D531" s="65">
        <v>54.064</v>
      </c>
      <c r="E531" s="65">
        <v>-35.643000000000001</v>
      </c>
      <c r="F531" s="65">
        <v>-7.8140000000000001</v>
      </c>
      <c r="G531" s="108">
        <v>0.93861111111111117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37</v>
      </c>
      <c r="B532" s="65" t="s">
        <v>110</v>
      </c>
      <c r="C532" s="65">
        <v>14898</v>
      </c>
      <c r="D532" s="65">
        <v>49.901000000000003</v>
      </c>
      <c r="E532" s="65">
        <v>-35.606999999999999</v>
      </c>
      <c r="F532" s="65">
        <v>-7.7969999999999997</v>
      </c>
      <c r="G532" s="108">
        <v>0.93861111111111117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37</v>
      </c>
      <c r="B533" s="65" t="s">
        <v>110</v>
      </c>
      <c r="C533" s="65">
        <v>13817</v>
      </c>
      <c r="D533" s="65">
        <v>46.073</v>
      </c>
      <c r="E533" s="65">
        <v>-35.601999999999997</v>
      </c>
      <c r="F533" s="65">
        <v>-7.7809999999999997</v>
      </c>
      <c r="G533" s="108">
        <v>0.93861111111111117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37</v>
      </c>
      <c r="B534" s="65" t="s">
        <v>110</v>
      </c>
      <c r="C534" s="65">
        <v>12789</v>
      </c>
      <c r="D534" s="65">
        <v>42.536000000000001</v>
      </c>
      <c r="E534" s="65">
        <v>-35.621000000000002</v>
      </c>
      <c r="F534" s="65">
        <v>-7.7350000000000003</v>
      </c>
      <c r="G534" s="108">
        <v>0.93861111111111117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37</v>
      </c>
      <c r="B535" s="65" t="s">
        <v>110</v>
      </c>
      <c r="C535" s="65">
        <v>11886</v>
      </c>
      <c r="D535" s="65">
        <v>39.311999999999998</v>
      </c>
      <c r="E535" s="65">
        <v>-35.600999999999999</v>
      </c>
      <c r="F535" s="65">
        <v>-7.734</v>
      </c>
      <c r="G535" s="108">
        <v>0.93861111111111117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37</v>
      </c>
      <c r="B536" s="65" t="s">
        <v>110</v>
      </c>
      <c r="C536" s="65">
        <v>11019</v>
      </c>
      <c r="D536" s="65">
        <v>36.328000000000003</v>
      </c>
      <c r="E536" s="65">
        <v>-35.570999999999998</v>
      </c>
      <c r="F536" s="65">
        <v>-7.7130000000000001</v>
      </c>
      <c r="G536" s="108">
        <v>0.93861111111111117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37</v>
      </c>
      <c r="B537" s="65" t="s">
        <v>110</v>
      </c>
      <c r="C537" s="65">
        <v>10210</v>
      </c>
      <c r="D537" s="65">
        <v>33.575000000000003</v>
      </c>
      <c r="E537" s="65">
        <v>-35.593000000000004</v>
      </c>
      <c r="F537" s="65">
        <v>-7.7469999999999999</v>
      </c>
      <c r="G537" s="108">
        <v>0.93861111111111117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38</v>
      </c>
      <c r="B538" s="65" t="s">
        <v>111</v>
      </c>
      <c r="C538" s="65">
        <v>2443</v>
      </c>
      <c r="D538" s="65">
        <v>34.872999999999998</v>
      </c>
      <c r="E538" s="65">
        <v>-39.265000000000001</v>
      </c>
      <c r="F538" s="65">
        <v>-25.475999999999999</v>
      </c>
      <c r="G538" s="108">
        <v>0.94866898148148149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38</v>
      </c>
      <c r="B539" s="65" t="s">
        <v>111</v>
      </c>
      <c r="C539" s="65">
        <v>2442</v>
      </c>
      <c r="D539" s="65">
        <v>35.273000000000003</v>
      </c>
      <c r="E539" s="65">
        <v>-39.26</v>
      </c>
      <c r="F539" s="65">
        <v>-25.54</v>
      </c>
      <c r="G539" s="108">
        <v>0.94866898148148149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38</v>
      </c>
      <c r="B540" s="65" t="s">
        <v>111</v>
      </c>
      <c r="C540" s="65">
        <v>2446</v>
      </c>
      <c r="D540" s="65">
        <v>35.154000000000003</v>
      </c>
      <c r="E540" s="65">
        <v>-39.262999999999998</v>
      </c>
      <c r="F540" s="65">
        <v>-25.524999999999999</v>
      </c>
      <c r="G540" s="108">
        <v>0.94866898148148149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38</v>
      </c>
      <c r="B541" s="65" t="s">
        <v>111</v>
      </c>
      <c r="C541" s="65">
        <v>2446</v>
      </c>
      <c r="D541" s="65">
        <v>35.191000000000003</v>
      </c>
      <c r="E541" s="65">
        <v>-39.283999999999999</v>
      </c>
      <c r="F541" s="65">
        <v>-25.495000000000001</v>
      </c>
      <c r="G541" s="108">
        <v>0.94866898148148149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38</v>
      </c>
      <c r="B542" s="65" t="s">
        <v>111</v>
      </c>
      <c r="C542" s="65">
        <v>2454</v>
      </c>
      <c r="D542" s="65">
        <v>35.225999999999999</v>
      </c>
      <c r="E542" s="65">
        <v>-39.280999999999999</v>
      </c>
      <c r="F542" s="65">
        <v>-25.49</v>
      </c>
      <c r="G542" s="108">
        <v>0.94866898148148149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38</v>
      </c>
      <c r="B543" s="65" t="s">
        <v>111</v>
      </c>
      <c r="C543" s="65">
        <v>16465</v>
      </c>
      <c r="D543" s="65">
        <v>51.058</v>
      </c>
      <c r="E543" s="65">
        <v>-35.636000000000003</v>
      </c>
      <c r="F543" s="65">
        <v>-7.1440000000000001</v>
      </c>
      <c r="G543" s="108">
        <v>0.94866898148148149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38</v>
      </c>
      <c r="B544" s="65" t="s">
        <v>111</v>
      </c>
      <c r="C544" s="65">
        <v>21401</v>
      </c>
      <c r="D544" s="65">
        <v>73.256</v>
      </c>
      <c r="E544" s="65">
        <v>-35.780999999999999</v>
      </c>
      <c r="F544" s="65">
        <v>-7.58</v>
      </c>
      <c r="G544" s="108">
        <v>0.94866898148148149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38</v>
      </c>
      <c r="B545" s="65" t="s">
        <v>111</v>
      </c>
      <c r="C545" s="65">
        <v>19881</v>
      </c>
      <c r="D545" s="65">
        <v>67.617999999999995</v>
      </c>
      <c r="E545" s="65">
        <v>-35.765999999999998</v>
      </c>
      <c r="F545" s="65">
        <v>-7.5330000000000004</v>
      </c>
      <c r="G545" s="108">
        <v>0.94866898148148149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38</v>
      </c>
      <c r="B546" s="65" t="s">
        <v>111</v>
      </c>
      <c r="C546" s="65">
        <v>18443</v>
      </c>
      <c r="D546" s="65">
        <v>62.436999999999998</v>
      </c>
      <c r="E546" s="65">
        <v>-35.756</v>
      </c>
      <c r="F546" s="65">
        <v>-7.5090000000000003</v>
      </c>
      <c r="G546" s="108">
        <v>0.94866898148148149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38</v>
      </c>
      <c r="B547" s="65" t="s">
        <v>111</v>
      </c>
      <c r="C547" s="65">
        <v>17103</v>
      </c>
      <c r="D547" s="65">
        <v>57.645000000000003</v>
      </c>
      <c r="E547" s="65">
        <v>-35.735999999999997</v>
      </c>
      <c r="F547" s="65">
        <v>-7.46</v>
      </c>
      <c r="G547" s="108">
        <v>0.94866898148148149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38</v>
      </c>
      <c r="B548" s="65" t="s">
        <v>111</v>
      </c>
      <c r="C548" s="65">
        <v>15895</v>
      </c>
      <c r="D548" s="65">
        <v>53.24</v>
      </c>
      <c r="E548" s="65">
        <v>-35.746000000000002</v>
      </c>
      <c r="F548" s="65">
        <v>-7.4550000000000001</v>
      </c>
      <c r="G548" s="108">
        <v>0.94866898148148149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38</v>
      </c>
      <c r="B549" s="65" t="s">
        <v>111</v>
      </c>
      <c r="C549" s="65">
        <v>14774</v>
      </c>
      <c r="D549" s="65">
        <v>49.168999999999997</v>
      </c>
      <c r="E549" s="65">
        <v>-35.743000000000002</v>
      </c>
      <c r="F549" s="65">
        <v>-7.4080000000000004</v>
      </c>
      <c r="G549" s="108">
        <v>0.94866898148148149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38</v>
      </c>
      <c r="B550" s="65" t="s">
        <v>111</v>
      </c>
      <c r="C550" s="65">
        <v>13700</v>
      </c>
      <c r="D550" s="65">
        <v>45.445999999999998</v>
      </c>
      <c r="E550" s="65">
        <v>-35.728000000000002</v>
      </c>
      <c r="F550" s="65">
        <v>-7.3890000000000002</v>
      </c>
      <c r="G550" s="108">
        <v>0.94866898148148149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38</v>
      </c>
      <c r="B551" s="65" t="s">
        <v>111</v>
      </c>
      <c r="C551" s="65">
        <v>12689</v>
      </c>
      <c r="D551" s="65">
        <v>42.027000000000001</v>
      </c>
      <c r="E551" s="65">
        <v>-35.720999999999997</v>
      </c>
      <c r="F551" s="65">
        <v>-7.4059999999999997</v>
      </c>
      <c r="G551" s="108">
        <v>0.94866898148148149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38</v>
      </c>
      <c r="B552" s="65" t="s">
        <v>111</v>
      </c>
      <c r="C552" s="65">
        <v>11729</v>
      </c>
      <c r="D552" s="65">
        <v>38.822000000000003</v>
      </c>
      <c r="E552" s="65">
        <v>-35.65</v>
      </c>
      <c r="F552" s="65">
        <v>-7.3120000000000003</v>
      </c>
      <c r="G552" s="108">
        <v>0.94866898148148149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39</v>
      </c>
      <c r="B553" s="65" t="s">
        <v>112</v>
      </c>
      <c r="C553" s="65">
        <v>2471</v>
      </c>
      <c r="D553" s="65">
        <v>35.280999999999999</v>
      </c>
      <c r="E553" s="65">
        <v>-39.256</v>
      </c>
      <c r="F553" s="65">
        <v>-25.454999999999998</v>
      </c>
      <c r="G553" s="108">
        <v>0.95818287037037031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39</v>
      </c>
      <c r="B554" s="65" t="s">
        <v>112</v>
      </c>
      <c r="C554" s="65">
        <v>2472</v>
      </c>
      <c r="D554" s="65">
        <v>35.534999999999997</v>
      </c>
      <c r="E554" s="65">
        <v>-39.26</v>
      </c>
      <c r="F554" s="65">
        <v>-25.54</v>
      </c>
      <c r="G554" s="108">
        <v>0.95818287037037031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39</v>
      </c>
      <c r="B555" s="65" t="s">
        <v>112</v>
      </c>
      <c r="C555" s="65">
        <v>2471</v>
      </c>
      <c r="D555" s="65">
        <v>35.520000000000003</v>
      </c>
      <c r="E555" s="65">
        <v>-39.26</v>
      </c>
      <c r="F555" s="65">
        <v>-25.536999999999999</v>
      </c>
      <c r="G555" s="108">
        <v>0.95818287037037031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39</v>
      </c>
      <c r="B556" s="65" t="s">
        <v>112</v>
      </c>
      <c r="C556" s="65">
        <v>2468</v>
      </c>
      <c r="D556" s="65">
        <v>35.49</v>
      </c>
      <c r="E556" s="65">
        <v>-39.222000000000001</v>
      </c>
      <c r="F556" s="65">
        <v>-25.527000000000001</v>
      </c>
      <c r="G556" s="108">
        <v>0.95818287037037031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39</v>
      </c>
      <c r="B557" s="65" t="s">
        <v>112</v>
      </c>
      <c r="C557" s="65">
        <v>2468</v>
      </c>
      <c r="D557" s="65">
        <v>35.518999999999998</v>
      </c>
      <c r="E557" s="65">
        <v>-39.244</v>
      </c>
      <c r="F557" s="65">
        <v>-25.533999999999999</v>
      </c>
      <c r="G557" s="108">
        <v>0.95818287037037031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39</v>
      </c>
      <c r="B558" s="65" t="s">
        <v>112</v>
      </c>
      <c r="C558" s="65">
        <v>1664</v>
      </c>
      <c r="D558" s="65">
        <v>4.6479999999999997</v>
      </c>
      <c r="E558" s="65">
        <v>-36.110999999999997</v>
      </c>
      <c r="F558" s="65">
        <v>-8.3290000000000006</v>
      </c>
      <c r="G558" s="108">
        <v>0.95818287037037031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39</v>
      </c>
      <c r="B559" s="65" t="s">
        <v>112</v>
      </c>
      <c r="C559" s="65">
        <v>10346</v>
      </c>
      <c r="D559" s="65">
        <v>34.316000000000003</v>
      </c>
      <c r="E559" s="65">
        <v>-36.185000000000002</v>
      </c>
      <c r="F559" s="65">
        <v>-8.2110000000000003</v>
      </c>
      <c r="G559" s="108">
        <v>0.95818287037037031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39</v>
      </c>
      <c r="B560" s="65" t="s">
        <v>112</v>
      </c>
      <c r="C560" s="65">
        <v>9563</v>
      </c>
      <c r="D560" s="65">
        <v>31.637</v>
      </c>
      <c r="E560" s="65">
        <v>-36.177999999999997</v>
      </c>
      <c r="F560" s="65">
        <v>-8.1989999999999998</v>
      </c>
      <c r="G560" s="108">
        <v>0.95818287037037031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39</v>
      </c>
      <c r="B561" s="65" t="s">
        <v>112</v>
      </c>
      <c r="C561" s="65">
        <v>8846</v>
      </c>
      <c r="D561" s="65">
        <v>29.233000000000001</v>
      </c>
      <c r="E561" s="65">
        <v>-36.164999999999999</v>
      </c>
      <c r="F561" s="65">
        <v>-8.1270000000000007</v>
      </c>
      <c r="G561" s="108">
        <v>0.95818287037037031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39</v>
      </c>
      <c r="B562" s="65" t="s">
        <v>112</v>
      </c>
      <c r="C562" s="65">
        <v>8201</v>
      </c>
      <c r="D562" s="65">
        <v>26.992999999999999</v>
      </c>
      <c r="E562" s="65">
        <v>-36.201000000000001</v>
      </c>
      <c r="F562" s="65">
        <v>-8.1460000000000008</v>
      </c>
      <c r="G562" s="108">
        <v>0.95818287037037031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39</v>
      </c>
      <c r="B563" s="65" t="s">
        <v>112</v>
      </c>
      <c r="C563" s="65">
        <v>7587</v>
      </c>
      <c r="D563" s="65">
        <v>24.905000000000001</v>
      </c>
      <c r="E563" s="65">
        <v>-36.134999999999998</v>
      </c>
      <c r="F563" s="65">
        <v>-8.1150000000000002</v>
      </c>
      <c r="G563" s="108">
        <v>0.95818287037037031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39</v>
      </c>
      <c r="B564" s="65" t="s">
        <v>112</v>
      </c>
      <c r="C564" s="65">
        <v>7025</v>
      </c>
      <c r="D564" s="65">
        <v>22.988</v>
      </c>
      <c r="E564" s="65">
        <v>-36.119</v>
      </c>
      <c r="F564" s="65">
        <v>-8.1389999999999993</v>
      </c>
      <c r="G564" s="108">
        <v>0.95818287037037031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39</v>
      </c>
      <c r="B565" s="65" t="s">
        <v>112</v>
      </c>
      <c r="C565" s="65">
        <v>6493</v>
      </c>
      <c r="D565" s="65">
        <v>21.215</v>
      </c>
      <c r="E565" s="65">
        <v>-36.158999999999999</v>
      </c>
      <c r="F565" s="65">
        <v>-8.1709999999999994</v>
      </c>
      <c r="G565" s="108">
        <v>0.95818287037037031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39</v>
      </c>
      <c r="B566" s="65" t="s">
        <v>112</v>
      </c>
      <c r="C566" s="65">
        <v>6006</v>
      </c>
      <c r="D566" s="65">
        <v>19.577000000000002</v>
      </c>
      <c r="E566" s="65">
        <v>-36.131</v>
      </c>
      <c r="F566" s="65">
        <v>-8.1010000000000009</v>
      </c>
      <c r="G566" s="108">
        <v>0.95818287037037031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39</v>
      </c>
      <c r="B567" s="65" t="s">
        <v>112</v>
      </c>
      <c r="C567" s="65">
        <v>5557</v>
      </c>
      <c r="D567" s="65">
        <v>18.068000000000001</v>
      </c>
      <c r="E567" s="65">
        <v>-36.121000000000002</v>
      </c>
      <c r="F567" s="65">
        <v>-8.1</v>
      </c>
      <c r="G567" s="108">
        <v>0.95818287037037031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40</v>
      </c>
      <c r="B568" s="65" t="s">
        <v>113</v>
      </c>
      <c r="C568" s="65">
        <v>2449</v>
      </c>
      <c r="D568" s="65">
        <v>34.997999999999998</v>
      </c>
      <c r="E568" s="65">
        <v>-39.225999999999999</v>
      </c>
      <c r="F568" s="65">
        <v>-25.486000000000001</v>
      </c>
      <c r="G568" s="108">
        <v>0.9682291666666667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40</v>
      </c>
      <c r="B569" s="65" t="s">
        <v>113</v>
      </c>
      <c r="C569" s="65">
        <v>2448</v>
      </c>
      <c r="D569" s="65">
        <v>35.207000000000001</v>
      </c>
      <c r="E569" s="65">
        <v>-39.26</v>
      </c>
      <c r="F569" s="65">
        <v>-25.54</v>
      </c>
      <c r="G569" s="108">
        <v>0.9682291666666667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40</v>
      </c>
      <c r="B570" s="65" t="s">
        <v>113</v>
      </c>
      <c r="C570" s="65">
        <v>2447</v>
      </c>
      <c r="D570" s="65">
        <v>35.198</v>
      </c>
      <c r="E570" s="65">
        <v>-39.262999999999998</v>
      </c>
      <c r="F570" s="65">
        <v>-25.475999999999999</v>
      </c>
      <c r="G570" s="108">
        <v>0.9682291666666667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40</v>
      </c>
      <c r="B571" s="65" t="s">
        <v>113</v>
      </c>
      <c r="C571" s="65">
        <v>2448</v>
      </c>
      <c r="D571" s="65">
        <v>35.198</v>
      </c>
      <c r="E571" s="65">
        <v>-39.24</v>
      </c>
      <c r="F571" s="65">
        <v>-25.510999999999999</v>
      </c>
      <c r="G571" s="108">
        <v>0.9682291666666667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40</v>
      </c>
      <c r="B572" s="65" t="s">
        <v>113</v>
      </c>
      <c r="C572" s="65">
        <v>2448</v>
      </c>
      <c r="D572" s="65">
        <v>35.201999999999998</v>
      </c>
      <c r="E572" s="65">
        <v>-39.253999999999998</v>
      </c>
      <c r="F572" s="65">
        <v>-25.498000000000001</v>
      </c>
      <c r="G572" s="108">
        <v>0.9682291666666667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40</v>
      </c>
      <c r="B573" s="65" t="s">
        <v>113</v>
      </c>
      <c r="C573" s="65">
        <v>25716</v>
      </c>
      <c r="D573" s="65">
        <v>90.093000000000004</v>
      </c>
      <c r="E573" s="65">
        <v>-35.642000000000003</v>
      </c>
      <c r="F573" s="65">
        <v>-8.5860000000000003</v>
      </c>
      <c r="G573" s="108">
        <v>0.9682291666666667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40</v>
      </c>
      <c r="B574" s="65" t="s">
        <v>113</v>
      </c>
      <c r="C574" s="65">
        <v>23082</v>
      </c>
      <c r="D574" s="65">
        <v>79.706000000000003</v>
      </c>
      <c r="E574" s="65">
        <v>-35.713000000000001</v>
      </c>
      <c r="F574" s="65">
        <v>-8.7750000000000004</v>
      </c>
      <c r="G574" s="108">
        <v>0.9682291666666667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40</v>
      </c>
      <c r="B575" s="65" t="s">
        <v>113</v>
      </c>
      <c r="C575" s="65">
        <v>21535</v>
      </c>
      <c r="D575" s="65">
        <v>73.731999999999999</v>
      </c>
      <c r="E575" s="65">
        <v>-35.713000000000001</v>
      </c>
      <c r="F575" s="65">
        <v>-8.7349999999999994</v>
      </c>
      <c r="G575" s="108">
        <v>0.9682291666666667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40</v>
      </c>
      <c r="B576" s="65" t="s">
        <v>113</v>
      </c>
      <c r="C576" s="65">
        <v>20070</v>
      </c>
      <c r="D576" s="65">
        <v>68.221000000000004</v>
      </c>
      <c r="E576" s="65">
        <v>-35.734000000000002</v>
      </c>
      <c r="F576" s="65">
        <v>-8.68</v>
      </c>
      <c r="G576" s="108">
        <v>0.9682291666666667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40</v>
      </c>
      <c r="B577" s="65" t="s">
        <v>113</v>
      </c>
      <c r="C577" s="65">
        <v>18665</v>
      </c>
      <c r="D577" s="65">
        <v>63.115000000000002</v>
      </c>
      <c r="E577" s="65">
        <v>-35.716000000000001</v>
      </c>
      <c r="F577" s="65">
        <v>-8.6739999999999995</v>
      </c>
      <c r="G577" s="108">
        <v>0.9682291666666667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40</v>
      </c>
      <c r="B578" s="65" t="s">
        <v>113</v>
      </c>
      <c r="C578" s="65">
        <v>17351</v>
      </c>
      <c r="D578" s="65">
        <v>58.383000000000003</v>
      </c>
      <c r="E578" s="65">
        <v>-35.725999999999999</v>
      </c>
      <c r="F578" s="65">
        <v>-8.6150000000000002</v>
      </c>
      <c r="G578" s="108">
        <v>0.9682291666666667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40</v>
      </c>
      <c r="B579" s="65" t="s">
        <v>113</v>
      </c>
      <c r="C579" s="65">
        <v>16107</v>
      </c>
      <c r="D579" s="65">
        <v>53.997999999999998</v>
      </c>
      <c r="E579" s="65">
        <v>-35.700000000000003</v>
      </c>
      <c r="F579" s="65">
        <v>-8.59</v>
      </c>
      <c r="G579" s="108">
        <v>0.9682291666666667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40</v>
      </c>
      <c r="B580" s="65" t="s">
        <v>113</v>
      </c>
      <c r="C580" s="65">
        <v>14916</v>
      </c>
      <c r="D580" s="65">
        <v>49.921999999999997</v>
      </c>
      <c r="E580" s="65">
        <v>-35.67</v>
      </c>
      <c r="F580" s="65">
        <v>-8.5670000000000002</v>
      </c>
      <c r="G580" s="108">
        <v>0.9682291666666667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40</v>
      </c>
      <c r="B581" s="65" t="s">
        <v>113</v>
      </c>
      <c r="C581" s="65">
        <v>13805</v>
      </c>
      <c r="D581" s="65">
        <v>46.09</v>
      </c>
      <c r="E581" s="65">
        <v>-35.659999999999997</v>
      </c>
      <c r="F581" s="65">
        <v>-8.5370000000000008</v>
      </c>
      <c r="G581" s="108">
        <v>0.9682291666666667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40</v>
      </c>
      <c r="B582" s="65" t="s">
        <v>113</v>
      </c>
      <c r="C582" s="65">
        <v>12746</v>
      </c>
      <c r="D582" s="65">
        <v>42.448999999999998</v>
      </c>
      <c r="E582" s="65">
        <v>-35.695999999999998</v>
      </c>
      <c r="F582" s="65">
        <v>-8.5009999999999994</v>
      </c>
      <c r="G582" s="108">
        <v>0.9682291666666667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41</v>
      </c>
      <c r="B583" s="65" t="s">
        <v>114</v>
      </c>
      <c r="C583" s="65">
        <v>2445</v>
      </c>
      <c r="D583" s="65">
        <v>34.892000000000003</v>
      </c>
      <c r="E583" s="65">
        <v>-39.235999999999997</v>
      </c>
      <c r="F583" s="65">
        <v>-25.530999999999999</v>
      </c>
      <c r="G583" s="108">
        <v>0.97774305555555552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41</v>
      </c>
      <c r="B584" s="65" t="s">
        <v>114</v>
      </c>
      <c r="C584" s="65">
        <v>2449</v>
      </c>
      <c r="D584" s="65">
        <v>35.124000000000002</v>
      </c>
      <c r="E584" s="65">
        <v>-39.26</v>
      </c>
      <c r="F584" s="65">
        <v>-25.54</v>
      </c>
      <c r="G584" s="108">
        <v>0.97774305555555552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41</v>
      </c>
      <c r="B585" s="65" t="s">
        <v>114</v>
      </c>
      <c r="C585" s="65">
        <v>2449</v>
      </c>
      <c r="D585" s="65">
        <v>35.189</v>
      </c>
      <c r="E585" s="65">
        <v>-39.267000000000003</v>
      </c>
      <c r="F585" s="65">
        <v>-25.515999999999998</v>
      </c>
      <c r="G585" s="108">
        <v>0.97774305555555552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41</v>
      </c>
      <c r="B586" s="65" t="s">
        <v>114</v>
      </c>
      <c r="C586" s="65">
        <v>2451</v>
      </c>
      <c r="D586" s="65">
        <v>35.232999999999997</v>
      </c>
      <c r="E586" s="65">
        <v>-39.267000000000003</v>
      </c>
      <c r="F586" s="65">
        <v>-25.584</v>
      </c>
      <c r="G586" s="108">
        <v>0.97774305555555552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41</v>
      </c>
      <c r="B587" s="65" t="s">
        <v>114</v>
      </c>
      <c r="C587" s="65">
        <v>2456</v>
      </c>
      <c r="D587" s="65">
        <v>35.28</v>
      </c>
      <c r="E587" s="65">
        <v>-39.277999999999999</v>
      </c>
      <c r="F587" s="65">
        <v>-25.562999999999999</v>
      </c>
      <c r="G587" s="108">
        <v>0.97774305555555552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41</v>
      </c>
      <c r="B588" s="65" t="s">
        <v>114</v>
      </c>
      <c r="C588" s="65">
        <v>18818</v>
      </c>
      <c r="D588" s="65">
        <v>63.216000000000001</v>
      </c>
      <c r="E588" s="65">
        <v>-34.938000000000002</v>
      </c>
      <c r="F588" s="65">
        <v>-8.4369999999999994</v>
      </c>
      <c r="G588" s="108">
        <v>0.97774305555555552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41</v>
      </c>
      <c r="B589" s="65" t="s">
        <v>114</v>
      </c>
      <c r="C589" s="65">
        <v>17188</v>
      </c>
      <c r="D589" s="65">
        <v>58.008000000000003</v>
      </c>
      <c r="E589" s="65">
        <v>-35.088999999999999</v>
      </c>
      <c r="F589" s="65">
        <v>-8.9</v>
      </c>
      <c r="G589" s="108">
        <v>0.97774305555555552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41</v>
      </c>
      <c r="B590" s="65" t="s">
        <v>114</v>
      </c>
      <c r="C590" s="65">
        <v>15963</v>
      </c>
      <c r="D590" s="65">
        <v>53.719000000000001</v>
      </c>
      <c r="E590" s="65">
        <v>-35.064</v>
      </c>
      <c r="F590" s="65">
        <v>-8.8719999999999999</v>
      </c>
      <c r="G590" s="108">
        <v>0.97774305555555552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41</v>
      </c>
      <c r="B591" s="65" t="s">
        <v>114</v>
      </c>
      <c r="C591" s="65">
        <v>14850</v>
      </c>
      <c r="D591" s="65">
        <v>49.716999999999999</v>
      </c>
      <c r="E591" s="65">
        <v>-35.042000000000002</v>
      </c>
      <c r="F591" s="65">
        <v>-8.8369999999999997</v>
      </c>
      <c r="G591" s="108">
        <v>0.97774305555555552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41</v>
      </c>
      <c r="B592" s="65" t="s">
        <v>114</v>
      </c>
      <c r="C592" s="65">
        <v>13805</v>
      </c>
      <c r="D592" s="65">
        <v>45.957999999999998</v>
      </c>
      <c r="E592" s="65">
        <v>-35.042999999999999</v>
      </c>
      <c r="F592" s="65">
        <v>-8.8680000000000003</v>
      </c>
      <c r="G592" s="108">
        <v>0.97774305555555552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41</v>
      </c>
      <c r="B593" s="65" t="s">
        <v>114</v>
      </c>
      <c r="C593" s="65">
        <v>12800</v>
      </c>
      <c r="D593" s="65">
        <v>42.51</v>
      </c>
      <c r="E593" s="65">
        <v>-35.036000000000001</v>
      </c>
      <c r="F593" s="65">
        <v>-8.8230000000000004</v>
      </c>
      <c r="G593" s="108">
        <v>0.97774305555555552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41</v>
      </c>
      <c r="B594" s="65" t="s">
        <v>114</v>
      </c>
      <c r="C594" s="65">
        <v>11878</v>
      </c>
      <c r="D594" s="65">
        <v>39.277000000000001</v>
      </c>
      <c r="E594" s="65">
        <v>-35.021999999999998</v>
      </c>
      <c r="F594" s="65">
        <v>-8.8230000000000004</v>
      </c>
      <c r="G594" s="108">
        <v>0.97774305555555552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41</v>
      </c>
      <c r="B595" s="65" t="s">
        <v>114</v>
      </c>
      <c r="C595" s="65">
        <v>10993</v>
      </c>
      <c r="D595" s="65">
        <v>36.283999999999999</v>
      </c>
      <c r="E595" s="65">
        <v>-35.003999999999998</v>
      </c>
      <c r="F595" s="65">
        <v>-8.7799999999999994</v>
      </c>
      <c r="G595" s="108">
        <v>0.97774305555555552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41</v>
      </c>
      <c r="B596" s="65" t="s">
        <v>114</v>
      </c>
      <c r="C596" s="65">
        <v>10191</v>
      </c>
      <c r="D596" s="65">
        <v>33.512</v>
      </c>
      <c r="E596" s="65">
        <v>-35.01</v>
      </c>
      <c r="F596" s="65">
        <v>-8.7750000000000004</v>
      </c>
      <c r="G596" s="108">
        <v>0.97774305555555552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41</v>
      </c>
      <c r="B597" s="65" t="s">
        <v>114</v>
      </c>
      <c r="C597" s="65">
        <v>9431</v>
      </c>
      <c r="D597" s="65">
        <v>30.931999999999999</v>
      </c>
      <c r="E597" s="65">
        <v>-34.962000000000003</v>
      </c>
      <c r="F597" s="65">
        <v>-8.7420000000000009</v>
      </c>
      <c r="G597" s="108">
        <v>0.97774305555555552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42</v>
      </c>
      <c r="B598" s="65" t="s">
        <v>115</v>
      </c>
      <c r="C598" s="65">
        <v>2470</v>
      </c>
      <c r="D598" s="65">
        <v>35.289000000000001</v>
      </c>
      <c r="E598" s="65">
        <v>-39.247999999999998</v>
      </c>
      <c r="F598" s="65">
        <v>-25.428000000000001</v>
      </c>
      <c r="G598" s="108">
        <v>0.9877893518518519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42</v>
      </c>
      <c r="B599" s="65" t="s">
        <v>115</v>
      </c>
      <c r="C599" s="65">
        <v>2470</v>
      </c>
      <c r="D599" s="65">
        <v>35.526000000000003</v>
      </c>
      <c r="E599" s="65">
        <v>-39.26</v>
      </c>
      <c r="F599" s="65">
        <v>-25.54</v>
      </c>
      <c r="G599" s="108">
        <v>0.9877893518518519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42</v>
      </c>
      <c r="B600" s="65" t="s">
        <v>115</v>
      </c>
      <c r="C600" s="65">
        <v>2471</v>
      </c>
      <c r="D600" s="65">
        <v>35.529000000000003</v>
      </c>
      <c r="E600" s="65">
        <v>-39.22</v>
      </c>
      <c r="F600" s="65">
        <v>-25.527000000000001</v>
      </c>
      <c r="G600" s="108">
        <v>0.9877893518518519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42</v>
      </c>
      <c r="B601" s="65" t="s">
        <v>115</v>
      </c>
      <c r="C601" s="65">
        <v>2468</v>
      </c>
      <c r="D601" s="65">
        <v>35.518000000000001</v>
      </c>
      <c r="E601" s="65">
        <v>-39.209000000000003</v>
      </c>
      <c r="F601" s="65">
        <v>-25.498000000000001</v>
      </c>
      <c r="G601" s="108">
        <v>0.9877893518518519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42</v>
      </c>
      <c r="B602" s="65" t="s">
        <v>115</v>
      </c>
      <c r="C602" s="65">
        <v>2470</v>
      </c>
      <c r="D602" s="65">
        <v>35.53</v>
      </c>
      <c r="E602" s="65">
        <v>-39.25</v>
      </c>
      <c r="F602" s="65">
        <v>-25.51</v>
      </c>
      <c r="G602" s="108">
        <v>0.9877893518518519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42</v>
      </c>
      <c r="B603" s="65" t="s">
        <v>115</v>
      </c>
      <c r="C603" s="65">
        <v>19731</v>
      </c>
      <c r="D603" s="65">
        <v>67.268000000000001</v>
      </c>
      <c r="E603" s="65">
        <v>-34.921999999999997</v>
      </c>
      <c r="F603" s="65">
        <v>-8.7889999999999997</v>
      </c>
      <c r="G603" s="108">
        <v>0.9877893518518519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42</v>
      </c>
      <c r="B604" s="65" t="s">
        <v>115</v>
      </c>
      <c r="C604" s="65">
        <v>16710</v>
      </c>
      <c r="D604" s="65">
        <v>56.371000000000002</v>
      </c>
      <c r="E604" s="65">
        <v>-34.976999999999997</v>
      </c>
      <c r="F604" s="65">
        <v>-8.9239999999999995</v>
      </c>
      <c r="G604" s="108">
        <v>0.9877893518518519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42</v>
      </c>
      <c r="B605" s="65" t="s">
        <v>115</v>
      </c>
      <c r="C605" s="65">
        <v>16605</v>
      </c>
      <c r="D605" s="65">
        <v>56.066000000000003</v>
      </c>
      <c r="E605" s="65">
        <v>-34.944000000000003</v>
      </c>
      <c r="F605" s="65">
        <v>-8.8160000000000007</v>
      </c>
      <c r="G605" s="108">
        <v>0.9877893518518519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42</v>
      </c>
      <c r="B606" s="65" t="s">
        <v>115</v>
      </c>
      <c r="C606" s="65">
        <v>15342</v>
      </c>
      <c r="D606" s="65">
        <v>51.569000000000003</v>
      </c>
      <c r="E606" s="65">
        <v>-34.926000000000002</v>
      </c>
      <c r="F606" s="65">
        <v>-8.8309999999999995</v>
      </c>
      <c r="G606" s="108">
        <v>0.9877893518518519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42</v>
      </c>
      <c r="B607" s="65" t="s">
        <v>115</v>
      </c>
      <c r="C607" s="65">
        <v>14157</v>
      </c>
      <c r="D607" s="65">
        <v>47.497</v>
      </c>
      <c r="E607" s="65">
        <v>-34.896999999999998</v>
      </c>
      <c r="F607" s="65">
        <v>-8.8140000000000001</v>
      </c>
      <c r="G607" s="108">
        <v>0.9877893518518519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42</v>
      </c>
      <c r="B608" s="65" t="s">
        <v>115</v>
      </c>
      <c r="C608" s="65">
        <v>13074</v>
      </c>
      <c r="D608" s="65">
        <v>43.743000000000002</v>
      </c>
      <c r="E608" s="65">
        <v>-34.893000000000001</v>
      </c>
      <c r="F608" s="65">
        <v>-8.7769999999999992</v>
      </c>
      <c r="G608" s="108">
        <v>0.9877893518518519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42</v>
      </c>
      <c r="B609" s="65" t="s">
        <v>115</v>
      </c>
      <c r="C609" s="65">
        <v>12057</v>
      </c>
      <c r="D609" s="65">
        <v>40.201000000000001</v>
      </c>
      <c r="E609" s="65">
        <v>-34.878999999999998</v>
      </c>
      <c r="F609" s="65">
        <v>-8.7370000000000001</v>
      </c>
      <c r="G609" s="108">
        <v>0.9877893518518519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42</v>
      </c>
      <c r="B610" s="65" t="s">
        <v>115</v>
      </c>
      <c r="C610" s="65">
        <v>11084</v>
      </c>
      <c r="D610" s="65">
        <v>36.936</v>
      </c>
      <c r="E610" s="65">
        <v>-34.886000000000003</v>
      </c>
      <c r="F610" s="65">
        <v>-8.6760000000000002</v>
      </c>
      <c r="G610" s="108">
        <v>0.9877893518518519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42</v>
      </c>
      <c r="B611" s="65" t="s">
        <v>115</v>
      </c>
      <c r="C611" s="65">
        <v>10196</v>
      </c>
      <c r="D611" s="65">
        <v>33.866</v>
      </c>
      <c r="E611" s="65">
        <v>-34.868000000000002</v>
      </c>
      <c r="F611" s="65">
        <v>-8.6809999999999992</v>
      </c>
      <c r="G611" s="108">
        <v>0.9877893518518519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42</v>
      </c>
      <c r="B612" s="65" t="s">
        <v>115</v>
      </c>
      <c r="C612" s="65">
        <v>9374</v>
      </c>
      <c r="D612" s="65">
        <v>31.04</v>
      </c>
      <c r="E612" s="65">
        <v>-34.892000000000003</v>
      </c>
      <c r="F612" s="65">
        <v>-8.5760000000000005</v>
      </c>
      <c r="G612" s="108">
        <v>0.9877893518518519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43</v>
      </c>
      <c r="B613" s="65" t="s">
        <v>116</v>
      </c>
      <c r="C613" s="65">
        <v>2444</v>
      </c>
      <c r="D613" s="65">
        <v>34.877000000000002</v>
      </c>
      <c r="E613" s="65">
        <v>-39.241</v>
      </c>
      <c r="F613" s="65">
        <v>-25.495999999999999</v>
      </c>
      <c r="G613" s="108">
        <v>0.99730324074074073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43</v>
      </c>
      <c r="B614" s="65" t="s">
        <v>116</v>
      </c>
      <c r="C614" s="65">
        <v>2444</v>
      </c>
      <c r="D614" s="65">
        <v>35.122999999999998</v>
      </c>
      <c r="E614" s="65">
        <v>-39.26</v>
      </c>
      <c r="F614" s="65">
        <v>-25.54</v>
      </c>
      <c r="G614" s="108">
        <v>0.99730324074074073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43</v>
      </c>
      <c r="B615" s="65" t="s">
        <v>116</v>
      </c>
      <c r="C615" s="65">
        <v>2445</v>
      </c>
      <c r="D615" s="65">
        <v>35.15</v>
      </c>
      <c r="E615" s="65">
        <v>-39.265999999999998</v>
      </c>
      <c r="F615" s="65">
        <v>-25.556999999999999</v>
      </c>
      <c r="G615" s="108">
        <v>0.99730324074074073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43</v>
      </c>
      <c r="B616" s="65" t="s">
        <v>116</v>
      </c>
      <c r="C616" s="65">
        <v>2443</v>
      </c>
      <c r="D616" s="65">
        <v>35.122</v>
      </c>
      <c r="E616" s="65">
        <v>-39.255000000000003</v>
      </c>
      <c r="F616" s="65">
        <v>-25.542999999999999</v>
      </c>
      <c r="G616" s="108">
        <v>0.99730324074074073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43</v>
      </c>
      <c r="B617" s="65" t="s">
        <v>116</v>
      </c>
      <c r="C617" s="65">
        <v>2443</v>
      </c>
      <c r="D617" s="65">
        <v>35.133000000000003</v>
      </c>
      <c r="E617" s="65">
        <v>-39.243000000000002</v>
      </c>
      <c r="F617" s="65">
        <v>-25.509</v>
      </c>
      <c r="G617" s="108">
        <v>0.99730324074074073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43</v>
      </c>
      <c r="B618" s="65" t="s">
        <v>116</v>
      </c>
      <c r="C618" s="65">
        <v>11069</v>
      </c>
      <c r="D618" s="65">
        <v>36.515000000000001</v>
      </c>
      <c r="E618" s="65">
        <v>-36.177999999999997</v>
      </c>
      <c r="F618" s="65">
        <v>-8.609</v>
      </c>
      <c r="G618" s="108">
        <v>0.99730324074074073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43</v>
      </c>
      <c r="B619" s="65" t="s">
        <v>116</v>
      </c>
      <c r="C619" s="65">
        <v>9789</v>
      </c>
      <c r="D619" s="65">
        <v>32.15</v>
      </c>
      <c r="E619" s="65">
        <v>-36.247999999999998</v>
      </c>
      <c r="F619" s="65">
        <v>-8.8019999999999996</v>
      </c>
      <c r="G619" s="108">
        <v>0.99730324074074073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43</v>
      </c>
      <c r="B620" s="65" t="s">
        <v>116</v>
      </c>
      <c r="C620" s="65">
        <v>9016</v>
      </c>
      <c r="D620" s="65">
        <v>29.599</v>
      </c>
      <c r="E620" s="65">
        <v>-36.215000000000003</v>
      </c>
      <c r="F620" s="65">
        <v>-8.7420000000000009</v>
      </c>
      <c r="G620" s="108">
        <v>0.99730324074074073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43</v>
      </c>
      <c r="B621" s="65" t="s">
        <v>116</v>
      </c>
      <c r="C621" s="65">
        <v>8336</v>
      </c>
      <c r="D621" s="65">
        <v>27.256</v>
      </c>
      <c r="E621" s="65">
        <v>-36.256</v>
      </c>
      <c r="F621" s="65">
        <v>-8.7309999999999999</v>
      </c>
      <c r="G621" s="108">
        <v>0.99730324074074073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43</v>
      </c>
      <c r="B622" s="65" t="s">
        <v>116</v>
      </c>
      <c r="C622" s="65">
        <v>7669</v>
      </c>
      <c r="D622" s="65">
        <v>25.088999999999999</v>
      </c>
      <c r="E622" s="65">
        <v>-36.201999999999998</v>
      </c>
      <c r="F622" s="65">
        <v>-8.6839999999999993</v>
      </c>
      <c r="G622" s="108">
        <v>0.99730324074074073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43</v>
      </c>
      <c r="B623" s="65" t="s">
        <v>116</v>
      </c>
      <c r="C623" s="65">
        <v>7095</v>
      </c>
      <c r="D623" s="65">
        <v>23.106000000000002</v>
      </c>
      <c r="E623" s="65">
        <v>-36.201999999999998</v>
      </c>
      <c r="F623" s="65">
        <v>-8.6440000000000001</v>
      </c>
      <c r="G623" s="108">
        <v>0.99730324074074073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43</v>
      </c>
      <c r="B624" s="65" t="s">
        <v>116</v>
      </c>
      <c r="C624" s="65">
        <v>6546</v>
      </c>
      <c r="D624" s="65">
        <v>21.265999999999998</v>
      </c>
      <c r="E624" s="65">
        <v>-36.216999999999999</v>
      </c>
      <c r="F624" s="65">
        <v>-8.6859999999999999</v>
      </c>
      <c r="G624" s="108">
        <v>0.99730324074074073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43</v>
      </c>
      <c r="B625" s="65" t="s">
        <v>116</v>
      </c>
      <c r="C625" s="65">
        <v>6029</v>
      </c>
      <c r="D625" s="65">
        <v>19.577999999999999</v>
      </c>
      <c r="E625" s="65">
        <v>-36.183999999999997</v>
      </c>
      <c r="F625" s="65">
        <v>-8.6660000000000004</v>
      </c>
      <c r="G625" s="108">
        <v>0.99730324074074073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43</v>
      </c>
      <c r="B626" s="65" t="s">
        <v>116</v>
      </c>
      <c r="C626" s="65">
        <v>5551</v>
      </c>
      <c r="D626" s="65">
        <v>18.021000000000001</v>
      </c>
      <c r="E626" s="65">
        <v>-36.173999999999999</v>
      </c>
      <c r="F626" s="65">
        <v>-8.6289999999999996</v>
      </c>
      <c r="G626" s="108">
        <v>0.99730324074074073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43</v>
      </c>
      <c r="B627" s="65" t="s">
        <v>116</v>
      </c>
      <c r="C627" s="65">
        <v>5129</v>
      </c>
      <c r="D627" s="65">
        <v>16.594999999999999</v>
      </c>
      <c r="E627" s="65">
        <v>-36.168999999999997</v>
      </c>
      <c r="F627" s="65">
        <v>-8.5820000000000007</v>
      </c>
      <c r="G627" s="108">
        <v>0.99730324074074073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44</v>
      </c>
      <c r="B628" s="65" t="s">
        <v>117</v>
      </c>
      <c r="C628" s="65">
        <v>2450</v>
      </c>
      <c r="D628" s="65">
        <v>35.003999999999998</v>
      </c>
      <c r="E628" s="65">
        <v>-39.247</v>
      </c>
      <c r="F628" s="65">
        <v>-25.452999999999999</v>
      </c>
      <c r="G628" s="108">
        <v>7.3611111111111108E-3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44</v>
      </c>
      <c r="B629" s="65" t="s">
        <v>117</v>
      </c>
      <c r="C629" s="65">
        <v>2450</v>
      </c>
      <c r="D629" s="65">
        <v>35.232999999999997</v>
      </c>
      <c r="E629" s="65">
        <v>-39.26</v>
      </c>
      <c r="F629" s="65">
        <v>-25.54</v>
      </c>
      <c r="G629" s="108">
        <v>7.3611111111111108E-3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44</v>
      </c>
      <c r="B630" s="65" t="s">
        <v>117</v>
      </c>
      <c r="C630" s="65">
        <v>2452</v>
      </c>
      <c r="D630" s="65">
        <v>35.21</v>
      </c>
      <c r="E630" s="65">
        <v>-39.261000000000003</v>
      </c>
      <c r="F630" s="65">
        <v>-25.535</v>
      </c>
      <c r="G630" s="108">
        <v>7.3611111111111108E-3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44</v>
      </c>
      <c r="B631" s="65" t="s">
        <v>117</v>
      </c>
      <c r="C631" s="65">
        <v>2454</v>
      </c>
      <c r="D631" s="65">
        <v>35.273000000000003</v>
      </c>
      <c r="E631" s="65">
        <v>-39.265999999999998</v>
      </c>
      <c r="F631" s="65">
        <v>-25.488</v>
      </c>
      <c r="G631" s="108">
        <v>7.3611111111111108E-3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44</v>
      </c>
      <c r="B632" s="65" t="s">
        <v>117</v>
      </c>
      <c r="C632" s="65">
        <v>2457</v>
      </c>
      <c r="D632" s="65">
        <v>35.326000000000001</v>
      </c>
      <c r="E632" s="65">
        <v>-39.284999999999997</v>
      </c>
      <c r="F632" s="65">
        <v>-25.454999999999998</v>
      </c>
      <c r="G632" s="108">
        <v>7.3611111111111108E-3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44</v>
      </c>
      <c r="B633" s="65" t="s">
        <v>117</v>
      </c>
      <c r="C633" s="65">
        <v>11551</v>
      </c>
      <c r="D633" s="65">
        <v>38.058</v>
      </c>
      <c r="E633" s="65">
        <v>-36.051000000000002</v>
      </c>
      <c r="F633" s="65">
        <v>-8.1669999999999998</v>
      </c>
      <c r="G633" s="108">
        <v>7.3611111111111108E-3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44</v>
      </c>
      <c r="B634" s="65" t="s">
        <v>117</v>
      </c>
      <c r="C634" s="65">
        <v>10186</v>
      </c>
      <c r="D634" s="65">
        <v>33.475999999999999</v>
      </c>
      <c r="E634" s="65">
        <v>-36.072000000000003</v>
      </c>
      <c r="F634" s="65">
        <v>-8.4030000000000005</v>
      </c>
      <c r="G634" s="108">
        <v>7.3611111111111108E-3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44</v>
      </c>
      <c r="B635" s="65" t="s">
        <v>117</v>
      </c>
      <c r="C635" s="65">
        <v>9413</v>
      </c>
      <c r="D635" s="65">
        <v>30.949000000000002</v>
      </c>
      <c r="E635" s="65">
        <v>-36.061999999999998</v>
      </c>
      <c r="F635" s="65">
        <v>-8.3650000000000002</v>
      </c>
      <c r="G635" s="108">
        <v>7.3611111111111108E-3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44</v>
      </c>
      <c r="B636" s="65" t="s">
        <v>117</v>
      </c>
      <c r="C636" s="65">
        <v>8681</v>
      </c>
      <c r="D636" s="65">
        <v>28.562000000000001</v>
      </c>
      <c r="E636" s="65">
        <v>-36.030999999999999</v>
      </c>
      <c r="F636" s="65">
        <v>-8.3070000000000004</v>
      </c>
      <c r="G636" s="108">
        <v>7.3611111111111108E-3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44</v>
      </c>
      <c r="B637" s="65" t="s">
        <v>117</v>
      </c>
      <c r="C637" s="65">
        <v>7996</v>
      </c>
      <c r="D637" s="65">
        <v>26.277000000000001</v>
      </c>
      <c r="E637" s="65">
        <v>-36.036000000000001</v>
      </c>
      <c r="F637" s="65">
        <v>-8.3160000000000007</v>
      </c>
      <c r="G637" s="108">
        <v>7.3611111111111108E-3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44</v>
      </c>
      <c r="B638" s="65" t="s">
        <v>117</v>
      </c>
      <c r="C638" s="65">
        <v>7344</v>
      </c>
      <c r="D638" s="65">
        <v>24.154</v>
      </c>
      <c r="E638" s="65">
        <v>-35.988999999999997</v>
      </c>
      <c r="F638" s="65">
        <v>-8.3049999999999997</v>
      </c>
      <c r="G638" s="108">
        <v>7.3611111111111108E-3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44</v>
      </c>
      <c r="B639" s="65" t="s">
        <v>117</v>
      </c>
      <c r="C639" s="65">
        <v>6743</v>
      </c>
      <c r="D639" s="65">
        <v>22.21</v>
      </c>
      <c r="E639" s="65">
        <v>-35.948999999999998</v>
      </c>
      <c r="F639" s="65">
        <v>-8.3290000000000006</v>
      </c>
      <c r="G639" s="108">
        <v>7.3611111111111108E-3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44</v>
      </c>
      <c r="B640" s="65" t="s">
        <v>117</v>
      </c>
      <c r="C640" s="65">
        <v>6201</v>
      </c>
      <c r="D640" s="65">
        <v>20.376999999999999</v>
      </c>
      <c r="E640" s="65">
        <v>-35.956000000000003</v>
      </c>
      <c r="F640" s="65">
        <v>-8.2430000000000003</v>
      </c>
      <c r="G640" s="108">
        <v>7.3611111111111108E-3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44</v>
      </c>
      <c r="B641" s="65" t="s">
        <v>117</v>
      </c>
      <c r="C641" s="65">
        <v>5695</v>
      </c>
      <c r="D641" s="65">
        <v>18.727</v>
      </c>
      <c r="E641" s="65">
        <v>-35.94</v>
      </c>
      <c r="F641" s="65">
        <v>-8.2629999999999999</v>
      </c>
      <c r="G641" s="108">
        <v>7.3611111111111108E-3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44</v>
      </c>
      <c r="B642" s="65" t="s">
        <v>117</v>
      </c>
      <c r="C642" s="65">
        <v>5245</v>
      </c>
      <c r="D642" s="65">
        <v>17.202000000000002</v>
      </c>
      <c r="E642" s="65">
        <v>-35.917999999999999</v>
      </c>
      <c r="F642" s="65">
        <v>-8.2430000000000003</v>
      </c>
      <c r="G642" s="108">
        <v>7.3611111111111108E-3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45</v>
      </c>
      <c r="B643" s="65" t="s">
        <v>118</v>
      </c>
      <c r="C643" s="65">
        <v>2458</v>
      </c>
      <c r="D643" s="65">
        <v>35.076000000000001</v>
      </c>
      <c r="E643" s="65">
        <v>-39.216000000000001</v>
      </c>
      <c r="F643" s="65">
        <v>-25.497</v>
      </c>
      <c r="G643" s="108">
        <v>1.6875000000000001E-2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45</v>
      </c>
      <c r="B644" s="65" t="s">
        <v>118</v>
      </c>
      <c r="C644" s="65">
        <v>2456</v>
      </c>
      <c r="D644" s="65">
        <v>35.311999999999998</v>
      </c>
      <c r="E644" s="65">
        <v>-39.26</v>
      </c>
      <c r="F644" s="65">
        <v>-25.54</v>
      </c>
      <c r="G644" s="108">
        <v>1.6875000000000001E-2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45</v>
      </c>
      <c r="B645" s="65" t="s">
        <v>118</v>
      </c>
      <c r="C645" s="65">
        <v>2456</v>
      </c>
      <c r="D645" s="65">
        <v>35.308999999999997</v>
      </c>
      <c r="E645" s="65">
        <v>-39.265000000000001</v>
      </c>
      <c r="F645" s="65">
        <v>-25.507000000000001</v>
      </c>
      <c r="G645" s="108">
        <v>1.6875000000000001E-2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45</v>
      </c>
      <c r="B646" s="65" t="s">
        <v>118</v>
      </c>
      <c r="C646" s="65">
        <v>2454</v>
      </c>
      <c r="D646" s="65">
        <v>35.292999999999999</v>
      </c>
      <c r="E646" s="65">
        <v>-39.258000000000003</v>
      </c>
      <c r="F646" s="65">
        <v>-25.591000000000001</v>
      </c>
      <c r="G646" s="108">
        <v>1.6875000000000001E-2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45</v>
      </c>
      <c r="B647" s="65" t="s">
        <v>118</v>
      </c>
      <c r="C647" s="65">
        <v>2453</v>
      </c>
      <c r="D647" s="65">
        <v>35.298000000000002</v>
      </c>
      <c r="E647" s="65">
        <v>-39.238999999999997</v>
      </c>
      <c r="F647" s="65">
        <v>-25.58</v>
      </c>
      <c r="G647" s="108">
        <v>1.6875000000000001E-2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45</v>
      </c>
      <c r="B648" s="65" t="s">
        <v>118</v>
      </c>
      <c r="C648" s="65">
        <v>22560</v>
      </c>
      <c r="D648" s="65">
        <v>77.623999999999995</v>
      </c>
      <c r="E648" s="65">
        <v>-35.445</v>
      </c>
      <c r="F648" s="65">
        <v>-7.5519999999999996</v>
      </c>
      <c r="G648" s="108">
        <v>1.6875000000000001E-2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45</v>
      </c>
      <c r="B649" s="65" t="s">
        <v>118</v>
      </c>
      <c r="C649" s="65">
        <v>19846</v>
      </c>
      <c r="D649" s="65">
        <v>67.55</v>
      </c>
      <c r="E649" s="65">
        <v>-35.518999999999998</v>
      </c>
      <c r="F649" s="65">
        <v>-7.7359999999999998</v>
      </c>
      <c r="G649" s="108">
        <v>1.6875000000000001E-2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45</v>
      </c>
      <c r="B650" s="65" t="s">
        <v>118</v>
      </c>
      <c r="C650" s="65">
        <v>18374</v>
      </c>
      <c r="D650" s="65">
        <v>62.145000000000003</v>
      </c>
      <c r="E650" s="65">
        <v>-35.488</v>
      </c>
      <c r="F650" s="65">
        <v>-7.7149999999999999</v>
      </c>
      <c r="G650" s="108">
        <v>1.6875000000000001E-2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45</v>
      </c>
      <c r="B651" s="65" t="s">
        <v>118</v>
      </c>
      <c r="C651" s="65">
        <v>16987</v>
      </c>
      <c r="D651" s="65">
        <v>57.133000000000003</v>
      </c>
      <c r="E651" s="65">
        <v>-35.499000000000002</v>
      </c>
      <c r="F651" s="65">
        <v>-7.7009999999999996</v>
      </c>
      <c r="G651" s="108">
        <v>1.6875000000000001E-2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45</v>
      </c>
      <c r="B652" s="65" t="s">
        <v>118</v>
      </c>
      <c r="C652" s="65">
        <v>15696</v>
      </c>
      <c r="D652" s="65">
        <v>52.545000000000002</v>
      </c>
      <c r="E652" s="65">
        <v>-35.515999999999998</v>
      </c>
      <c r="F652" s="65">
        <v>-7.665</v>
      </c>
      <c r="G652" s="108">
        <v>1.6875000000000001E-2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45</v>
      </c>
      <c r="B653" s="65" t="s">
        <v>118</v>
      </c>
      <c r="C653" s="65">
        <v>14498</v>
      </c>
      <c r="D653" s="65">
        <v>48.322000000000003</v>
      </c>
      <c r="E653" s="65">
        <v>-35.517000000000003</v>
      </c>
      <c r="F653" s="65">
        <v>-7.6429999999999998</v>
      </c>
      <c r="G653" s="108">
        <v>1.6875000000000001E-2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45</v>
      </c>
      <c r="B654" s="65" t="s">
        <v>118</v>
      </c>
      <c r="C654" s="65">
        <v>13382</v>
      </c>
      <c r="D654" s="65">
        <v>44.417999999999999</v>
      </c>
      <c r="E654" s="65">
        <v>-35.491999999999997</v>
      </c>
      <c r="F654" s="65">
        <v>-7.66</v>
      </c>
      <c r="G654" s="108">
        <v>1.6875000000000001E-2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45</v>
      </c>
      <c r="B655" s="65" t="s">
        <v>118</v>
      </c>
      <c r="C655" s="65">
        <v>12341</v>
      </c>
      <c r="D655" s="65">
        <v>40.826000000000001</v>
      </c>
      <c r="E655" s="65">
        <v>-35.518000000000001</v>
      </c>
      <c r="F655" s="65">
        <v>-7.6189999999999998</v>
      </c>
      <c r="G655" s="108">
        <v>1.6875000000000001E-2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45</v>
      </c>
      <c r="B656" s="65" t="s">
        <v>118</v>
      </c>
      <c r="C656" s="65">
        <v>11382</v>
      </c>
      <c r="D656" s="65">
        <v>37.551000000000002</v>
      </c>
      <c r="E656" s="65">
        <v>-35.481000000000002</v>
      </c>
      <c r="F656" s="65">
        <v>-7.5620000000000003</v>
      </c>
      <c r="G656" s="108">
        <v>1.6875000000000001E-2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45</v>
      </c>
      <c r="B657" s="65" t="s">
        <v>118</v>
      </c>
      <c r="C657" s="65">
        <v>10495</v>
      </c>
      <c r="D657" s="65">
        <v>34.515000000000001</v>
      </c>
      <c r="E657" s="65">
        <v>-35.484000000000002</v>
      </c>
      <c r="F657" s="65">
        <v>-7.5730000000000004</v>
      </c>
      <c r="G657" s="108">
        <v>1.6875000000000001E-2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46</v>
      </c>
      <c r="B658" s="65" t="s">
        <v>119</v>
      </c>
      <c r="C658" s="65">
        <v>2429</v>
      </c>
      <c r="D658" s="65">
        <v>34.709000000000003</v>
      </c>
      <c r="E658" s="65">
        <v>-39.225000000000001</v>
      </c>
      <c r="F658" s="65">
        <v>-25.477</v>
      </c>
      <c r="G658" s="108">
        <v>2.6921296296296294E-2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46</v>
      </c>
      <c r="B659" s="65" t="s">
        <v>119</v>
      </c>
      <c r="C659" s="65">
        <v>2428</v>
      </c>
      <c r="D659" s="65">
        <v>34.908000000000001</v>
      </c>
      <c r="E659" s="65">
        <v>-39.26</v>
      </c>
      <c r="F659" s="65">
        <v>-25.54</v>
      </c>
      <c r="G659" s="108">
        <v>2.6921296296296294E-2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46</v>
      </c>
      <c r="B660" s="65" t="s">
        <v>119</v>
      </c>
      <c r="C660" s="65">
        <v>2428</v>
      </c>
      <c r="D660" s="65">
        <v>34.902999999999999</v>
      </c>
      <c r="E660" s="65">
        <v>-39.250999999999998</v>
      </c>
      <c r="F660" s="65">
        <v>-25.54</v>
      </c>
      <c r="G660" s="108">
        <v>2.6921296296296294E-2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46</v>
      </c>
      <c r="B661" s="65" t="s">
        <v>119</v>
      </c>
      <c r="C661" s="65">
        <v>2428</v>
      </c>
      <c r="D661" s="65">
        <v>34.904000000000003</v>
      </c>
      <c r="E661" s="65">
        <v>-39.22</v>
      </c>
      <c r="F661" s="65">
        <v>-25.527999999999999</v>
      </c>
      <c r="G661" s="108">
        <v>2.6921296296296294E-2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46</v>
      </c>
      <c r="B662" s="65" t="s">
        <v>119</v>
      </c>
      <c r="C662" s="65">
        <v>2427</v>
      </c>
      <c r="D662" s="65">
        <v>34.896000000000001</v>
      </c>
      <c r="E662" s="65">
        <v>-39.222000000000001</v>
      </c>
      <c r="F662" s="65">
        <v>-25.544</v>
      </c>
      <c r="G662" s="108">
        <v>2.6921296296296294E-2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46</v>
      </c>
      <c r="B663" s="65" t="s">
        <v>119</v>
      </c>
      <c r="C663" s="65">
        <v>19389</v>
      </c>
      <c r="D663" s="65">
        <v>65.950999999999993</v>
      </c>
      <c r="E663" s="65">
        <v>-36.106999999999999</v>
      </c>
      <c r="F663" s="65">
        <v>-7.4459999999999997</v>
      </c>
      <c r="G663" s="108">
        <v>2.6921296296296294E-2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46</v>
      </c>
      <c r="B664" s="65" t="s">
        <v>119</v>
      </c>
      <c r="C664" s="65">
        <v>17167</v>
      </c>
      <c r="D664" s="65">
        <v>58.021000000000001</v>
      </c>
      <c r="E664" s="65">
        <v>-36.182000000000002</v>
      </c>
      <c r="F664" s="65">
        <v>-7.5839999999999996</v>
      </c>
      <c r="G664" s="108">
        <v>2.6921296296296294E-2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46</v>
      </c>
      <c r="B665" s="65" t="s">
        <v>119</v>
      </c>
      <c r="C665" s="65">
        <v>15893</v>
      </c>
      <c r="D665" s="65">
        <v>53.459000000000003</v>
      </c>
      <c r="E665" s="65">
        <v>-36.158000000000001</v>
      </c>
      <c r="F665" s="65">
        <v>-7.54</v>
      </c>
      <c r="G665" s="108">
        <v>2.6921296296296294E-2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46</v>
      </c>
      <c r="B666" s="65" t="s">
        <v>119</v>
      </c>
      <c r="C666" s="65">
        <v>14661</v>
      </c>
      <c r="D666" s="65">
        <v>49.213999999999999</v>
      </c>
      <c r="E666" s="65">
        <v>-36.143999999999998</v>
      </c>
      <c r="F666" s="65">
        <v>-7.5270000000000001</v>
      </c>
      <c r="G666" s="108">
        <v>2.6921296296296294E-2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46</v>
      </c>
      <c r="B667" s="65" t="s">
        <v>119</v>
      </c>
      <c r="C667" s="65">
        <v>13544</v>
      </c>
      <c r="D667" s="65">
        <v>45.27</v>
      </c>
      <c r="E667" s="65">
        <v>-36.139000000000003</v>
      </c>
      <c r="F667" s="65">
        <v>-7.4829999999999997</v>
      </c>
      <c r="G667" s="108">
        <v>2.6921296296296294E-2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46</v>
      </c>
      <c r="B668" s="65" t="s">
        <v>119</v>
      </c>
      <c r="C668" s="65">
        <v>12498</v>
      </c>
      <c r="D668" s="65">
        <v>41.636000000000003</v>
      </c>
      <c r="E668" s="65">
        <v>-36.134</v>
      </c>
      <c r="F668" s="65">
        <v>-7.4160000000000004</v>
      </c>
      <c r="G668" s="108">
        <v>2.6921296296296294E-2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46</v>
      </c>
      <c r="B669" s="65" t="s">
        <v>119</v>
      </c>
      <c r="C669" s="65">
        <v>11567</v>
      </c>
      <c r="D669" s="65">
        <v>38.353000000000002</v>
      </c>
      <c r="E669" s="65">
        <v>-36.1</v>
      </c>
      <c r="F669" s="65">
        <v>-7.4779999999999998</v>
      </c>
      <c r="G669" s="108">
        <v>2.6921296296296294E-2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46</v>
      </c>
      <c r="B670" s="65" t="s">
        <v>119</v>
      </c>
      <c r="C670" s="65">
        <v>10682</v>
      </c>
      <c r="D670" s="65">
        <v>35.335000000000001</v>
      </c>
      <c r="E670" s="65">
        <v>-36.073999999999998</v>
      </c>
      <c r="F670" s="65">
        <v>-7.407</v>
      </c>
      <c r="G670" s="108">
        <v>2.6921296296296294E-2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46</v>
      </c>
      <c r="B671" s="65" t="s">
        <v>119</v>
      </c>
      <c r="C671" s="65">
        <v>9881</v>
      </c>
      <c r="D671" s="65">
        <v>32.603000000000002</v>
      </c>
      <c r="E671" s="65">
        <v>-36.066000000000003</v>
      </c>
      <c r="F671" s="65">
        <v>-7.391</v>
      </c>
      <c r="G671" s="108">
        <v>2.6921296296296294E-2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46</v>
      </c>
      <c r="B672" s="65" t="s">
        <v>119</v>
      </c>
      <c r="C672" s="65">
        <v>9154</v>
      </c>
      <c r="D672" s="65">
        <v>30.082999999999998</v>
      </c>
      <c r="E672" s="65">
        <v>-36.054000000000002</v>
      </c>
      <c r="F672" s="65">
        <v>-7.4260000000000002</v>
      </c>
      <c r="G672" s="108">
        <v>2.6921296296296294E-2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47</v>
      </c>
      <c r="B673" s="65" t="s">
        <v>8</v>
      </c>
      <c r="C673" s="65">
        <v>2453</v>
      </c>
      <c r="D673" s="65">
        <v>35.017000000000003</v>
      </c>
      <c r="E673" s="65">
        <v>-39.231999999999999</v>
      </c>
      <c r="F673" s="65">
        <v>-25.530999999999999</v>
      </c>
      <c r="G673" s="108">
        <v>3.6435185185185189E-2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47</v>
      </c>
      <c r="B674" s="65" t="s">
        <v>8</v>
      </c>
      <c r="C674" s="65">
        <v>2453</v>
      </c>
      <c r="D674" s="65">
        <v>35.293999999999997</v>
      </c>
      <c r="E674" s="65">
        <v>-39.26</v>
      </c>
      <c r="F674" s="65">
        <v>-25.54</v>
      </c>
      <c r="G674" s="108">
        <v>3.6435185185185189E-2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47</v>
      </c>
      <c r="B675" s="65" t="s">
        <v>8</v>
      </c>
      <c r="C675" s="65">
        <v>2457</v>
      </c>
      <c r="D675" s="65">
        <v>35.338000000000001</v>
      </c>
      <c r="E675" s="65">
        <v>-39.252000000000002</v>
      </c>
      <c r="F675" s="65">
        <v>-25.542000000000002</v>
      </c>
      <c r="G675" s="108">
        <v>3.6435185185185189E-2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47</v>
      </c>
      <c r="B676" s="65" t="s">
        <v>8</v>
      </c>
      <c r="C676" s="65">
        <v>2456</v>
      </c>
      <c r="D676" s="65">
        <v>35.329000000000001</v>
      </c>
      <c r="E676" s="65">
        <v>-39.280999999999999</v>
      </c>
      <c r="F676" s="65">
        <v>-25.524999999999999</v>
      </c>
      <c r="G676" s="108">
        <v>3.6435185185185189E-2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47</v>
      </c>
      <c r="B677" s="65" t="s">
        <v>8</v>
      </c>
      <c r="C677" s="65">
        <v>2459</v>
      </c>
      <c r="D677" s="65">
        <v>35.380000000000003</v>
      </c>
      <c r="E677" s="65">
        <v>-39.281999999999996</v>
      </c>
      <c r="F677" s="65">
        <v>-25.594000000000001</v>
      </c>
      <c r="G677" s="108">
        <v>3.6435185185185189E-2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47</v>
      </c>
      <c r="B678" s="65" t="s">
        <v>8</v>
      </c>
      <c r="C678" s="65">
        <v>19824</v>
      </c>
      <c r="D678" s="65">
        <v>67.343999999999994</v>
      </c>
      <c r="E678" s="65">
        <v>-22.632999999999999</v>
      </c>
      <c r="F678" s="65">
        <v>-8.44</v>
      </c>
      <c r="G678" s="108">
        <v>3.6435185185185189E-2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47</v>
      </c>
      <c r="B679" s="65" t="s">
        <v>8</v>
      </c>
      <c r="C679" s="65">
        <v>17637</v>
      </c>
      <c r="D679" s="65">
        <v>59.5</v>
      </c>
      <c r="E679" s="65">
        <v>-22.696999999999999</v>
      </c>
      <c r="F679" s="65">
        <v>-8.6750000000000007</v>
      </c>
      <c r="G679" s="108">
        <v>3.6435185185185189E-2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47</v>
      </c>
      <c r="B680" s="65" t="s">
        <v>8</v>
      </c>
      <c r="C680" s="65">
        <v>16387</v>
      </c>
      <c r="D680" s="65">
        <v>55.006999999999998</v>
      </c>
      <c r="E680" s="65">
        <v>-22.678999999999998</v>
      </c>
      <c r="F680" s="65">
        <v>-8.6310000000000002</v>
      </c>
      <c r="G680" s="108">
        <v>3.6435185185185189E-2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47</v>
      </c>
      <c r="B681" s="65" t="s">
        <v>8</v>
      </c>
      <c r="C681" s="65">
        <v>15193</v>
      </c>
      <c r="D681" s="65">
        <v>50.832000000000001</v>
      </c>
      <c r="E681" s="65">
        <v>-22.683</v>
      </c>
      <c r="F681" s="65">
        <v>-8.5920000000000005</v>
      </c>
      <c r="G681" s="108">
        <v>3.6435185185185189E-2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47</v>
      </c>
      <c r="B682" s="65" t="s">
        <v>8</v>
      </c>
      <c r="C682" s="65">
        <v>14063</v>
      </c>
      <c r="D682" s="65">
        <v>46.908999999999999</v>
      </c>
      <c r="E682" s="65">
        <v>-22.648</v>
      </c>
      <c r="F682" s="65">
        <v>-8.5950000000000006</v>
      </c>
      <c r="G682" s="108">
        <v>3.6435185185185189E-2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47</v>
      </c>
      <c r="B683" s="65" t="s">
        <v>8</v>
      </c>
      <c r="C683" s="65">
        <v>13056</v>
      </c>
      <c r="D683" s="65">
        <v>43.298000000000002</v>
      </c>
      <c r="E683" s="65">
        <v>-22.617999999999999</v>
      </c>
      <c r="F683" s="65">
        <v>-8.5579999999999998</v>
      </c>
      <c r="G683" s="108">
        <v>3.6435185185185189E-2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47</v>
      </c>
      <c r="B684" s="65" t="s">
        <v>8</v>
      </c>
      <c r="C684" s="65">
        <v>12096</v>
      </c>
      <c r="D684" s="65">
        <v>39.962000000000003</v>
      </c>
      <c r="E684" s="65">
        <v>-22.643999999999998</v>
      </c>
      <c r="F684" s="65">
        <v>-8.5500000000000007</v>
      </c>
      <c r="G684" s="108">
        <v>3.6435185185185189E-2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47</v>
      </c>
      <c r="B685" s="65" t="s">
        <v>8</v>
      </c>
      <c r="C685" s="65">
        <v>11196</v>
      </c>
      <c r="D685" s="65">
        <v>36.917999999999999</v>
      </c>
      <c r="E685" s="65">
        <v>-22.613</v>
      </c>
      <c r="F685" s="65">
        <v>-8.516</v>
      </c>
      <c r="G685" s="108">
        <v>3.6435185185185189E-2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47</v>
      </c>
      <c r="B686" s="65" t="s">
        <v>8</v>
      </c>
      <c r="C686" s="65">
        <v>10422</v>
      </c>
      <c r="D686" s="65">
        <v>34.170999999999999</v>
      </c>
      <c r="E686" s="65">
        <v>-22.617000000000001</v>
      </c>
      <c r="F686" s="65">
        <v>-8.5210000000000008</v>
      </c>
      <c r="G686" s="108">
        <v>3.6435185185185189E-2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47</v>
      </c>
      <c r="B687" s="65" t="s">
        <v>8</v>
      </c>
      <c r="C687" s="65">
        <v>9656</v>
      </c>
      <c r="D687" s="65">
        <v>31.646999999999998</v>
      </c>
      <c r="E687" s="65">
        <v>-22.573</v>
      </c>
      <c r="F687" s="65">
        <v>-8.4269999999999996</v>
      </c>
      <c r="G687" s="108">
        <v>3.6435185185185189E-2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48</v>
      </c>
      <c r="B688" s="65" t="s">
        <v>8</v>
      </c>
      <c r="C688" s="65">
        <v>2450</v>
      </c>
      <c r="D688" s="65">
        <v>35.012</v>
      </c>
      <c r="E688" s="65">
        <v>-39.28</v>
      </c>
      <c r="F688" s="65">
        <v>-25.428999999999998</v>
      </c>
      <c r="G688" s="108">
        <v>4.6493055555555551E-2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48</v>
      </c>
      <c r="B689" s="65" t="s">
        <v>8</v>
      </c>
      <c r="C689" s="65">
        <v>2449</v>
      </c>
      <c r="D689" s="65">
        <v>35.228999999999999</v>
      </c>
      <c r="E689" s="65">
        <v>-39.26</v>
      </c>
      <c r="F689" s="65">
        <v>-25.54</v>
      </c>
      <c r="G689" s="108">
        <v>4.6493055555555551E-2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48</v>
      </c>
      <c r="B690" s="65" t="s">
        <v>8</v>
      </c>
      <c r="C690" s="65">
        <v>2450</v>
      </c>
      <c r="D690" s="65">
        <v>34.131</v>
      </c>
      <c r="E690" s="65">
        <v>-39.271000000000001</v>
      </c>
      <c r="F690" s="65">
        <v>-25.492999999999999</v>
      </c>
      <c r="G690" s="108">
        <v>4.6493055555555551E-2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48</v>
      </c>
      <c r="B691" s="65" t="s">
        <v>8</v>
      </c>
      <c r="C691" s="65">
        <v>2448</v>
      </c>
      <c r="D691" s="65">
        <v>35.213999999999999</v>
      </c>
      <c r="E691" s="65">
        <v>-39.286000000000001</v>
      </c>
      <c r="F691" s="65">
        <v>-25.527999999999999</v>
      </c>
      <c r="G691" s="108">
        <v>4.6493055555555551E-2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48</v>
      </c>
      <c r="B692" s="65" t="s">
        <v>8</v>
      </c>
      <c r="C692" s="65">
        <v>2447</v>
      </c>
      <c r="D692" s="65">
        <v>35.192</v>
      </c>
      <c r="E692" s="65">
        <v>-39.244999999999997</v>
      </c>
      <c r="F692" s="65">
        <v>-25.503</v>
      </c>
      <c r="G692" s="108">
        <v>4.6493055555555551E-2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48</v>
      </c>
      <c r="B693" s="65" t="s">
        <v>8</v>
      </c>
      <c r="C693" s="65">
        <v>14806</v>
      </c>
      <c r="D693" s="65">
        <v>49.709000000000003</v>
      </c>
      <c r="E693" s="65">
        <v>-22.625</v>
      </c>
      <c r="F693" s="65">
        <v>-8.3710000000000004</v>
      </c>
      <c r="G693" s="108">
        <v>4.6493055555555551E-2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48</v>
      </c>
      <c r="B694" s="65" t="s">
        <v>8</v>
      </c>
      <c r="C694" s="65">
        <v>13310</v>
      </c>
      <c r="D694" s="65">
        <v>44.503999999999998</v>
      </c>
      <c r="E694" s="65">
        <v>-22.699000000000002</v>
      </c>
      <c r="F694" s="65">
        <v>-8.4779999999999998</v>
      </c>
      <c r="G694" s="108">
        <v>4.6493055555555551E-2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48</v>
      </c>
      <c r="B695" s="65" t="s">
        <v>8</v>
      </c>
      <c r="C695" s="65">
        <v>12316</v>
      </c>
      <c r="D695" s="65">
        <v>41.1</v>
      </c>
      <c r="E695" s="65">
        <v>-22.686</v>
      </c>
      <c r="F695" s="65">
        <v>-8.4770000000000003</v>
      </c>
      <c r="G695" s="108">
        <v>4.6493055555555551E-2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48</v>
      </c>
      <c r="B696" s="65" t="s">
        <v>8</v>
      </c>
      <c r="C696" s="65">
        <v>11407</v>
      </c>
      <c r="D696" s="65">
        <v>37.902999999999999</v>
      </c>
      <c r="E696" s="65">
        <v>-22.673999999999999</v>
      </c>
      <c r="F696" s="65">
        <v>-8.4860000000000007</v>
      </c>
      <c r="G696" s="108">
        <v>4.6493055555555551E-2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48</v>
      </c>
      <c r="B697" s="65" t="s">
        <v>8</v>
      </c>
      <c r="C697" s="65">
        <v>10569</v>
      </c>
      <c r="D697" s="65">
        <v>34.972999999999999</v>
      </c>
      <c r="E697" s="65">
        <v>-22.638000000000002</v>
      </c>
      <c r="F697" s="65">
        <v>-8.4410000000000007</v>
      </c>
      <c r="G697" s="108">
        <v>4.6493055555555551E-2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48</v>
      </c>
      <c r="B698" s="65" t="s">
        <v>8</v>
      </c>
      <c r="C698" s="65">
        <v>9786</v>
      </c>
      <c r="D698" s="65">
        <v>32.286999999999999</v>
      </c>
      <c r="E698" s="65">
        <v>-22.640999999999998</v>
      </c>
      <c r="F698" s="65">
        <v>-8.42</v>
      </c>
      <c r="G698" s="108">
        <v>4.6493055555555551E-2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48</v>
      </c>
      <c r="B699" s="65" t="s">
        <v>8</v>
      </c>
      <c r="C699" s="65">
        <v>9043</v>
      </c>
      <c r="D699" s="65">
        <v>29.792999999999999</v>
      </c>
      <c r="E699" s="65">
        <v>-22.658000000000001</v>
      </c>
      <c r="F699" s="65">
        <v>-8.3989999999999991</v>
      </c>
      <c r="G699" s="108">
        <v>4.6493055555555551E-2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48</v>
      </c>
      <c r="B700" s="65" t="s">
        <v>8</v>
      </c>
      <c r="C700" s="65">
        <v>8391</v>
      </c>
      <c r="D700" s="65">
        <v>27.501999999999999</v>
      </c>
      <c r="E700" s="65">
        <v>-22.643999999999998</v>
      </c>
      <c r="F700" s="65">
        <v>-8.42</v>
      </c>
      <c r="G700" s="108">
        <v>4.6493055555555551E-2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48</v>
      </c>
      <c r="B701" s="65" t="s">
        <v>8</v>
      </c>
      <c r="C701" s="65">
        <v>7774</v>
      </c>
      <c r="D701" s="65">
        <v>25.411999999999999</v>
      </c>
      <c r="E701" s="65">
        <v>-22.63</v>
      </c>
      <c r="F701" s="65">
        <v>-8.3759999999999994</v>
      </c>
      <c r="G701" s="108">
        <v>4.6493055555555551E-2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48</v>
      </c>
      <c r="B702" s="65" t="s">
        <v>8</v>
      </c>
      <c r="C702" s="65">
        <v>7193</v>
      </c>
      <c r="D702" s="65">
        <v>23.463999999999999</v>
      </c>
      <c r="E702" s="65">
        <v>-22.661000000000001</v>
      </c>
      <c r="F702" s="65">
        <v>-8.3569999999999993</v>
      </c>
      <c r="G702" s="108">
        <v>4.6493055555555551E-2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49</v>
      </c>
      <c r="B703" s="65" t="s">
        <v>120</v>
      </c>
      <c r="C703" s="65">
        <v>2432</v>
      </c>
      <c r="D703" s="65">
        <v>34.688000000000002</v>
      </c>
      <c r="E703" s="65">
        <v>-39.271000000000001</v>
      </c>
      <c r="F703" s="65">
        <v>-25.478999999999999</v>
      </c>
      <c r="G703" s="108">
        <v>5.6006944444444449E-2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49</v>
      </c>
      <c r="B704" s="65" t="s">
        <v>120</v>
      </c>
      <c r="C704" s="65">
        <v>2431</v>
      </c>
      <c r="D704" s="65">
        <v>34.932000000000002</v>
      </c>
      <c r="E704" s="65">
        <v>-39.26</v>
      </c>
      <c r="F704" s="65">
        <v>-25.54</v>
      </c>
      <c r="G704" s="108">
        <v>5.6006944444444449E-2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49</v>
      </c>
      <c r="B705" s="65" t="s">
        <v>120</v>
      </c>
      <c r="C705" s="65">
        <v>2432</v>
      </c>
      <c r="D705" s="65">
        <v>34.963000000000001</v>
      </c>
      <c r="E705" s="65">
        <v>-39.267000000000003</v>
      </c>
      <c r="F705" s="65">
        <v>-25.494</v>
      </c>
      <c r="G705" s="108">
        <v>5.6006944444444449E-2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49</v>
      </c>
      <c r="B706" s="65" t="s">
        <v>120</v>
      </c>
      <c r="C706" s="65">
        <v>2430</v>
      </c>
      <c r="D706" s="65">
        <v>34.954999999999998</v>
      </c>
      <c r="E706" s="65">
        <v>-39.265000000000001</v>
      </c>
      <c r="F706" s="65">
        <v>-25.501999999999999</v>
      </c>
      <c r="G706" s="108">
        <v>5.6006944444444449E-2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49</v>
      </c>
      <c r="B707" s="65" t="s">
        <v>120</v>
      </c>
      <c r="C707" s="65">
        <v>2432</v>
      </c>
      <c r="D707" s="65">
        <v>34.966000000000001</v>
      </c>
      <c r="E707" s="65">
        <v>-39.298999999999999</v>
      </c>
      <c r="F707" s="65">
        <v>-25.49</v>
      </c>
      <c r="G707" s="108">
        <v>5.6006944444444449E-2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49</v>
      </c>
      <c r="B708" s="65" t="s">
        <v>120</v>
      </c>
      <c r="C708" s="65">
        <v>15367</v>
      </c>
      <c r="D708" s="65">
        <v>51.189</v>
      </c>
      <c r="E708" s="65">
        <v>-36.198</v>
      </c>
      <c r="F708" s="65">
        <v>-7.9610000000000003</v>
      </c>
      <c r="G708" s="108">
        <v>5.6006944444444449E-2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49</v>
      </c>
      <c r="B709" s="65" t="s">
        <v>120</v>
      </c>
      <c r="C709" s="65">
        <v>13882</v>
      </c>
      <c r="D709" s="65">
        <v>46.012</v>
      </c>
      <c r="E709" s="65">
        <v>-36.219000000000001</v>
      </c>
      <c r="F709" s="65">
        <v>-8.0739999999999998</v>
      </c>
      <c r="G709" s="108">
        <v>5.6006944444444449E-2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49</v>
      </c>
      <c r="B710" s="65" t="s">
        <v>120</v>
      </c>
      <c r="C710" s="65">
        <v>12870</v>
      </c>
      <c r="D710" s="65">
        <v>42.618000000000002</v>
      </c>
      <c r="E710" s="65">
        <v>-36.207999999999998</v>
      </c>
      <c r="F710" s="65">
        <v>-8.0419999999999998</v>
      </c>
      <c r="G710" s="108">
        <v>5.6006944444444449E-2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49</v>
      </c>
      <c r="B711" s="65" t="s">
        <v>120</v>
      </c>
      <c r="C711" s="65">
        <v>11928</v>
      </c>
      <c r="D711" s="65">
        <v>39.371000000000002</v>
      </c>
      <c r="E711" s="65">
        <v>-36.201999999999998</v>
      </c>
      <c r="F711" s="65">
        <v>-8.0259999999999998</v>
      </c>
      <c r="G711" s="108">
        <v>5.6006944444444449E-2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49</v>
      </c>
      <c r="B712" s="65" t="s">
        <v>120</v>
      </c>
      <c r="C712" s="65">
        <v>11059</v>
      </c>
      <c r="D712" s="65">
        <v>36.353000000000002</v>
      </c>
      <c r="E712" s="65">
        <v>-36.161999999999999</v>
      </c>
      <c r="F712" s="65">
        <v>-8.0050000000000008</v>
      </c>
      <c r="G712" s="108">
        <v>5.6006944444444449E-2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49</v>
      </c>
      <c r="B713" s="65" t="s">
        <v>120</v>
      </c>
      <c r="C713" s="65">
        <v>10249</v>
      </c>
      <c r="D713" s="65">
        <v>33.582999999999998</v>
      </c>
      <c r="E713" s="65">
        <v>-36.177</v>
      </c>
      <c r="F713" s="65">
        <v>-7.9880000000000004</v>
      </c>
      <c r="G713" s="108">
        <v>5.6006944444444449E-2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49</v>
      </c>
      <c r="B714" s="65" t="s">
        <v>120</v>
      </c>
      <c r="C714" s="65">
        <v>9502</v>
      </c>
      <c r="D714" s="65">
        <v>31.032</v>
      </c>
      <c r="E714" s="65">
        <v>-36.192</v>
      </c>
      <c r="F714" s="65">
        <v>-7.9820000000000002</v>
      </c>
      <c r="G714" s="108">
        <v>5.6006944444444449E-2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49</v>
      </c>
      <c r="B715" s="65" t="s">
        <v>120</v>
      </c>
      <c r="C715" s="65">
        <v>8801</v>
      </c>
      <c r="D715" s="65">
        <v>28.736000000000001</v>
      </c>
      <c r="E715" s="65">
        <v>-36.152999999999999</v>
      </c>
      <c r="F715" s="65">
        <v>-7.9210000000000003</v>
      </c>
      <c r="G715" s="108">
        <v>5.6006944444444449E-2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49</v>
      </c>
      <c r="B716" s="65" t="s">
        <v>120</v>
      </c>
      <c r="C716" s="65">
        <v>8177</v>
      </c>
      <c r="D716" s="65">
        <v>26.609000000000002</v>
      </c>
      <c r="E716" s="65">
        <v>-36.151000000000003</v>
      </c>
      <c r="F716" s="65">
        <v>-7.9210000000000003</v>
      </c>
      <c r="G716" s="108">
        <v>5.6006944444444449E-2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49</v>
      </c>
      <c r="B717" s="65" t="s">
        <v>120</v>
      </c>
      <c r="C717" s="65">
        <v>7574</v>
      </c>
      <c r="D717" s="65">
        <v>24.666</v>
      </c>
      <c r="E717" s="65">
        <v>-36.106000000000002</v>
      </c>
      <c r="F717" s="65">
        <v>-7.883</v>
      </c>
      <c r="G717" s="108">
        <v>5.6006944444444449E-2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50</v>
      </c>
      <c r="B718" s="65" t="s">
        <v>121</v>
      </c>
      <c r="C718" s="65">
        <v>2466</v>
      </c>
      <c r="D718" s="65">
        <v>35.182000000000002</v>
      </c>
      <c r="E718" s="65">
        <v>-39.295000000000002</v>
      </c>
      <c r="F718" s="65">
        <v>-25.509</v>
      </c>
      <c r="G718" s="108">
        <v>6.6053240740740746E-2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50</v>
      </c>
      <c r="B719" s="65" t="s">
        <v>121</v>
      </c>
      <c r="C719" s="65">
        <v>2465</v>
      </c>
      <c r="D719" s="65">
        <v>35.418999999999997</v>
      </c>
      <c r="E719" s="65">
        <v>-39.26</v>
      </c>
      <c r="F719" s="65">
        <v>-25.54</v>
      </c>
      <c r="G719" s="108">
        <v>6.6053240740740746E-2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50</v>
      </c>
      <c r="B720" s="65" t="s">
        <v>121</v>
      </c>
      <c r="C720" s="65">
        <v>2463</v>
      </c>
      <c r="D720" s="65">
        <v>35.423000000000002</v>
      </c>
      <c r="E720" s="65">
        <v>-39.262</v>
      </c>
      <c r="F720" s="65">
        <v>-25.571999999999999</v>
      </c>
      <c r="G720" s="108">
        <v>6.6053240740740746E-2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50</v>
      </c>
      <c r="B721" s="65" t="s">
        <v>121</v>
      </c>
      <c r="C721" s="65">
        <v>2463</v>
      </c>
      <c r="D721" s="65">
        <v>35.427999999999997</v>
      </c>
      <c r="E721" s="65">
        <v>-39.270000000000003</v>
      </c>
      <c r="F721" s="65">
        <v>-25.553000000000001</v>
      </c>
      <c r="G721" s="108">
        <v>6.6053240740740746E-2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50</v>
      </c>
      <c r="B722" s="65" t="s">
        <v>121</v>
      </c>
      <c r="C722" s="65">
        <v>2462</v>
      </c>
      <c r="D722" s="65">
        <v>35.448</v>
      </c>
      <c r="E722" s="65">
        <v>-39.320999999999998</v>
      </c>
      <c r="F722" s="65">
        <v>-25.535</v>
      </c>
      <c r="G722" s="108">
        <v>6.6053240740740746E-2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50</v>
      </c>
      <c r="B723" s="65" t="s">
        <v>121</v>
      </c>
      <c r="C723" s="65">
        <v>6462</v>
      </c>
      <c r="D723" s="65">
        <v>18.690000000000001</v>
      </c>
      <c r="E723" s="65">
        <v>-35.737000000000002</v>
      </c>
      <c r="F723" s="65">
        <v>-7.8529999999999998</v>
      </c>
      <c r="G723" s="108">
        <v>6.6053240740740746E-2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50</v>
      </c>
      <c r="B724" s="65" t="s">
        <v>121</v>
      </c>
      <c r="C724" s="65">
        <v>14851</v>
      </c>
      <c r="D724" s="65">
        <v>49.994</v>
      </c>
      <c r="E724" s="65">
        <v>-35.926000000000002</v>
      </c>
      <c r="F724" s="65">
        <v>-8.39</v>
      </c>
      <c r="G724" s="108">
        <v>6.6053240740740746E-2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50</v>
      </c>
      <c r="B725" s="65" t="s">
        <v>121</v>
      </c>
      <c r="C725" s="65">
        <v>13764</v>
      </c>
      <c r="D725" s="65">
        <v>46.055</v>
      </c>
      <c r="E725" s="65">
        <v>-35.920999999999999</v>
      </c>
      <c r="F725" s="65">
        <v>-8.359</v>
      </c>
      <c r="G725" s="108">
        <v>6.6053240740740746E-2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50</v>
      </c>
      <c r="B726" s="65" t="s">
        <v>121</v>
      </c>
      <c r="C726" s="65">
        <v>12793</v>
      </c>
      <c r="D726" s="65">
        <v>42.674999999999997</v>
      </c>
      <c r="E726" s="65">
        <v>-35.917000000000002</v>
      </c>
      <c r="F726" s="65">
        <v>-8.3290000000000006</v>
      </c>
      <c r="G726" s="108">
        <v>6.6053240740740746E-2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50</v>
      </c>
      <c r="B727" s="65" t="s">
        <v>121</v>
      </c>
      <c r="C727" s="65">
        <v>11863</v>
      </c>
      <c r="D727" s="65">
        <v>39.405000000000001</v>
      </c>
      <c r="E727" s="65">
        <v>-35.905000000000001</v>
      </c>
      <c r="F727" s="65">
        <v>-8.3109999999999999</v>
      </c>
      <c r="G727" s="108">
        <v>6.6053240740740746E-2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50</v>
      </c>
      <c r="B728" s="65" t="s">
        <v>121</v>
      </c>
      <c r="C728" s="65">
        <v>10962</v>
      </c>
      <c r="D728" s="65">
        <v>36.380000000000003</v>
      </c>
      <c r="E728" s="65">
        <v>-35.872</v>
      </c>
      <c r="F728" s="65">
        <v>-8.2769999999999992</v>
      </c>
      <c r="G728" s="108">
        <v>6.6053240740740746E-2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50</v>
      </c>
      <c r="B729" s="65" t="s">
        <v>121</v>
      </c>
      <c r="C729" s="65">
        <v>10183</v>
      </c>
      <c r="D729" s="65">
        <v>33.597999999999999</v>
      </c>
      <c r="E729" s="65">
        <v>-35.872</v>
      </c>
      <c r="F729" s="65">
        <v>-8.2989999999999995</v>
      </c>
      <c r="G729" s="108">
        <v>6.6053240740740746E-2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50</v>
      </c>
      <c r="B730" s="65" t="s">
        <v>121</v>
      </c>
      <c r="C730" s="65">
        <v>9426</v>
      </c>
      <c r="D730" s="65">
        <v>30.991</v>
      </c>
      <c r="E730" s="65">
        <v>-35.869</v>
      </c>
      <c r="F730" s="65">
        <v>-8.2210000000000001</v>
      </c>
      <c r="G730" s="108">
        <v>6.6053240740740746E-2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50</v>
      </c>
      <c r="B731" s="65" t="s">
        <v>121</v>
      </c>
      <c r="C731" s="65">
        <v>8728</v>
      </c>
      <c r="D731" s="65">
        <v>28.626999999999999</v>
      </c>
      <c r="E731" s="65">
        <v>-35.866</v>
      </c>
      <c r="F731" s="65">
        <v>-8.2460000000000004</v>
      </c>
      <c r="G731" s="108">
        <v>6.6053240740740746E-2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50</v>
      </c>
      <c r="B732" s="65" t="s">
        <v>121</v>
      </c>
      <c r="C732" s="65">
        <v>8072</v>
      </c>
      <c r="D732" s="65">
        <v>26.423999999999999</v>
      </c>
      <c r="E732" s="65">
        <v>-35.856000000000002</v>
      </c>
      <c r="F732" s="65">
        <v>-8.1739999999999995</v>
      </c>
      <c r="G732" s="108">
        <v>6.6053240740740746E-2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51</v>
      </c>
      <c r="B733" s="65" t="s">
        <v>122</v>
      </c>
      <c r="C733" s="65">
        <v>2443</v>
      </c>
      <c r="D733" s="65">
        <v>34.86</v>
      </c>
      <c r="E733" s="65">
        <v>-39.252000000000002</v>
      </c>
      <c r="F733" s="65">
        <v>-25.422000000000001</v>
      </c>
      <c r="G733" s="108">
        <v>7.5567129629629637E-2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51</v>
      </c>
      <c r="B734" s="65" t="s">
        <v>122</v>
      </c>
      <c r="C734" s="65">
        <v>2442</v>
      </c>
      <c r="D734" s="65">
        <v>35.116</v>
      </c>
      <c r="E734" s="65">
        <v>-39.26</v>
      </c>
      <c r="F734" s="65">
        <v>-25.54</v>
      </c>
      <c r="G734" s="108">
        <v>7.5567129629629637E-2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51</v>
      </c>
      <c r="B735" s="65" t="s">
        <v>122</v>
      </c>
      <c r="C735" s="65">
        <v>2441</v>
      </c>
      <c r="D735" s="65">
        <v>35.116</v>
      </c>
      <c r="E735" s="65">
        <v>-39.262</v>
      </c>
      <c r="F735" s="65">
        <v>-25.556000000000001</v>
      </c>
      <c r="G735" s="108">
        <v>7.5567129629629637E-2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51</v>
      </c>
      <c r="B736" s="65" t="s">
        <v>122</v>
      </c>
      <c r="C736" s="65">
        <v>2441</v>
      </c>
      <c r="D736" s="65">
        <v>35.081000000000003</v>
      </c>
      <c r="E736" s="65">
        <v>-39.283999999999999</v>
      </c>
      <c r="F736" s="65">
        <v>-25.492999999999999</v>
      </c>
      <c r="G736" s="108">
        <v>7.5567129629629637E-2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51</v>
      </c>
      <c r="B737" s="65" t="s">
        <v>122</v>
      </c>
      <c r="C737" s="65">
        <v>2440</v>
      </c>
      <c r="D737" s="65">
        <v>35.097999999999999</v>
      </c>
      <c r="E737" s="65">
        <v>-39.255000000000003</v>
      </c>
      <c r="F737" s="65">
        <v>-25.541</v>
      </c>
      <c r="G737" s="108">
        <v>7.5567129629629637E-2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51</v>
      </c>
      <c r="B738" s="65" t="s">
        <v>122</v>
      </c>
      <c r="C738" s="65">
        <v>14664</v>
      </c>
      <c r="D738" s="65">
        <v>47.593000000000004</v>
      </c>
      <c r="E738" s="65">
        <v>-35.868000000000002</v>
      </c>
      <c r="F738" s="65">
        <v>-8.5969999999999995</v>
      </c>
      <c r="G738" s="108">
        <v>7.5567129629629637E-2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51</v>
      </c>
      <c r="B739" s="65" t="s">
        <v>122</v>
      </c>
      <c r="C739" s="65">
        <v>14462</v>
      </c>
      <c r="D739" s="65">
        <v>48.204999999999998</v>
      </c>
      <c r="E739" s="65">
        <v>-36.012999999999998</v>
      </c>
      <c r="F739" s="65">
        <v>-8.9280000000000008</v>
      </c>
      <c r="G739" s="108">
        <v>7.5567129629629637E-2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51</v>
      </c>
      <c r="B740" s="65" t="s">
        <v>122</v>
      </c>
      <c r="C740" s="65">
        <v>13444</v>
      </c>
      <c r="D740" s="65">
        <v>44.64</v>
      </c>
      <c r="E740" s="65">
        <v>-36.015000000000001</v>
      </c>
      <c r="F740" s="65">
        <v>-8.8829999999999991</v>
      </c>
      <c r="G740" s="108">
        <v>7.5567129629629637E-2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51</v>
      </c>
      <c r="B741" s="65" t="s">
        <v>122</v>
      </c>
      <c r="C741" s="65">
        <v>12508</v>
      </c>
      <c r="D741" s="65">
        <v>41.274000000000001</v>
      </c>
      <c r="E741" s="65">
        <v>-35.994999999999997</v>
      </c>
      <c r="F741" s="65">
        <v>-8.8390000000000004</v>
      </c>
      <c r="G741" s="108">
        <v>7.5567129629629637E-2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51</v>
      </c>
      <c r="B742" s="65" t="s">
        <v>122</v>
      </c>
      <c r="C742" s="65">
        <v>11617</v>
      </c>
      <c r="D742" s="65">
        <v>38.183999999999997</v>
      </c>
      <c r="E742" s="65">
        <v>-36.014000000000003</v>
      </c>
      <c r="F742" s="65">
        <v>-8.8559999999999999</v>
      </c>
      <c r="G742" s="108">
        <v>7.5567129629629637E-2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51</v>
      </c>
      <c r="B743" s="65" t="s">
        <v>122</v>
      </c>
      <c r="C743" s="65">
        <v>10754</v>
      </c>
      <c r="D743" s="65">
        <v>35.347999999999999</v>
      </c>
      <c r="E743" s="65">
        <v>-35.969000000000001</v>
      </c>
      <c r="F743" s="65">
        <v>-8.8249999999999993</v>
      </c>
      <c r="G743" s="108">
        <v>7.5567129629629637E-2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51</v>
      </c>
      <c r="B744" s="65" t="s">
        <v>122</v>
      </c>
      <c r="C744" s="65">
        <v>9988</v>
      </c>
      <c r="D744" s="65">
        <v>32.729999999999997</v>
      </c>
      <c r="E744" s="65">
        <v>-35.978999999999999</v>
      </c>
      <c r="F744" s="65">
        <v>-8.7769999999999992</v>
      </c>
      <c r="G744" s="108">
        <v>7.5567129629629637E-2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51</v>
      </c>
      <c r="B745" s="65" t="s">
        <v>122</v>
      </c>
      <c r="C745" s="65">
        <v>9250</v>
      </c>
      <c r="D745" s="65">
        <v>30.289000000000001</v>
      </c>
      <c r="E745" s="65">
        <v>-35.965000000000003</v>
      </c>
      <c r="F745" s="65">
        <v>-8.7680000000000007</v>
      </c>
      <c r="G745" s="108">
        <v>7.5567129629629637E-2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51</v>
      </c>
      <c r="B746" s="65" t="s">
        <v>122</v>
      </c>
      <c r="C746" s="65">
        <v>8545</v>
      </c>
      <c r="D746" s="65">
        <v>28.001999999999999</v>
      </c>
      <c r="E746" s="65">
        <v>-35.942</v>
      </c>
      <c r="F746" s="65">
        <v>-8.8130000000000006</v>
      </c>
      <c r="G746" s="108">
        <v>7.5567129629629637E-2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51</v>
      </c>
      <c r="B747" s="65" t="s">
        <v>122</v>
      </c>
      <c r="C747" s="65">
        <v>7890</v>
      </c>
      <c r="D747" s="65">
        <v>25.82</v>
      </c>
      <c r="E747" s="65">
        <v>-35.926000000000002</v>
      </c>
      <c r="F747" s="65">
        <v>-8.7260000000000009</v>
      </c>
      <c r="G747" s="108">
        <v>7.5567129629629637E-2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52</v>
      </c>
      <c r="B748" s="65" t="s">
        <v>123</v>
      </c>
      <c r="C748" s="65">
        <v>2445</v>
      </c>
      <c r="D748" s="65">
        <v>34.909999999999997</v>
      </c>
      <c r="E748" s="65">
        <v>-39.256</v>
      </c>
      <c r="F748" s="65">
        <v>-25.48</v>
      </c>
      <c r="G748" s="108">
        <v>8.5625000000000007E-2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52</v>
      </c>
      <c r="B749" s="65" t="s">
        <v>123</v>
      </c>
      <c r="C749" s="65">
        <v>2443</v>
      </c>
      <c r="D749" s="65">
        <v>35.168999999999997</v>
      </c>
      <c r="E749" s="65">
        <v>-39.26</v>
      </c>
      <c r="F749" s="65">
        <v>-25.54</v>
      </c>
      <c r="G749" s="108">
        <v>8.5625000000000007E-2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52</v>
      </c>
      <c r="B750" s="65" t="s">
        <v>123</v>
      </c>
      <c r="C750" s="65">
        <v>2443</v>
      </c>
      <c r="D750" s="65">
        <v>35.155000000000001</v>
      </c>
      <c r="E750" s="65">
        <v>-39.28</v>
      </c>
      <c r="F750" s="65">
        <v>-25.507999999999999</v>
      </c>
      <c r="G750" s="108">
        <v>8.5625000000000007E-2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52</v>
      </c>
      <c r="B751" s="65" t="s">
        <v>123</v>
      </c>
      <c r="C751" s="65">
        <v>2446</v>
      </c>
      <c r="D751" s="65">
        <v>35.170999999999999</v>
      </c>
      <c r="E751" s="65">
        <v>-39.253</v>
      </c>
      <c r="F751" s="65">
        <v>-25.530999999999999</v>
      </c>
      <c r="G751" s="108">
        <v>8.5625000000000007E-2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52</v>
      </c>
      <c r="B752" s="65" t="s">
        <v>123</v>
      </c>
      <c r="C752" s="65">
        <v>2446</v>
      </c>
      <c r="D752" s="65">
        <v>35.176000000000002</v>
      </c>
      <c r="E752" s="65">
        <v>-39.268000000000001</v>
      </c>
      <c r="F752" s="65">
        <v>-25.488</v>
      </c>
      <c r="G752" s="108">
        <v>8.5625000000000007E-2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52</v>
      </c>
      <c r="B753" s="65" t="s">
        <v>123</v>
      </c>
      <c r="C753" s="65">
        <v>17945</v>
      </c>
      <c r="D753" s="65">
        <v>60.512999999999998</v>
      </c>
      <c r="E753" s="65">
        <v>-35.249000000000002</v>
      </c>
      <c r="F753" s="65">
        <v>-8.52</v>
      </c>
      <c r="G753" s="108">
        <v>8.5625000000000007E-2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52</v>
      </c>
      <c r="B754" s="65" t="s">
        <v>123</v>
      </c>
      <c r="C754" s="65">
        <v>16326</v>
      </c>
      <c r="D754" s="65">
        <v>54.856999999999999</v>
      </c>
      <c r="E754" s="65">
        <v>-35.384</v>
      </c>
      <c r="F754" s="65">
        <v>-8.92</v>
      </c>
      <c r="G754" s="108">
        <v>8.5625000000000007E-2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52</v>
      </c>
      <c r="B755" s="65" t="s">
        <v>123</v>
      </c>
      <c r="C755" s="65">
        <v>15155</v>
      </c>
      <c r="D755" s="65">
        <v>50.67</v>
      </c>
      <c r="E755" s="65">
        <v>-35.360999999999997</v>
      </c>
      <c r="F755" s="65">
        <v>-8.8960000000000008</v>
      </c>
      <c r="G755" s="108">
        <v>8.5625000000000007E-2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52</v>
      </c>
      <c r="B756" s="65" t="s">
        <v>123</v>
      </c>
      <c r="C756" s="65">
        <v>14035</v>
      </c>
      <c r="D756" s="65">
        <v>46.759</v>
      </c>
      <c r="E756" s="65">
        <v>-35.322000000000003</v>
      </c>
      <c r="F756" s="65">
        <v>-8.8829999999999991</v>
      </c>
      <c r="G756" s="108">
        <v>8.5625000000000007E-2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52</v>
      </c>
      <c r="B757" s="65" t="s">
        <v>123</v>
      </c>
      <c r="C757" s="65">
        <v>12948</v>
      </c>
      <c r="D757" s="65">
        <v>43.076000000000001</v>
      </c>
      <c r="E757" s="65">
        <v>-35.335999999999999</v>
      </c>
      <c r="F757" s="65">
        <v>-8.859</v>
      </c>
      <c r="G757" s="108">
        <v>8.5625000000000007E-2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52</v>
      </c>
      <c r="B758" s="65" t="s">
        <v>123</v>
      </c>
      <c r="C758" s="65">
        <v>12008</v>
      </c>
      <c r="D758" s="65">
        <v>39.707000000000001</v>
      </c>
      <c r="E758" s="65">
        <v>-35.323999999999998</v>
      </c>
      <c r="F758" s="65">
        <v>-8.8409999999999993</v>
      </c>
      <c r="G758" s="108">
        <v>8.5625000000000007E-2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52</v>
      </c>
      <c r="B759" s="65" t="s">
        <v>123</v>
      </c>
      <c r="C759" s="65">
        <v>11075</v>
      </c>
      <c r="D759" s="65">
        <v>36.58</v>
      </c>
      <c r="E759" s="65">
        <v>-35.307000000000002</v>
      </c>
      <c r="F759" s="65">
        <v>-8.7880000000000003</v>
      </c>
      <c r="G759" s="108">
        <v>8.5625000000000007E-2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52</v>
      </c>
      <c r="B760" s="65" t="s">
        <v>123</v>
      </c>
      <c r="C760" s="65">
        <v>10260</v>
      </c>
      <c r="D760" s="65">
        <v>33.72</v>
      </c>
      <c r="E760" s="65">
        <v>-35.311</v>
      </c>
      <c r="F760" s="65">
        <v>-8.7759999999999998</v>
      </c>
      <c r="G760" s="108">
        <v>8.5625000000000007E-2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52</v>
      </c>
      <c r="B761" s="65" t="s">
        <v>123</v>
      </c>
      <c r="C761" s="65">
        <v>9477</v>
      </c>
      <c r="D761" s="65">
        <v>31.061</v>
      </c>
      <c r="E761" s="65">
        <v>-35.286999999999999</v>
      </c>
      <c r="F761" s="65">
        <v>-8.7959999999999994</v>
      </c>
      <c r="G761" s="108">
        <v>8.5625000000000007E-2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52</v>
      </c>
      <c r="B762" s="65" t="s">
        <v>123</v>
      </c>
      <c r="C762" s="65">
        <v>8745</v>
      </c>
      <c r="D762" s="65">
        <v>28.640999999999998</v>
      </c>
      <c r="E762" s="65">
        <v>-35.314999999999998</v>
      </c>
      <c r="F762" s="65">
        <v>-8.7230000000000008</v>
      </c>
      <c r="G762" s="108">
        <v>8.5625000000000007E-2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53</v>
      </c>
      <c r="B763" s="65" t="s">
        <v>124</v>
      </c>
      <c r="C763" s="65">
        <v>2463</v>
      </c>
      <c r="D763" s="65">
        <v>35.131999999999998</v>
      </c>
      <c r="E763" s="65">
        <v>-39.274999999999999</v>
      </c>
      <c r="F763" s="65">
        <v>-25.47</v>
      </c>
      <c r="G763" s="108">
        <v>9.5138888888888884E-2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53</v>
      </c>
      <c r="B764" s="65" t="s">
        <v>124</v>
      </c>
      <c r="C764" s="65">
        <v>2461</v>
      </c>
      <c r="D764" s="65">
        <v>35.404000000000003</v>
      </c>
      <c r="E764" s="65">
        <v>-39.26</v>
      </c>
      <c r="F764" s="65">
        <v>-25.54</v>
      </c>
      <c r="G764" s="108">
        <v>9.5138888888888884E-2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53</v>
      </c>
      <c r="B765" s="65" t="s">
        <v>124</v>
      </c>
      <c r="C765" s="65">
        <v>2463</v>
      </c>
      <c r="D765" s="65">
        <v>35.411999999999999</v>
      </c>
      <c r="E765" s="65">
        <v>-39.261000000000003</v>
      </c>
      <c r="F765" s="65">
        <v>-25.539000000000001</v>
      </c>
      <c r="G765" s="108">
        <v>9.5138888888888884E-2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53</v>
      </c>
      <c r="B766" s="65" t="s">
        <v>124</v>
      </c>
      <c r="C766" s="65">
        <v>2467</v>
      </c>
      <c r="D766" s="65">
        <v>35.426000000000002</v>
      </c>
      <c r="E766" s="65">
        <v>-39.253</v>
      </c>
      <c r="F766" s="65">
        <v>-25.532</v>
      </c>
      <c r="G766" s="108">
        <v>9.5138888888888884E-2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53</v>
      </c>
      <c r="B767" s="65" t="s">
        <v>124</v>
      </c>
      <c r="C767" s="65">
        <v>2462</v>
      </c>
      <c r="D767" s="65">
        <v>35.405000000000001</v>
      </c>
      <c r="E767" s="65">
        <v>-39.270000000000003</v>
      </c>
      <c r="F767" s="65">
        <v>-25.553000000000001</v>
      </c>
      <c r="G767" s="108">
        <v>9.5138888888888884E-2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53</v>
      </c>
      <c r="B768" s="65" t="s">
        <v>124</v>
      </c>
      <c r="C768" s="65">
        <v>13249</v>
      </c>
      <c r="D768" s="65">
        <v>41.540999999999997</v>
      </c>
      <c r="E768" s="65">
        <v>-35.430999999999997</v>
      </c>
      <c r="F768" s="65">
        <v>-8.5589999999999993</v>
      </c>
      <c r="G768" s="108">
        <v>9.5138888888888884E-2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53</v>
      </c>
      <c r="B769" s="65" t="s">
        <v>124</v>
      </c>
      <c r="C769" s="65">
        <v>15082</v>
      </c>
      <c r="D769" s="65">
        <v>50.421999999999997</v>
      </c>
      <c r="E769" s="65">
        <v>-35.527000000000001</v>
      </c>
      <c r="F769" s="65">
        <v>-8.8439999999999994</v>
      </c>
      <c r="G769" s="108">
        <v>9.5138888888888884E-2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53</v>
      </c>
      <c r="B770" s="65" t="s">
        <v>124</v>
      </c>
      <c r="C770" s="65">
        <v>14000</v>
      </c>
      <c r="D770" s="65">
        <v>46.805</v>
      </c>
      <c r="E770" s="65">
        <v>-35.515000000000001</v>
      </c>
      <c r="F770" s="65">
        <v>-8.8089999999999993</v>
      </c>
      <c r="G770" s="108">
        <v>9.5138888888888884E-2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53</v>
      </c>
      <c r="B771" s="65" t="s">
        <v>124</v>
      </c>
      <c r="C771" s="65">
        <v>12974</v>
      </c>
      <c r="D771" s="65">
        <v>43.256999999999998</v>
      </c>
      <c r="E771" s="65">
        <v>-35.506999999999998</v>
      </c>
      <c r="F771" s="65">
        <v>-8.7530000000000001</v>
      </c>
      <c r="G771" s="108">
        <v>9.5138888888888884E-2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53</v>
      </c>
      <c r="B772" s="65" t="s">
        <v>124</v>
      </c>
      <c r="C772" s="65">
        <v>11985</v>
      </c>
      <c r="D772" s="65">
        <v>39.914000000000001</v>
      </c>
      <c r="E772" s="65">
        <v>-35.520000000000003</v>
      </c>
      <c r="F772" s="65">
        <v>-8.7479999999999993</v>
      </c>
      <c r="G772" s="108">
        <v>9.5138888888888884E-2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53</v>
      </c>
      <c r="B773" s="65" t="s">
        <v>124</v>
      </c>
      <c r="C773" s="65">
        <v>11082</v>
      </c>
      <c r="D773" s="65">
        <v>36.762</v>
      </c>
      <c r="E773" s="65">
        <v>-35.487000000000002</v>
      </c>
      <c r="F773" s="65">
        <v>-8.7360000000000007</v>
      </c>
      <c r="G773" s="108">
        <v>9.5138888888888884E-2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53</v>
      </c>
      <c r="B774" s="65" t="s">
        <v>124</v>
      </c>
      <c r="C774" s="65">
        <v>10211</v>
      </c>
      <c r="D774" s="65">
        <v>33.814999999999998</v>
      </c>
      <c r="E774" s="65">
        <v>-35.472999999999999</v>
      </c>
      <c r="F774" s="65">
        <v>-8.7010000000000005</v>
      </c>
      <c r="G774" s="108">
        <v>9.5138888888888884E-2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53</v>
      </c>
      <c r="B775" s="65" t="s">
        <v>124</v>
      </c>
      <c r="C775" s="65">
        <v>9378</v>
      </c>
      <c r="D775" s="65">
        <v>31.108000000000001</v>
      </c>
      <c r="E775" s="65">
        <v>-35.456000000000003</v>
      </c>
      <c r="F775" s="65">
        <v>-8.6869999999999994</v>
      </c>
      <c r="G775" s="108">
        <v>9.5138888888888884E-2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53</v>
      </c>
      <c r="B776" s="65" t="s">
        <v>124</v>
      </c>
      <c r="C776" s="65">
        <v>8645</v>
      </c>
      <c r="D776" s="65">
        <v>28.577000000000002</v>
      </c>
      <c r="E776" s="65">
        <v>-35.46</v>
      </c>
      <c r="F776" s="65">
        <v>-8.7319999999999993</v>
      </c>
      <c r="G776" s="108">
        <v>9.5138888888888884E-2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53</v>
      </c>
      <c r="B777" s="65" t="s">
        <v>124</v>
      </c>
      <c r="C777" s="65">
        <v>7956</v>
      </c>
      <c r="D777" s="65">
        <v>26.285</v>
      </c>
      <c r="E777" s="65">
        <v>-35.442999999999998</v>
      </c>
      <c r="F777" s="65">
        <v>-8.6289999999999996</v>
      </c>
      <c r="G777" s="108">
        <v>9.5138888888888884E-2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54</v>
      </c>
      <c r="B778" s="65" t="s">
        <v>125</v>
      </c>
      <c r="C778" s="65">
        <v>2438</v>
      </c>
      <c r="D778" s="65">
        <v>34.868000000000002</v>
      </c>
      <c r="E778" s="65">
        <v>-39.277999999999999</v>
      </c>
      <c r="F778" s="65">
        <v>-25.491</v>
      </c>
      <c r="G778" s="108">
        <v>0.10518518518518517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54</v>
      </c>
      <c r="B779" s="65" t="s">
        <v>125</v>
      </c>
      <c r="C779" s="65">
        <v>2437</v>
      </c>
      <c r="D779" s="65">
        <v>35.078000000000003</v>
      </c>
      <c r="E779" s="65">
        <v>-39.26</v>
      </c>
      <c r="F779" s="65">
        <v>-25.54</v>
      </c>
      <c r="G779" s="108">
        <v>0.10518518518518517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54</v>
      </c>
      <c r="B780" s="65" t="s">
        <v>125</v>
      </c>
      <c r="C780" s="65">
        <v>2436</v>
      </c>
      <c r="D780" s="65">
        <v>35.033000000000001</v>
      </c>
      <c r="E780" s="65">
        <v>-39.286999999999999</v>
      </c>
      <c r="F780" s="65">
        <v>-25.548999999999999</v>
      </c>
      <c r="G780" s="108">
        <v>0.10518518518518517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54</v>
      </c>
      <c r="B781" s="65" t="s">
        <v>125</v>
      </c>
      <c r="C781" s="65">
        <v>2437</v>
      </c>
      <c r="D781" s="65">
        <v>35.061999999999998</v>
      </c>
      <c r="E781" s="65">
        <v>-39.305</v>
      </c>
      <c r="F781" s="65">
        <v>-25.606999999999999</v>
      </c>
      <c r="G781" s="108">
        <v>0.10518518518518517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54</v>
      </c>
      <c r="B782" s="65" t="s">
        <v>125</v>
      </c>
      <c r="C782" s="65">
        <v>2435</v>
      </c>
      <c r="D782" s="65">
        <v>35.026000000000003</v>
      </c>
      <c r="E782" s="65">
        <v>-39.292999999999999</v>
      </c>
      <c r="F782" s="65">
        <v>-25.574999999999999</v>
      </c>
      <c r="G782" s="108">
        <v>0.10518518518518517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54</v>
      </c>
      <c r="B783" s="65" t="s">
        <v>125</v>
      </c>
      <c r="C783" s="65">
        <v>15969</v>
      </c>
      <c r="D783" s="65">
        <v>53.433</v>
      </c>
      <c r="E783" s="65">
        <v>-35.991</v>
      </c>
      <c r="F783" s="65">
        <v>-8.6560000000000006</v>
      </c>
      <c r="G783" s="108">
        <v>0.10518518518518517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54</v>
      </c>
      <c r="B784" s="65" t="s">
        <v>125</v>
      </c>
      <c r="C784" s="65">
        <v>14285</v>
      </c>
      <c r="D784" s="65">
        <v>47.642000000000003</v>
      </c>
      <c r="E784" s="65">
        <v>-36.08</v>
      </c>
      <c r="F784" s="65">
        <v>-8.8550000000000004</v>
      </c>
      <c r="G784" s="108">
        <v>0.10518518518518517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54</v>
      </c>
      <c r="B785" s="65" t="s">
        <v>125</v>
      </c>
      <c r="C785" s="65">
        <v>13304</v>
      </c>
      <c r="D785" s="65">
        <v>44.113</v>
      </c>
      <c r="E785" s="65">
        <v>-36.076999999999998</v>
      </c>
      <c r="F785" s="65">
        <v>-8.7720000000000002</v>
      </c>
      <c r="G785" s="108">
        <v>0.10518518518518517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54</v>
      </c>
      <c r="B786" s="65" t="s">
        <v>125</v>
      </c>
      <c r="C786" s="65">
        <v>12333</v>
      </c>
      <c r="D786" s="65">
        <v>40.773000000000003</v>
      </c>
      <c r="E786" s="65">
        <v>-36.075000000000003</v>
      </c>
      <c r="F786" s="65">
        <v>-8.7810000000000006</v>
      </c>
      <c r="G786" s="108">
        <v>0.10518518518518517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54</v>
      </c>
      <c r="B787" s="65" t="s">
        <v>125</v>
      </c>
      <c r="C787" s="65">
        <v>11407</v>
      </c>
      <c r="D787" s="65">
        <v>37.656999999999996</v>
      </c>
      <c r="E787" s="65">
        <v>-36.072000000000003</v>
      </c>
      <c r="F787" s="65">
        <v>-8.7509999999999994</v>
      </c>
      <c r="G787" s="108">
        <v>0.10518518518518517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54</v>
      </c>
      <c r="B788" s="65" t="s">
        <v>125</v>
      </c>
      <c r="C788" s="65">
        <v>10570</v>
      </c>
      <c r="D788" s="65">
        <v>34.784999999999997</v>
      </c>
      <c r="E788" s="65">
        <v>-36.049999999999997</v>
      </c>
      <c r="F788" s="65">
        <v>-8.7040000000000006</v>
      </c>
      <c r="G788" s="108">
        <v>0.10518518518518517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54</v>
      </c>
      <c r="B789" s="65" t="s">
        <v>125</v>
      </c>
      <c r="C789" s="65">
        <v>9804</v>
      </c>
      <c r="D789" s="65">
        <v>32.118000000000002</v>
      </c>
      <c r="E789" s="65">
        <v>-36.027000000000001</v>
      </c>
      <c r="F789" s="65">
        <v>-8.7070000000000007</v>
      </c>
      <c r="G789" s="108">
        <v>0.10518518518518517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54</v>
      </c>
      <c r="B790" s="65" t="s">
        <v>125</v>
      </c>
      <c r="C790" s="65">
        <v>9084</v>
      </c>
      <c r="D790" s="65">
        <v>29.672999999999998</v>
      </c>
      <c r="E790" s="65">
        <v>-36.034999999999997</v>
      </c>
      <c r="F790" s="65">
        <v>-8.702</v>
      </c>
      <c r="G790" s="108">
        <v>0.10518518518518517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54</v>
      </c>
      <c r="B791" s="65" t="s">
        <v>125</v>
      </c>
      <c r="C791" s="65">
        <v>8416</v>
      </c>
      <c r="D791" s="65">
        <v>27.436</v>
      </c>
      <c r="E791" s="65">
        <v>-36.014000000000003</v>
      </c>
      <c r="F791" s="65">
        <v>-8.6790000000000003</v>
      </c>
      <c r="G791" s="108">
        <v>0.10518518518518517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54</v>
      </c>
      <c r="B792" s="65" t="s">
        <v>125</v>
      </c>
      <c r="C792" s="65">
        <v>7795</v>
      </c>
      <c r="D792" s="65">
        <v>25.366</v>
      </c>
      <c r="E792" s="65">
        <v>-36.048000000000002</v>
      </c>
      <c r="F792" s="65">
        <v>-8.6769999999999996</v>
      </c>
      <c r="G792" s="108">
        <v>0.10518518518518517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55</v>
      </c>
      <c r="B793" s="65" t="s">
        <v>126</v>
      </c>
      <c r="C793" s="65">
        <v>2449</v>
      </c>
      <c r="D793" s="65">
        <v>34.926000000000002</v>
      </c>
      <c r="E793" s="65">
        <v>-39.267000000000003</v>
      </c>
      <c r="F793" s="65">
        <v>-25.504999999999999</v>
      </c>
      <c r="G793" s="108">
        <v>0.11469907407407408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55</v>
      </c>
      <c r="B794" s="65" t="s">
        <v>126</v>
      </c>
      <c r="C794" s="65">
        <v>2454</v>
      </c>
      <c r="D794" s="65">
        <v>35.228999999999999</v>
      </c>
      <c r="E794" s="65">
        <v>-39.26</v>
      </c>
      <c r="F794" s="65">
        <v>-25.54</v>
      </c>
      <c r="G794" s="108">
        <v>0.11469907407407408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55</v>
      </c>
      <c r="B795" s="65" t="s">
        <v>126</v>
      </c>
      <c r="C795" s="65">
        <v>2451</v>
      </c>
      <c r="D795" s="65">
        <v>35.223999999999997</v>
      </c>
      <c r="E795" s="65">
        <v>-39.299999999999997</v>
      </c>
      <c r="F795" s="65">
        <v>-25.568999999999999</v>
      </c>
      <c r="G795" s="108">
        <v>0.11469907407407408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55</v>
      </c>
      <c r="B796" s="65" t="s">
        <v>126</v>
      </c>
      <c r="C796" s="65">
        <v>2451</v>
      </c>
      <c r="D796" s="65">
        <v>35.215000000000003</v>
      </c>
      <c r="E796" s="65">
        <v>-39.316000000000003</v>
      </c>
      <c r="F796" s="65">
        <v>-25.532</v>
      </c>
      <c r="G796" s="108">
        <v>0.11469907407407408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55</v>
      </c>
      <c r="B797" s="65" t="s">
        <v>126</v>
      </c>
      <c r="C797" s="65">
        <v>2452</v>
      </c>
      <c r="D797" s="65">
        <v>35.231000000000002</v>
      </c>
      <c r="E797" s="65">
        <v>-39.293999999999997</v>
      </c>
      <c r="F797" s="65">
        <v>-25.568999999999999</v>
      </c>
      <c r="G797" s="108">
        <v>0.11469907407407408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55</v>
      </c>
      <c r="B798" s="65" t="s">
        <v>126</v>
      </c>
      <c r="C798" s="65">
        <v>13888</v>
      </c>
      <c r="D798" s="65">
        <v>46.058999999999997</v>
      </c>
      <c r="E798" s="65">
        <v>-35.911000000000001</v>
      </c>
      <c r="F798" s="65">
        <v>-7.992</v>
      </c>
      <c r="G798" s="108">
        <v>0.11469907407407408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55</v>
      </c>
      <c r="B799" s="65" t="s">
        <v>126</v>
      </c>
      <c r="C799" s="65">
        <v>12449</v>
      </c>
      <c r="D799" s="65">
        <v>41.274000000000001</v>
      </c>
      <c r="E799" s="65">
        <v>-35.993000000000002</v>
      </c>
      <c r="F799" s="65">
        <v>-8.1790000000000003</v>
      </c>
      <c r="G799" s="108">
        <v>0.11469907407407408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55</v>
      </c>
      <c r="B800" s="65" t="s">
        <v>126</v>
      </c>
      <c r="C800" s="65">
        <v>11566</v>
      </c>
      <c r="D800" s="65">
        <v>38.274999999999999</v>
      </c>
      <c r="E800" s="65">
        <v>-35.994</v>
      </c>
      <c r="F800" s="65">
        <v>-8.1449999999999996</v>
      </c>
      <c r="G800" s="108">
        <v>0.11469907407407408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55</v>
      </c>
      <c r="B801" s="65" t="s">
        <v>126</v>
      </c>
      <c r="C801" s="65">
        <v>10683</v>
      </c>
      <c r="D801" s="65">
        <v>35.393000000000001</v>
      </c>
      <c r="E801" s="65">
        <v>-35.936</v>
      </c>
      <c r="F801" s="65">
        <v>-8.1489999999999991</v>
      </c>
      <c r="G801" s="108">
        <v>0.11469907407407408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55</v>
      </c>
      <c r="B802" s="65" t="s">
        <v>126</v>
      </c>
      <c r="C802" s="65">
        <v>9885</v>
      </c>
      <c r="D802" s="65">
        <v>32.662999999999997</v>
      </c>
      <c r="E802" s="65">
        <v>-35.92</v>
      </c>
      <c r="F802" s="65">
        <v>-8.0960000000000001</v>
      </c>
      <c r="G802" s="108">
        <v>0.11469907407407408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55</v>
      </c>
      <c r="B803" s="65" t="s">
        <v>126</v>
      </c>
      <c r="C803" s="65">
        <v>9123</v>
      </c>
      <c r="D803" s="65">
        <v>30.11</v>
      </c>
      <c r="E803" s="65">
        <v>-35.892000000000003</v>
      </c>
      <c r="F803" s="65">
        <v>-8.06</v>
      </c>
      <c r="G803" s="108">
        <v>0.11469907407407408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55</v>
      </c>
      <c r="B804" s="65" t="s">
        <v>126</v>
      </c>
      <c r="C804" s="65">
        <v>8393</v>
      </c>
      <c r="D804" s="65">
        <v>27.747</v>
      </c>
      <c r="E804" s="65">
        <v>-35.854999999999997</v>
      </c>
      <c r="F804" s="65">
        <v>-8.0630000000000006</v>
      </c>
      <c r="G804" s="108">
        <v>0.11469907407407408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55</v>
      </c>
      <c r="B805" s="65" t="s">
        <v>126</v>
      </c>
      <c r="C805" s="65">
        <v>7738</v>
      </c>
      <c r="D805" s="65">
        <v>25.556000000000001</v>
      </c>
      <c r="E805" s="65">
        <v>-35.875999999999998</v>
      </c>
      <c r="F805" s="65">
        <v>-8.0190000000000001</v>
      </c>
      <c r="G805" s="108">
        <v>0.11469907407407408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55</v>
      </c>
      <c r="B806" s="65" t="s">
        <v>126</v>
      </c>
      <c r="C806" s="65">
        <v>7132</v>
      </c>
      <c r="D806" s="65">
        <v>23.530999999999999</v>
      </c>
      <c r="E806" s="65">
        <v>-35.851999999999997</v>
      </c>
      <c r="F806" s="65">
        <v>-7.976</v>
      </c>
      <c r="G806" s="108">
        <v>0.11469907407407408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55</v>
      </c>
      <c r="B807" s="65" t="s">
        <v>126</v>
      </c>
      <c r="C807" s="65">
        <v>6602</v>
      </c>
      <c r="D807" s="65">
        <v>21.696999999999999</v>
      </c>
      <c r="E807" s="65">
        <v>-35.825000000000003</v>
      </c>
      <c r="F807" s="65">
        <v>-7.9560000000000004</v>
      </c>
      <c r="G807" s="108">
        <v>0.11469907407407408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56</v>
      </c>
      <c r="B808" s="65" t="s">
        <v>127</v>
      </c>
      <c r="C808" s="65">
        <v>2463</v>
      </c>
      <c r="D808" s="65">
        <v>35.189</v>
      </c>
      <c r="E808" s="65">
        <v>-39.267000000000003</v>
      </c>
      <c r="F808" s="65">
        <v>-25.501999999999999</v>
      </c>
      <c r="G808" s="108">
        <v>0.12475694444444445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56</v>
      </c>
      <c r="B809" s="65" t="s">
        <v>127</v>
      </c>
      <c r="C809" s="65">
        <v>2461</v>
      </c>
      <c r="D809" s="65">
        <v>35.380000000000003</v>
      </c>
      <c r="E809" s="65">
        <v>-39.26</v>
      </c>
      <c r="F809" s="65">
        <v>-25.54</v>
      </c>
      <c r="G809" s="108">
        <v>0.12475694444444445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56</v>
      </c>
      <c r="B810" s="65" t="s">
        <v>127</v>
      </c>
      <c r="C810" s="65">
        <v>2460</v>
      </c>
      <c r="D810" s="65">
        <v>35.393999999999998</v>
      </c>
      <c r="E810" s="65">
        <v>-39.249000000000002</v>
      </c>
      <c r="F810" s="65">
        <v>-25.573</v>
      </c>
      <c r="G810" s="108">
        <v>0.12475694444444445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56</v>
      </c>
      <c r="B811" s="65" t="s">
        <v>127</v>
      </c>
      <c r="C811" s="65">
        <v>2457</v>
      </c>
      <c r="D811" s="65">
        <v>35.363</v>
      </c>
      <c r="E811" s="65">
        <v>-39.244999999999997</v>
      </c>
      <c r="F811" s="65">
        <v>-25.536000000000001</v>
      </c>
      <c r="G811" s="108">
        <v>0.12475694444444445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56</v>
      </c>
      <c r="B812" s="65" t="s">
        <v>127</v>
      </c>
      <c r="C812" s="65">
        <v>2460</v>
      </c>
      <c r="D812" s="65">
        <v>35.396000000000001</v>
      </c>
      <c r="E812" s="65">
        <v>-39.243000000000002</v>
      </c>
      <c r="F812" s="65">
        <v>-25.535</v>
      </c>
      <c r="G812" s="108">
        <v>0.12475694444444445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56</v>
      </c>
      <c r="B813" s="65" t="s">
        <v>127</v>
      </c>
      <c r="C813" s="65">
        <v>11058</v>
      </c>
      <c r="D813" s="65">
        <v>36.453000000000003</v>
      </c>
      <c r="E813" s="65">
        <v>-35.406999999999996</v>
      </c>
      <c r="F813" s="65">
        <v>-7.141</v>
      </c>
      <c r="G813" s="108">
        <v>0.12475694444444445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56</v>
      </c>
      <c r="B814" s="65" t="s">
        <v>127</v>
      </c>
      <c r="C814" s="65">
        <v>9952</v>
      </c>
      <c r="D814" s="65">
        <v>32.762</v>
      </c>
      <c r="E814" s="65">
        <v>-35.552999999999997</v>
      </c>
      <c r="F814" s="65">
        <v>-7.4649999999999999</v>
      </c>
      <c r="G814" s="108">
        <v>0.12475694444444445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56</v>
      </c>
      <c r="B815" s="65" t="s">
        <v>127</v>
      </c>
      <c r="C815" s="65">
        <v>9256</v>
      </c>
      <c r="D815" s="65">
        <v>30.349</v>
      </c>
      <c r="E815" s="65">
        <v>-35.51</v>
      </c>
      <c r="F815" s="65">
        <v>-7.4640000000000004</v>
      </c>
      <c r="G815" s="108">
        <v>0.12475694444444445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56</v>
      </c>
      <c r="B816" s="65" t="s">
        <v>127</v>
      </c>
      <c r="C816" s="65">
        <v>8575</v>
      </c>
      <c r="D816" s="65">
        <v>28.062000000000001</v>
      </c>
      <c r="E816" s="65">
        <v>-35.545000000000002</v>
      </c>
      <c r="F816" s="65">
        <v>-7.4459999999999997</v>
      </c>
      <c r="G816" s="108">
        <v>0.12475694444444445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56</v>
      </c>
      <c r="B817" s="65" t="s">
        <v>127</v>
      </c>
      <c r="C817" s="65">
        <v>7936</v>
      </c>
      <c r="D817" s="65">
        <v>25.917000000000002</v>
      </c>
      <c r="E817" s="65">
        <v>-35.500999999999998</v>
      </c>
      <c r="F817" s="65">
        <v>-7.4329999999999998</v>
      </c>
      <c r="G817" s="108">
        <v>0.12475694444444445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56</v>
      </c>
      <c r="B818" s="65" t="s">
        <v>127</v>
      </c>
      <c r="C818" s="65">
        <v>7342</v>
      </c>
      <c r="D818" s="65">
        <v>23.943000000000001</v>
      </c>
      <c r="E818" s="65">
        <v>-35.515000000000001</v>
      </c>
      <c r="F818" s="65">
        <v>-7.4189999999999996</v>
      </c>
      <c r="G818" s="108">
        <v>0.12475694444444445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56</v>
      </c>
      <c r="B819" s="65" t="s">
        <v>127</v>
      </c>
      <c r="C819" s="65">
        <v>6786</v>
      </c>
      <c r="D819" s="65">
        <v>22.106000000000002</v>
      </c>
      <c r="E819" s="65">
        <v>-35.506999999999998</v>
      </c>
      <c r="F819" s="65">
        <v>-7.38</v>
      </c>
      <c r="G819" s="108">
        <v>0.12475694444444445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56</v>
      </c>
      <c r="B820" s="65" t="s">
        <v>127</v>
      </c>
      <c r="C820" s="65">
        <v>6270</v>
      </c>
      <c r="D820" s="65">
        <v>20.41</v>
      </c>
      <c r="E820" s="65">
        <v>-35.514000000000003</v>
      </c>
      <c r="F820" s="65">
        <v>-7.383</v>
      </c>
      <c r="G820" s="108">
        <v>0.12475694444444445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56</v>
      </c>
      <c r="B821" s="65" t="s">
        <v>127</v>
      </c>
      <c r="C821" s="65">
        <v>5817</v>
      </c>
      <c r="D821" s="65">
        <v>18.858000000000001</v>
      </c>
      <c r="E821" s="65">
        <v>-35.491999999999997</v>
      </c>
      <c r="F821" s="65">
        <v>-7.415</v>
      </c>
      <c r="G821" s="108">
        <v>0.12475694444444445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56</v>
      </c>
      <c r="B822" s="65" t="s">
        <v>127</v>
      </c>
      <c r="C822" s="65">
        <v>5396</v>
      </c>
      <c r="D822" s="65">
        <v>17.437999999999999</v>
      </c>
      <c r="E822" s="65">
        <v>-35.494</v>
      </c>
      <c r="F822" s="65">
        <v>-7.351</v>
      </c>
      <c r="G822" s="108">
        <v>0.12475694444444445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57</v>
      </c>
      <c r="B823" s="65" t="s">
        <v>128</v>
      </c>
      <c r="C823" s="65">
        <v>2428</v>
      </c>
      <c r="D823" s="65">
        <v>34.658999999999999</v>
      </c>
      <c r="E823" s="65">
        <v>-39.216000000000001</v>
      </c>
      <c r="F823" s="65">
        <v>-25.498000000000001</v>
      </c>
      <c r="G823" s="108">
        <v>0.13425925925925927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57</v>
      </c>
      <c r="B824" s="65" t="s">
        <v>128</v>
      </c>
      <c r="C824" s="65">
        <v>2426</v>
      </c>
      <c r="D824" s="65">
        <v>34.887</v>
      </c>
      <c r="E824" s="65">
        <v>-39.26</v>
      </c>
      <c r="F824" s="65">
        <v>-25.54</v>
      </c>
      <c r="G824" s="108">
        <v>0.13425925925925927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57</v>
      </c>
      <c r="B825" s="65" t="s">
        <v>128</v>
      </c>
      <c r="C825" s="65">
        <v>2425</v>
      </c>
      <c r="D825" s="65">
        <v>34.896999999999998</v>
      </c>
      <c r="E825" s="65">
        <v>-39.223999999999997</v>
      </c>
      <c r="F825" s="65">
        <v>-25.588999999999999</v>
      </c>
      <c r="G825" s="108">
        <v>0.13425925925925927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57</v>
      </c>
      <c r="B826" s="65" t="s">
        <v>128</v>
      </c>
      <c r="C826" s="65">
        <v>2427</v>
      </c>
      <c r="D826" s="65">
        <v>34.872</v>
      </c>
      <c r="E826" s="65">
        <v>-39.222000000000001</v>
      </c>
      <c r="F826" s="65">
        <v>-25.565999999999999</v>
      </c>
      <c r="G826" s="108">
        <v>0.13425925925925927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57</v>
      </c>
      <c r="B827" s="65" t="s">
        <v>128</v>
      </c>
      <c r="C827" s="65">
        <v>2427</v>
      </c>
      <c r="D827" s="65">
        <v>34.892000000000003</v>
      </c>
      <c r="E827" s="65">
        <v>-39.246000000000002</v>
      </c>
      <c r="F827" s="65">
        <v>-25.577999999999999</v>
      </c>
      <c r="G827" s="108">
        <v>0.13425925925925927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57</v>
      </c>
      <c r="B828" s="65" t="s">
        <v>128</v>
      </c>
      <c r="C828" s="65">
        <v>13987</v>
      </c>
      <c r="D828" s="65">
        <v>46.701999999999998</v>
      </c>
      <c r="E828" s="65">
        <v>-35.764000000000003</v>
      </c>
      <c r="F828" s="65">
        <v>-7.1920000000000002</v>
      </c>
      <c r="G828" s="108">
        <v>0.13425925925925927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57</v>
      </c>
      <c r="B829" s="65" t="s">
        <v>128</v>
      </c>
      <c r="C829" s="65">
        <v>12519</v>
      </c>
      <c r="D829" s="65">
        <v>41.662999999999997</v>
      </c>
      <c r="E829" s="65">
        <v>-35.823</v>
      </c>
      <c r="F829" s="65">
        <v>-7.3609999999999998</v>
      </c>
      <c r="G829" s="108">
        <v>0.13425925925925927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57</v>
      </c>
      <c r="B830" s="65" t="s">
        <v>128</v>
      </c>
      <c r="C830" s="65">
        <v>11558</v>
      </c>
      <c r="D830" s="65">
        <v>38.447000000000003</v>
      </c>
      <c r="E830" s="65">
        <v>-35.804000000000002</v>
      </c>
      <c r="F830" s="65">
        <v>-7.3109999999999999</v>
      </c>
      <c r="G830" s="108">
        <v>0.13425925925925927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57</v>
      </c>
      <c r="B831" s="65" t="s">
        <v>128</v>
      </c>
      <c r="C831" s="65">
        <v>10688</v>
      </c>
      <c r="D831" s="65">
        <v>35.414000000000001</v>
      </c>
      <c r="E831" s="65">
        <v>-35.747</v>
      </c>
      <c r="F831" s="65">
        <v>-7.258</v>
      </c>
      <c r="G831" s="108">
        <v>0.13425925925925927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57</v>
      </c>
      <c r="B832" s="65" t="s">
        <v>128</v>
      </c>
      <c r="C832" s="65">
        <v>9878</v>
      </c>
      <c r="D832" s="65">
        <v>32.643000000000001</v>
      </c>
      <c r="E832" s="65">
        <v>-35.765999999999998</v>
      </c>
      <c r="F832" s="65">
        <v>-7.2969999999999997</v>
      </c>
      <c r="G832" s="108">
        <v>0.13425925925925927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57</v>
      </c>
      <c r="B833" s="65" t="s">
        <v>128</v>
      </c>
      <c r="C833" s="65">
        <v>9124</v>
      </c>
      <c r="D833" s="65">
        <v>30.093</v>
      </c>
      <c r="E833" s="65">
        <v>-35.758000000000003</v>
      </c>
      <c r="F833" s="65">
        <v>-7.2629999999999999</v>
      </c>
      <c r="G833" s="108">
        <v>0.13425925925925927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57</v>
      </c>
      <c r="B834" s="65" t="s">
        <v>128</v>
      </c>
      <c r="C834" s="65">
        <v>8422</v>
      </c>
      <c r="D834" s="65">
        <v>27.763000000000002</v>
      </c>
      <c r="E834" s="65">
        <v>-35.731999999999999</v>
      </c>
      <c r="F834" s="65">
        <v>-7.2450000000000001</v>
      </c>
      <c r="G834" s="108">
        <v>0.13425925925925927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57</v>
      </c>
      <c r="B835" s="65" t="s">
        <v>128</v>
      </c>
      <c r="C835" s="65">
        <v>7811</v>
      </c>
      <c r="D835" s="65">
        <v>25.648</v>
      </c>
      <c r="E835" s="65">
        <v>-35.722999999999999</v>
      </c>
      <c r="F835" s="65">
        <v>-7.1689999999999996</v>
      </c>
      <c r="G835" s="108">
        <v>0.13425925925925927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57</v>
      </c>
      <c r="B836" s="65" t="s">
        <v>128</v>
      </c>
      <c r="C836" s="65">
        <v>7238</v>
      </c>
      <c r="D836" s="65">
        <v>23.716000000000001</v>
      </c>
      <c r="E836" s="65">
        <v>-35.677</v>
      </c>
      <c r="F836" s="65">
        <v>-7.1849999999999996</v>
      </c>
      <c r="G836" s="108">
        <v>0.13425925925925927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57</v>
      </c>
      <c r="B837" s="65" t="s">
        <v>128</v>
      </c>
      <c r="C837" s="65">
        <v>6708</v>
      </c>
      <c r="D837" s="65">
        <v>21.923999999999999</v>
      </c>
      <c r="E837" s="65">
        <v>-35.673999999999999</v>
      </c>
      <c r="F837" s="65">
        <v>-7.24</v>
      </c>
      <c r="G837" s="108">
        <v>0.13425925925925927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58</v>
      </c>
      <c r="B838" s="65" t="s">
        <v>129</v>
      </c>
      <c r="C838" s="65">
        <v>2458</v>
      </c>
      <c r="D838" s="65">
        <v>35.1</v>
      </c>
      <c r="E838" s="65">
        <v>-39.247999999999998</v>
      </c>
      <c r="F838" s="65">
        <v>-25.49</v>
      </c>
      <c r="G838" s="108">
        <v>0.14431712962962964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58</v>
      </c>
      <c r="B839" s="65" t="s">
        <v>129</v>
      </c>
      <c r="C839" s="65">
        <v>2451</v>
      </c>
      <c r="D839" s="65">
        <v>35.308999999999997</v>
      </c>
      <c r="E839" s="65">
        <v>-39.26</v>
      </c>
      <c r="F839" s="65">
        <v>-25.54</v>
      </c>
      <c r="G839" s="108">
        <v>0.14431712962962964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58</v>
      </c>
      <c r="B840" s="65" t="s">
        <v>129</v>
      </c>
      <c r="C840" s="65">
        <v>2460</v>
      </c>
      <c r="D840" s="65">
        <v>35.335999999999999</v>
      </c>
      <c r="E840" s="65">
        <v>-39.274999999999999</v>
      </c>
      <c r="F840" s="65">
        <v>-25.584</v>
      </c>
      <c r="G840" s="108">
        <v>0.14431712962962964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58</v>
      </c>
      <c r="B841" s="65" t="s">
        <v>129</v>
      </c>
      <c r="C841" s="65">
        <v>2457</v>
      </c>
      <c r="D841" s="65">
        <v>35.372999999999998</v>
      </c>
      <c r="E841" s="65">
        <v>-39.271000000000001</v>
      </c>
      <c r="F841" s="65">
        <v>-25.545000000000002</v>
      </c>
      <c r="G841" s="108">
        <v>0.14431712962962964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58</v>
      </c>
      <c r="B842" s="65" t="s">
        <v>129</v>
      </c>
      <c r="C842" s="65">
        <v>2460</v>
      </c>
      <c r="D842" s="65">
        <v>35.371000000000002</v>
      </c>
      <c r="E842" s="65">
        <v>-39.276000000000003</v>
      </c>
      <c r="F842" s="65">
        <v>-25.524999999999999</v>
      </c>
      <c r="G842" s="108">
        <v>0.14431712962962964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58</v>
      </c>
      <c r="B843" s="65" t="s">
        <v>129</v>
      </c>
      <c r="C843" s="65">
        <v>5608</v>
      </c>
      <c r="D843" s="65">
        <v>18.196999999999999</v>
      </c>
      <c r="E843" s="65">
        <v>-36.549999999999997</v>
      </c>
      <c r="F843" s="65">
        <v>-8.3109999999999999</v>
      </c>
      <c r="G843" s="108">
        <v>0.14431712962962964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58</v>
      </c>
      <c r="B844" s="65" t="s">
        <v>129</v>
      </c>
      <c r="C844" s="65">
        <v>4887</v>
      </c>
      <c r="D844" s="65">
        <v>15.836</v>
      </c>
      <c r="E844" s="65">
        <v>-36.591000000000001</v>
      </c>
      <c r="F844" s="65">
        <v>-8.625</v>
      </c>
      <c r="G844" s="108">
        <v>0.14431712962962964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58</v>
      </c>
      <c r="B845" s="65" t="s">
        <v>129</v>
      </c>
      <c r="C845" s="65">
        <v>4513</v>
      </c>
      <c r="D845" s="65">
        <v>14.603</v>
      </c>
      <c r="E845" s="65">
        <v>-36.588999999999999</v>
      </c>
      <c r="F845" s="65">
        <v>-8.6809999999999992</v>
      </c>
      <c r="G845" s="108">
        <v>0.14431712962962964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58</v>
      </c>
      <c r="B846" s="65" t="s">
        <v>129</v>
      </c>
      <c r="C846" s="65">
        <v>4167</v>
      </c>
      <c r="D846" s="65">
        <v>13.474</v>
      </c>
      <c r="E846" s="65">
        <v>-36.597000000000001</v>
      </c>
      <c r="F846" s="65">
        <v>-8.5760000000000005</v>
      </c>
      <c r="G846" s="108">
        <v>0.14431712962962964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58</v>
      </c>
      <c r="B847" s="65" t="s">
        <v>129</v>
      </c>
      <c r="C847" s="65">
        <v>3851</v>
      </c>
      <c r="D847" s="65">
        <v>12.429</v>
      </c>
      <c r="E847" s="65">
        <v>-36.527000000000001</v>
      </c>
      <c r="F847" s="65">
        <v>-8.5709999999999997</v>
      </c>
      <c r="G847" s="108">
        <v>0.14431712962962964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58</v>
      </c>
      <c r="B848" s="65" t="s">
        <v>129</v>
      </c>
      <c r="C848" s="65">
        <v>3566</v>
      </c>
      <c r="D848" s="65">
        <v>11.492000000000001</v>
      </c>
      <c r="E848" s="65">
        <v>-36.561999999999998</v>
      </c>
      <c r="F848" s="65">
        <v>-8.5709999999999997</v>
      </c>
      <c r="G848" s="108">
        <v>0.14431712962962964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58</v>
      </c>
      <c r="B849" s="65" t="s">
        <v>129</v>
      </c>
      <c r="C849" s="65">
        <v>3297</v>
      </c>
      <c r="D849" s="65">
        <v>10.625</v>
      </c>
      <c r="E849" s="65">
        <v>-36.578000000000003</v>
      </c>
      <c r="F849" s="65">
        <v>-8.5709999999999997</v>
      </c>
      <c r="G849" s="108">
        <v>0.14431712962962964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58</v>
      </c>
      <c r="B850" s="65" t="s">
        <v>129</v>
      </c>
      <c r="C850" s="65">
        <v>3054</v>
      </c>
      <c r="D850" s="65">
        <v>9.8330000000000002</v>
      </c>
      <c r="E850" s="65">
        <v>-36.615000000000002</v>
      </c>
      <c r="F850" s="65">
        <v>-8.52</v>
      </c>
      <c r="G850" s="108">
        <v>0.14431712962962964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58</v>
      </c>
      <c r="B851" s="65" t="s">
        <v>129</v>
      </c>
      <c r="C851" s="65">
        <v>2823</v>
      </c>
      <c r="D851" s="65">
        <v>9.0990000000000002</v>
      </c>
      <c r="E851" s="65">
        <v>-36.572000000000003</v>
      </c>
      <c r="F851" s="65">
        <v>-8.5239999999999991</v>
      </c>
      <c r="G851" s="108">
        <v>0.14431712962962964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58</v>
      </c>
      <c r="B852" s="65" t="s">
        <v>129</v>
      </c>
      <c r="C852" s="65">
        <v>2611</v>
      </c>
      <c r="D852" s="65">
        <v>8.41</v>
      </c>
      <c r="E852" s="65">
        <v>-36.545000000000002</v>
      </c>
      <c r="F852" s="65">
        <v>-8.5950000000000006</v>
      </c>
      <c r="G852" s="108">
        <v>0.14431712962962964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59</v>
      </c>
      <c r="B853" s="65" t="s">
        <v>8</v>
      </c>
      <c r="C853" s="65">
        <v>2444</v>
      </c>
      <c r="D853" s="65">
        <v>34.902000000000001</v>
      </c>
      <c r="E853" s="65">
        <v>-39.231999999999999</v>
      </c>
      <c r="F853" s="65">
        <v>-25.486000000000001</v>
      </c>
      <c r="G853" s="108">
        <v>0.15383101851851852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59</v>
      </c>
      <c r="B854" s="65" t="s">
        <v>8</v>
      </c>
      <c r="C854" s="65">
        <v>2444</v>
      </c>
      <c r="D854" s="65">
        <v>35.131</v>
      </c>
      <c r="E854" s="65">
        <v>-39.26</v>
      </c>
      <c r="F854" s="65">
        <v>-25.54</v>
      </c>
      <c r="G854" s="108">
        <v>0.15383101851851852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59</v>
      </c>
      <c r="B855" s="65" t="s">
        <v>8</v>
      </c>
      <c r="C855" s="65">
        <v>2442</v>
      </c>
      <c r="D855" s="65">
        <v>35.127000000000002</v>
      </c>
      <c r="E855" s="65">
        <v>-39.243000000000002</v>
      </c>
      <c r="F855" s="65">
        <v>-25.54</v>
      </c>
      <c r="G855" s="108">
        <v>0.15383101851851852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59</v>
      </c>
      <c r="B856" s="65" t="s">
        <v>8</v>
      </c>
      <c r="C856" s="65">
        <v>2441</v>
      </c>
      <c r="D856" s="65">
        <v>35.091999999999999</v>
      </c>
      <c r="E856" s="65">
        <v>-39.265999999999998</v>
      </c>
      <c r="F856" s="65">
        <v>-25.539000000000001</v>
      </c>
      <c r="G856" s="108">
        <v>0.15383101851851852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59</v>
      </c>
      <c r="B857" s="65" t="s">
        <v>8</v>
      </c>
      <c r="C857" s="65">
        <v>2441</v>
      </c>
      <c r="D857" s="65">
        <v>35.098999999999997</v>
      </c>
      <c r="E857" s="65">
        <v>-39.235999999999997</v>
      </c>
      <c r="F857" s="65">
        <v>-25.518000000000001</v>
      </c>
      <c r="G857" s="108">
        <v>0.15383101851851852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59</v>
      </c>
      <c r="B858" s="65" t="s">
        <v>8</v>
      </c>
      <c r="C858" s="65">
        <v>81</v>
      </c>
      <c r="D858" s="65">
        <v>0.224</v>
      </c>
      <c r="E858" s="65">
        <v>-27.248999999999999</v>
      </c>
      <c r="F858" s="65">
        <v>-14.34</v>
      </c>
      <c r="G858" s="108">
        <v>0.15383101851851852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59</v>
      </c>
      <c r="B859" s="65" t="s">
        <v>8</v>
      </c>
      <c r="C859" s="65">
        <v>3269</v>
      </c>
      <c r="D859" s="65">
        <v>10.68</v>
      </c>
      <c r="E859" s="65">
        <v>-22.521000000000001</v>
      </c>
      <c r="F859" s="65">
        <v>-8.3699999999999992</v>
      </c>
      <c r="G859" s="108">
        <v>0.15383101851851852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59</v>
      </c>
      <c r="B860" s="65" t="s">
        <v>8</v>
      </c>
      <c r="C860" s="65">
        <v>3030</v>
      </c>
      <c r="D860" s="65">
        <v>9.8740000000000006</v>
      </c>
      <c r="E860" s="65">
        <v>-22.483000000000001</v>
      </c>
      <c r="F860" s="65">
        <v>-8.3719999999999999</v>
      </c>
      <c r="G860" s="108">
        <v>0.15383101851851852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59</v>
      </c>
      <c r="B861" s="65" t="s">
        <v>8</v>
      </c>
      <c r="C861" s="65">
        <v>2800</v>
      </c>
      <c r="D861" s="65">
        <v>9.1219999999999999</v>
      </c>
      <c r="E861" s="65">
        <v>-22.57</v>
      </c>
      <c r="F861" s="65">
        <v>-8.327</v>
      </c>
      <c r="G861" s="108">
        <v>0.15383101851851852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59</v>
      </c>
      <c r="B862" s="65" t="s">
        <v>8</v>
      </c>
      <c r="C862" s="65">
        <v>2586</v>
      </c>
      <c r="D862" s="65">
        <v>8.4209999999999994</v>
      </c>
      <c r="E862" s="65">
        <v>-22.484999999999999</v>
      </c>
      <c r="F862" s="65">
        <v>-8.2870000000000008</v>
      </c>
      <c r="G862" s="108">
        <v>0.15383101851851852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59</v>
      </c>
      <c r="B863" s="65" t="s">
        <v>8</v>
      </c>
      <c r="C863" s="65">
        <v>2394</v>
      </c>
      <c r="D863" s="65">
        <v>7.782</v>
      </c>
      <c r="E863" s="65">
        <v>-22.504999999999999</v>
      </c>
      <c r="F863" s="65">
        <v>-8.3350000000000009</v>
      </c>
      <c r="G863" s="108">
        <v>0.15383101851851852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59</v>
      </c>
      <c r="B864" s="65" t="s">
        <v>8</v>
      </c>
      <c r="C864" s="65">
        <v>2220</v>
      </c>
      <c r="D864" s="65">
        <v>7.1870000000000003</v>
      </c>
      <c r="E864" s="65">
        <v>-22.425999999999998</v>
      </c>
      <c r="F864" s="65">
        <v>-8.3699999999999992</v>
      </c>
      <c r="G864" s="108">
        <v>0.15383101851851852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59</v>
      </c>
      <c r="B865" s="65" t="s">
        <v>8</v>
      </c>
      <c r="C865" s="65">
        <v>2055</v>
      </c>
      <c r="D865" s="65">
        <v>6.6360000000000001</v>
      </c>
      <c r="E865" s="65">
        <v>-22.492000000000001</v>
      </c>
      <c r="F865" s="65">
        <v>-8.3260000000000005</v>
      </c>
      <c r="G865" s="108">
        <v>0.15383101851851852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59</v>
      </c>
      <c r="B866" s="65" t="s">
        <v>8</v>
      </c>
      <c r="C866" s="65">
        <v>1902</v>
      </c>
      <c r="D866" s="65">
        <v>6.1310000000000002</v>
      </c>
      <c r="E866" s="65">
        <v>-22.492999999999999</v>
      </c>
      <c r="F866" s="65">
        <v>-8.3659999999999997</v>
      </c>
      <c r="G866" s="108">
        <v>0.15383101851851852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59</v>
      </c>
      <c r="B867" s="65" t="s">
        <v>8</v>
      </c>
      <c r="C867" s="65">
        <v>1760</v>
      </c>
      <c r="D867" s="65">
        <v>5.6719999999999997</v>
      </c>
      <c r="E867" s="65">
        <v>-22.437999999999999</v>
      </c>
      <c r="F867" s="65">
        <v>-8.2279999999999998</v>
      </c>
      <c r="G867" s="108">
        <v>0.15383101851851852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60</v>
      </c>
      <c r="B868" s="65" t="s">
        <v>8</v>
      </c>
      <c r="C868" s="65">
        <v>2439</v>
      </c>
      <c r="D868" s="65">
        <v>34.798000000000002</v>
      </c>
      <c r="E868" s="65">
        <v>-39.232999999999997</v>
      </c>
      <c r="F868" s="65">
        <v>-25.518000000000001</v>
      </c>
      <c r="G868" s="108">
        <v>0.16388888888888889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60</v>
      </c>
      <c r="B869" s="65" t="s">
        <v>8</v>
      </c>
      <c r="C869" s="65">
        <v>2439</v>
      </c>
      <c r="D869" s="65">
        <v>35.027000000000001</v>
      </c>
      <c r="E869" s="65">
        <v>-39.26</v>
      </c>
      <c r="F869" s="65">
        <v>-25.54</v>
      </c>
      <c r="G869" s="108">
        <v>0.16388888888888889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60</v>
      </c>
      <c r="B870" s="65" t="s">
        <v>8</v>
      </c>
      <c r="C870" s="65">
        <v>2441</v>
      </c>
      <c r="D870" s="65">
        <v>35.058999999999997</v>
      </c>
      <c r="E870" s="65">
        <v>-39.22</v>
      </c>
      <c r="F870" s="65">
        <v>-25.536000000000001</v>
      </c>
      <c r="G870" s="108">
        <v>0.16388888888888889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60</v>
      </c>
      <c r="B871" s="65" t="s">
        <v>8</v>
      </c>
      <c r="C871" s="65">
        <v>2444</v>
      </c>
      <c r="D871" s="65">
        <v>35.097000000000001</v>
      </c>
      <c r="E871" s="65">
        <v>-39.247</v>
      </c>
      <c r="F871" s="65">
        <v>-25.550999999999998</v>
      </c>
      <c r="G871" s="108">
        <v>0.16388888888888889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60</v>
      </c>
      <c r="B872" s="65" t="s">
        <v>8</v>
      </c>
      <c r="C872" s="65">
        <v>2446</v>
      </c>
      <c r="D872" s="65">
        <v>35.128999999999998</v>
      </c>
      <c r="E872" s="65">
        <v>-39.261000000000003</v>
      </c>
      <c r="F872" s="65">
        <v>-25.562999999999999</v>
      </c>
      <c r="G872" s="108">
        <v>0.16388888888888889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60</v>
      </c>
      <c r="B873" s="65" t="s">
        <v>8</v>
      </c>
      <c r="C873" s="65">
        <v>14774</v>
      </c>
      <c r="D873" s="65">
        <v>49.167999999999999</v>
      </c>
      <c r="E873" s="65">
        <v>-22.684999999999999</v>
      </c>
      <c r="F873" s="65">
        <v>-8.4540000000000006</v>
      </c>
      <c r="G873" s="108">
        <v>0.16388888888888889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60</v>
      </c>
      <c r="B874" s="65" t="s">
        <v>8</v>
      </c>
      <c r="C874" s="65">
        <v>13211</v>
      </c>
      <c r="D874" s="65">
        <v>43.765999999999998</v>
      </c>
      <c r="E874" s="65">
        <v>-22.716999999999999</v>
      </c>
      <c r="F874" s="65">
        <v>-8.5739999999999998</v>
      </c>
      <c r="G874" s="108">
        <v>0.16388888888888889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60</v>
      </c>
      <c r="B875" s="65" t="s">
        <v>8</v>
      </c>
      <c r="C875" s="65">
        <v>12231</v>
      </c>
      <c r="D875" s="65">
        <v>40.503999999999998</v>
      </c>
      <c r="E875" s="65">
        <v>-22.719000000000001</v>
      </c>
      <c r="F875" s="65">
        <v>-8.5730000000000004</v>
      </c>
      <c r="G875" s="108">
        <v>0.16388888888888889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60</v>
      </c>
      <c r="B876" s="65" t="s">
        <v>8</v>
      </c>
      <c r="C876" s="65">
        <v>11354</v>
      </c>
      <c r="D876" s="65">
        <v>37.406999999999996</v>
      </c>
      <c r="E876" s="65">
        <v>-22.701000000000001</v>
      </c>
      <c r="F876" s="65">
        <v>-8.5459999999999994</v>
      </c>
      <c r="G876" s="108">
        <v>0.16388888888888889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60</v>
      </c>
      <c r="B877" s="65" t="s">
        <v>8</v>
      </c>
      <c r="C877" s="65">
        <v>10523</v>
      </c>
      <c r="D877" s="65">
        <v>34.529000000000003</v>
      </c>
      <c r="E877" s="65">
        <v>-22.678999999999998</v>
      </c>
      <c r="F877" s="65">
        <v>-8.532</v>
      </c>
      <c r="G877" s="108">
        <v>0.16388888888888889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60</v>
      </c>
      <c r="B878" s="65" t="s">
        <v>8</v>
      </c>
      <c r="C878" s="65">
        <v>9754</v>
      </c>
      <c r="D878" s="65">
        <v>31.922000000000001</v>
      </c>
      <c r="E878" s="65">
        <v>-22.655000000000001</v>
      </c>
      <c r="F878" s="65">
        <v>-8.5180000000000007</v>
      </c>
      <c r="G878" s="108">
        <v>0.16388888888888889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60</v>
      </c>
      <c r="B879" s="65" t="s">
        <v>8</v>
      </c>
      <c r="C879" s="65">
        <v>9040</v>
      </c>
      <c r="D879" s="65">
        <v>29.547999999999998</v>
      </c>
      <c r="E879" s="65">
        <v>-22.651</v>
      </c>
      <c r="F879" s="65">
        <v>-8.4730000000000008</v>
      </c>
      <c r="G879" s="108">
        <v>0.16388888888888889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60</v>
      </c>
      <c r="B880" s="65" t="s">
        <v>8</v>
      </c>
      <c r="C880" s="65">
        <v>8399</v>
      </c>
      <c r="D880" s="65">
        <v>27.361000000000001</v>
      </c>
      <c r="E880" s="65">
        <v>-22.631</v>
      </c>
      <c r="F880" s="65">
        <v>-8.4860000000000007</v>
      </c>
      <c r="G880" s="108">
        <v>0.16388888888888889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60</v>
      </c>
      <c r="B881" s="65" t="s">
        <v>8</v>
      </c>
      <c r="C881" s="65">
        <v>7765</v>
      </c>
      <c r="D881" s="65">
        <v>25.373000000000001</v>
      </c>
      <c r="E881" s="65">
        <v>-22.596</v>
      </c>
      <c r="F881" s="65">
        <v>-8.4700000000000006</v>
      </c>
      <c r="G881" s="108">
        <v>0.16388888888888889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60</v>
      </c>
      <c r="B882" s="65" t="s">
        <v>8</v>
      </c>
      <c r="C882" s="65">
        <v>7212</v>
      </c>
      <c r="D882" s="65">
        <v>23.513999999999999</v>
      </c>
      <c r="E882" s="65">
        <v>-22.58</v>
      </c>
      <c r="F882" s="65">
        <v>-8.4160000000000004</v>
      </c>
      <c r="G882" s="108">
        <v>0.16388888888888889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61</v>
      </c>
      <c r="B883" s="65" t="s">
        <v>130</v>
      </c>
      <c r="C883" s="65">
        <v>2456</v>
      </c>
      <c r="D883" s="65">
        <v>35.042999999999999</v>
      </c>
      <c r="E883" s="65">
        <v>-39.262999999999998</v>
      </c>
      <c r="F883" s="65">
        <v>-25.555</v>
      </c>
      <c r="G883" s="108">
        <v>0.17340277777777779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61</v>
      </c>
      <c r="B884" s="65" t="s">
        <v>130</v>
      </c>
      <c r="C884" s="65">
        <v>2461</v>
      </c>
      <c r="D884" s="65">
        <v>35.326999999999998</v>
      </c>
      <c r="E884" s="65">
        <v>-39.26</v>
      </c>
      <c r="F884" s="65">
        <v>-25.54</v>
      </c>
      <c r="G884" s="108">
        <v>0.17340277777777779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61</v>
      </c>
      <c r="B885" s="65" t="s">
        <v>130</v>
      </c>
      <c r="C885" s="65">
        <v>2458</v>
      </c>
      <c r="D885" s="65">
        <v>35.356999999999999</v>
      </c>
      <c r="E885" s="65">
        <v>-39.244999999999997</v>
      </c>
      <c r="F885" s="65">
        <v>-25.585000000000001</v>
      </c>
      <c r="G885" s="108">
        <v>0.17340277777777779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61</v>
      </c>
      <c r="B886" s="65" t="s">
        <v>130</v>
      </c>
      <c r="C886" s="65">
        <v>2461</v>
      </c>
      <c r="D886" s="65">
        <v>35.350999999999999</v>
      </c>
      <c r="E886" s="65">
        <v>-39.286000000000001</v>
      </c>
      <c r="F886" s="65">
        <v>-25.553000000000001</v>
      </c>
      <c r="G886" s="108">
        <v>0.17340277777777779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61</v>
      </c>
      <c r="B887" s="65" t="s">
        <v>130</v>
      </c>
      <c r="C887" s="65">
        <v>2462</v>
      </c>
      <c r="D887" s="65">
        <v>35.384</v>
      </c>
      <c r="E887" s="65">
        <v>-39.234999999999999</v>
      </c>
      <c r="F887" s="65">
        <v>-25.565999999999999</v>
      </c>
      <c r="G887" s="108">
        <v>0.17340277777777779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61</v>
      </c>
      <c r="B888" s="65" t="s">
        <v>130</v>
      </c>
      <c r="C888" s="65">
        <v>14464</v>
      </c>
      <c r="D888" s="65">
        <v>48.57</v>
      </c>
      <c r="E888" s="65">
        <v>-36.311</v>
      </c>
      <c r="F888" s="65">
        <v>-8.3420000000000005</v>
      </c>
      <c r="G888" s="108">
        <v>0.17340277777777779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61</v>
      </c>
      <c r="B889" s="65" t="s">
        <v>130</v>
      </c>
      <c r="C889" s="65">
        <v>12860</v>
      </c>
      <c r="D889" s="65">
        <v>43.054000000000002</v>
      </c>
      <c r="E889" s="65">
        <v>-36.39</v>
      </c>
      <c r="F889" s="65">
        <v>-8.5310000000000006</v>
      </c>
      <c r="G889" s="108">
        <v>0.17340277777777779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61</v>
      </c>
      <c r="B890" s="65" t="s">
        <v>130</v>
      </c>
      <c r="C890" s="65">
        <v>11909</v>
      </c>
      <c r="D890" s="65">
        <v>39.76</v>
      </c>
      <c r="E890" s="65">
        <v>-36.354999999999997</v>
      </c>
      <c r="F890" s="65">
        <v>-8.5280000000000005</v>
      </c>
      <c r="G890" s="108">
        <v>0.17340277777777779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61</v>
      </c>
      <c r="B891" s="65" t="s">
        <v>130</v>
      </c>
      <c r="C891" s="65">
        <v>11030</v>
      </c>
      <c r="D891" s="65">
        <v>36.688000000000002</v>
      </c>
      <c r="E891" s="65">
        <v>-36.341000000000001</v>
      </c>
      <c r="F891" s="65">
        <v>-8.4860000000000007</v>
      </c>
      <c r="G891" s="108">
        <v>0.17340277777777779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61</v>
      </c>
      <c r="B892" s="65" t="s">
        <v>130</v>
      </c>
      <c r="C892" s="65">
        <v>10202</v>
      </c>
      <c r="D892" s="65">
        <v>33.832999999999998</v>
      </c>
      <c r="E892" s="65">
        <v>-36.317</v>
      </c>
      <c r="F892" s="65">
        <v>-8.4649999999999999</v>
      </c>
      <c r="G892" s="108">
        <v>0.17340277777777779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61</v>
      </c>
      <c r="B893" s="65" t="s">
        <v>130</v>
      </c>
      <c r="C893" s="65">
        <v>9468</v>
      </c>
      <c r="D893" s="65">
        <v>31.228000000000002</v>
      </c>
      <c r="E893" s="65">
        <v>-36.317999999999998</v>
      </c>
      <c r="F893" s="65">
        <v>-8.4440000000000008</v>
      </c>
      <c r="G893" s="108">
        <v>0.17340277777777779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61</v>
      </c>
      <c r="B894" s="65" t="s">
        <v>130</v>
      </c>
      <c r="C894" s="65">
        <v>8751</v>
      </c>
      <c r="D894" s="65">
        <v>28.834</v>
      </c>
      <c r="E894" s="65">
        <v>-36.311</v>
      </c>
      <c r="F894" s="65">
        <v>-8.4540000000000006</v>
      </c>
      <c r="G894" s="108">
        <v>0.17340277777777779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61</v>
      </c>
      <c r="B895" s="65" t="s">
        <v>130</v>
      </c>
      <c r="C895" s="65">
        <v>8110</v>
      </c>
      <c r="D895" s="65">
        <v>26.61</v>
      </c>
      <c r="E895" s="65">
        <v>-36.296999999999997</v>
      </c>
      <c r="F895" s="65">
        <v>-8.4570000000000007</v>
      </c>
      <c r="G895" s="108">
        <v>0.17340277777777779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61</v>
      </c>
      <c r="B896" s="65" t="s">
        <v>130</v>
      </c>
      <c r="C896" s="65">
        <v>7504</v>
      </c>
      <c r="D896" s="65">
        <v>24.550999999999998</v>
      </c>
      <c r="E896" s="65">
        <v>-36.290999999999997</v>
      </c>
      <c r="F896" s="65">
        <v>-8.3840000000000003</v>
      </c>
      <c r="G896" s="108">
        <v>0.17340277777777779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61</v>
      </c>
      <c r="B897" s="65" t="s">
        <v>130</v>
      </c>
      <c r="C897" s="65">
        <v>6935</v>
      </c>
      <c r="D897" s="65">
        <v>22.652000000000001</v>
      </c>
      <c r="E897" s="65">
        <v>-36.270000000000003</v>
      </c>
      <c r="F897" s="65">
        <v>-8.3620000000000001</v>
      </c>
      <c r="G897" s="108">
        <v>0.17340277777777779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62</v>
      </c>
      <c r="B898" s="65" t="s">
        <v>131</v>
      </c>
      <c r="C898" s="65">
        <v>2445</v>
      </c>
      <c r="D898" s="65">
        <v>34.945</v>
      </c>
      <c r="E898" s="65">
        <v>-39.283999999999999</v>
      </c>
      <c r="F898" s="65">
        <v>-25.484999999999999</v>
      </c>
      <c r="G898" s="108">
        <v>0.18344907407407407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62</v>
      </c>
      <c r="B899" s="65" t="s">
        <v>131</v>
      </c>
      <c r="C899" s="65">
        <v>2443</v>
      </c>
      <c r="D899" s="65">
        <v>35.125999999999998</v>
      </c>
      <c r="E899" s="65">
        <v>-39.26</v>
      </c>
      <c r="F899" s="65">
        <v>-25.54</v>
      </c>
      <c r="G899" s="108">
        <v>0.18344907407407407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62</v>
      </c>
      <c r="B900" s="65" t="s">
        <v>131</v>
      </c>
      <c r="C900" s="65">
        <v>2443</v>
      </c>
      <c r="D900" s="65">
        <v>35.131999999999998</v>
      </c>
      <c r="E900" s="65">
        <v>-39.268000000000001</v>
      </c>
      <c r="F900" s="65">
        <v>-25.565000000000001</v>
      </c>
      <c r="G900" s="108">
        <v>0.18344907407407407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62</v>
      </c>
      <c r="B901" s="65" t="s">
        <v>131</v>
      </c>
      <c r="C901" s="65">
        <v>2442</v>
      </c>
      <c r="D901" s="65">
        <v>35.106999999999999</v>
      </c>
      <c r="E901" s="65">
        <v>-39.298000000000002</v>
      </c>
      <c r="F901" s="65">
        <v>-25.503</v>
      </c>
      <c r="G901" s="108">
        <v>0.18344907407407407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62</v>
      </c>
      <c r="B902" s="65" t="s">
        <v>131</v>
      </c>
      <c r="C902" s="65">
        <v>2440</v>
      </c>
      <c r="D902" s="65">
        <v>35.106999999999999</v>
      </c>
      <c r="E902" s="65">
        <v>-39.261000000000003</v>
      </c>
      <c r="F902" s="65">
        <v>-25.561</v>
      </c>
      <c r="G902" s="108">
        <v>0.18344907407407407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62</v>
      </c>
      <c r="B903" s="65" t="s">
        <v>131</v>
      </c>
      <c r="C903" s="65">
        <v>10434</v>
      </c>
      <c r="D903" s="65">
        <v>31.812000000000001</v>
      </c>
      <c r="E903" s="65">
        <v>-36.35</v>
      </c>
      <c r="F903" s="65">
        <v>-8.4589999999999996</v>
      </c>
      <c r="G903" s="108">
        <v>0.18344907407407407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62</v>
      </c>
      <c r="B904" s="65" t="s">
        <v>131</v>
      </c>
      <c r="C904" s="65">
        <v>13024</v>
      </c>
      <c r="D904" s="65">
        <v>43.098999999999997</v>
      </c>
      <c r="E904" s="65">
        <v>-36.491</v>
      </c>
      <c r="F904" s="65">
        <v>-8.8480000000000008</v>
      </c>
      <c r="G904" s="108">
        <v>0.18344907407407407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62</v>
      </c>
      <c r="B905" s="65" t="s">
        <v>131</v>
      </c>
      <c r="C905" s="65">
        <v>12091</v>
      </c>
      <c r="D905" s="65">
        <v>39.869</v>
      </c>
      <c r="E905" s="65">
        <v>-36.472999999999999</v>
      </c>
      <c r="F905" s="65">
        <v>-8.7910000000000004</v>
      </c>
      <c r="G905" s="108">
        <v>0.18344907407407407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62</v>
      </c>
      <c r="B906" s="65" t="s">
        <v>131</v>
      </c>
      <c r="C906" s="65">
        <v>11228</v>
      </c>
      <c r="D906" s="65">
        <v>36.898000000000003</v>
      </c>
      <c r="E906" s="65">
        <v>-36.475000000000001</v>
      </c>
      <c r="F906" s="65">
        <v>-8.7899999999999991</v>
      </c>
      <c r="G906" s="108">
        <v>0.18344907407407407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62</v>
      </c>
      <c r="B907" s="65" t="s">
        <v>131</v>
      </c>
      <c r="C907" s="65">
        <v>10381</v>
      </c>
      <c r="D907" s="65">
        <v>34.116</v>
      </c>
      <c r="E907" s="65">
        <v>-36.448</v>
      </c>
      <c r="F907" s="65">
        <v>-8.7449999999999992</v>
      </c>
      <c r="G907" s="108">
        <v>0.18344907407407407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62</v>
      </c>
      <c r="B908" s="65" t="s">
        <v>131</v>
      </c>
      <c r="C908" s="65">
        <v>9638</v>
      </c>
      <c r="D908" s="65">
        <v>31.562000000000001</v>
      </c>
      <c r="E908" s="65">
        <v>-36.470999999999997</v>
      </c>
      <c r="F908" s="65">
        <v>-8.7509999999999994</v>
      </c>
      <c r="G908" s="108">
        <v>0.18344907407407407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62</v>
      </c>
      <c r="B909" s="65" t="s">
        <v>131</v>
      </c>
      <c r="C909" s="65">
        <v>8929</v>
      </c>
      <c r="D909" s="65">
        <v>29.190999999999999</v>
      </c>
      <c r="E909" s="65">
        <v>-36.448999999999998</v>
      </c>
      <c r="F909" s="65">
        <v>-8.6769999999999996</v>
      </c>
      <c r="G909" s="108">
        <v>0.18344907407407407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62</v>
      </c>
      <c r="B910" s="65" t="s">
        <v>131</v>
      </c>
      <c r="C910" s="65">
        <v>8250</v>
      </c>
      <c r="D910" s="65">
        <v>26.981000000000002</v>
      </c>
      <c r="E910" s="65">
        <v>-36.426000000000002</v>
      </c>
      <c r="F910" s="65">
        <v>-8.7170000000000005</v>
      </c>
      <c r="G910" s="108">
        <v>0.18344907407407407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62</v>
      </c>
      <c r="B911" s="65" t="s">
        <v>131</v>
      </c>
      <c r="C911" s="65">
        <v>7613</v>
      </c>
      <c r="D911" s="65">
        <v>24.908000000000001</v>
      </c>
      <c r="E911" s="65">
        <v>-36.406999999999996</v>
      </c>
      <c r="F911" s="65">
        <v>-8.6280000000000001</v>
      </c>
      <c r="G911" s="108">
        <v>0.18344907407407407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62</v>
      </c>
      <c r="B912" s="65" t="s">
        <v>131</v>
      </c>
      <c r="C912" s="65">
        <v>7022</v>
      </c>
      <c r="D912" s="65">
        <v>22.968</v>
      </c>
      <c r="E912" s="65">
        <v>-36.4</v>
      </c>
      <c r="F912" s="65">
        <v>-8.6620000000000008</v>
      </c>
      <c r="G912" s="108">
        <v>0.18344907407407407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63</v>
      </c>
      <c r="B913" s="65" t="s">
        <v>132</v>
      </c>
      <c r="C913" s="65">
        <v>2436</v>
      </c>
      <c r="D913" s="65">
        <v>34.789000000000001</v>
      </c>
      <c r="E913" s="65">
        <v>-39.234000000000002</v>
      </c>
      <c r="F913" s="65">
        <v>-25.420999999999999</v>
      </c>
      <c r="G913" s="108">
        <v>0.19296296296296298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63</v>
      </c>
      <c r="B914" s="65" t="s">
        <v>132</v>
      </c>
      <c r="C914" s="65">
        <v>2437</v>
      </c>
      <c r="D914" s="65">
        <v>35.036000000000001</v>
      </c>
      <c r="E914" s="65">
        <v>-39.26</v>
      </c>
      <c r="F914" s="65">
        <v>-25.54</v>
      </c>
      <c r="G914" s="108">
        <v>0.19296296296296298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63</v>
      </c>
      <c r="B915" s="65" t="s">
        <v>132</v>
      </c>
      <c r="C915" s="65">
        <v>2446</v>
      </c>
      <c r="D915" s="65">
        <v>35.112000000000002</v>
      </c>
      <c r="E915" s="65">
        <v>-39.290999999999997</v>
      </c>
      <c r="F915" s="65">
        <v>-25.475000000000001</v>
      </c>
      <c r="G915" s="108">
        <v>0.19296296296296298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63</v>
      </c>
      <c r="B916" s="65" t="s">
        <v>132</v>
      </c>
      <c r="C916" s="65">
        <v>2443</v>
      </c>
      <c r="D916" s="65">
        <v>35.155999999999999</v>
      </c>
      <c r="E916" s="65">
        <v>-39.295000000000002</v>
      </c>
      <c r="F916" s="65">
        <v>-25.408000000000001</v>
      </c>
      <c r="G916" s="108">
        <v>0.19296296296296298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63</v>
      </c>
      <c r="B917" s="65" t="s">
        <v>132</v>
      </c>
      <c r="C917" s="65">
        <v>2444</v>
      </c>
      <c r="D917" s="65">
        <v>35.189</v>
      </c>
      <c r="E917" s="65">
        <v>-39.284999999999997</v>
      </c>
      <c r="F917" s="65">
        <v>-25.513999999999999</v>
      </c>
      <c r="G917" s="108">
        <v>0.19296296296296298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63</v>
      </c>
      <c r="B918" s="65" t="s">
        <v>132</v>
      </c>
      <c r="C918" s="65">
        <v>14789</v>
      </c>
      <c r="D918" s="65">
        <v>49.325000000000003</v>
      </c>
      <c r="E918" s="65">
        <v>-35.296999999999997</v>
      </c>
      <c r="F918" s="65">
        <v>-8.766</v>
      </c>
      <c r="G918" s="108">
        <v>0.19296296296296298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63</v>
      </c>
      <c r="B919" s="65" t="s">
        <v>132</v>
      </c>
      <c r="C919" s="65">
        <v>13311</v>
      </c>
      <c r="D919" s="65">
        <v>44.283999999999999</v>
      </c>
      <c r="E919" s="65">
        <v>-35.377000000000002</v>
      </c>
      <c r="F919" s="65">
        <v>-9.0749999999999993</v>
      </c>
      <c r="G919" s="108">
        <v>0.19296296296296298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63</v>
      </c>
      <c r="B920" s="65" t="s">
        <v>132</v>
      </c>
      <c r="C920" s="65">
        <v>12341</v>
      </c>
      <c r="D920" s="65">
        <v>40.975000000000001</v>
      </c>
      <c r="E920" s="65">
        <v>-35.366</v>
      </c>
      <c r="F920" s="65">
        <v>-9.0589999999999993</v>
      </c>
      <c r="G920" s="108">
        <v>0.19296296296296298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63</v>
      </c>
      <c r="B921" s="65" t="s">
        <v>132</v>
      </c>
      <c r="C921" s="65">
        <v>11437</v>
      </c>
      <c r="D921" s="65">
        <v>37.854999999999997</v>
      </c>
      <c r="E921" s="65">
        <v>-35.357999999999997</v>
      </c>
      <c r="F921" s="65">
        <v>-9.0210000000000008</v>
      </c>
      <c r="G921" s="108">
        <v>0.19296296296296298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63</v>
      </c>
      <c r="B922" s="65" t="s">
        <v>132</v>
      </c>
      <c r="C922" s="65">
        <v>10596</v>
      </c>
      <c r="D922" s="65">
        <v>34.924999999999997</v>
      </c>
      <c r="E922" s="65">
        <v>-35.341999999999999</v>
      </c>
      <c r="F922" s="65">
        <v>-9.0020000000000007</v>
      </c>
      <c r="G922" s="108">
        <v>0.19296296296296298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63</v>
      </c>
      <c r="B923" s="65" t="s">
        <v>132</v>
      </c>
      <c r="C923" s="65">
        <v>9809</v>
      </c>
      <c r="D923" s="65">
        <v>32.234000000000002</v>
      </c>
      <c r="E923" s="65">
        <v>-35.32</v>
      </c>
      <c r="F923" s="65">
        <v>-9.0120000000000005</v>
      </c>
      <c r="G923" s="108">
        <v>0.19296296296296298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63</v>
      </c>
      <c r="B924" s="65" t="s">
        <v>132</v>
      </c>
      <c r="C924" s="65">
        <v>9054</v>
      </c>
      <c r="D924" s="65">
        <v>29.751000000000001</v>
      </c>
      <c r="E924" s="65">
        <v>-35.334000000000003</v>
      </c>
      <c r="F924" s="65">
        <v>-8.9309999999999992</v>
      </c>
      <c r="G924" s="108">
        <v>0.19296296296296298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63</v>
      </c>
      <c r="B925" s="65" t="s">
        <v>132</v>
      </c>
      <c r="C925" s="65">
        <v>8396</v>
      </c>
      <c r="D925" s="65">
        <v>27.443999999999999</v>
      </c>
      <c r="E925" s="65">
        <v>-35.279000000000003</v>
      </c>
      <c r="F925" s="65">
        <v>-8.9529999999999994</v>
      </c>
      <c r="G925" s="108">
        <v>0.19296296296296298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63</v>
      </c>
      <c r="B926" s="65" t="s">
        <v>132</v>
      </c>
      <c r="C926" s="65">
        <v>7753</v>
      </c>
      <c r="D926" s="65">
        <v>25.335999999999999</v>
      </c>
      <c r="E926" s="65">
        <v>-35.287999999999997</v>
      </c>
      <c r="F926" s="65">
        <v>-8.9480000000000004</v>
      </c>
      <c r="G926" s="108">
        <v>0.19296296296296298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63</v>
      </c>
      <c r="B927" s="65" t="s">
        <v>132</v>
      </c>
      <c r="C927" s="65">
        <v>7166</v>
      </c>
      <c r="D927" s="65">
        <v>23.372</v>
      </c>
      <c r="E927" s="65">
        <v>-35.274999999999999</v>
      </c>
      <c r="F927" s="65">
        <v>-8.9209999999999994</v>
      </c>
      <c r="G927" s="108">
        <v>0.19296296296296298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64</v>
      </c>
      <c r="B928" s="65" t="s">
        <v>133</v>
      </c>
      <c r="C928" s="65">
        <v>2463</v>
      </c>
      <c r="D928" s="65">
        <v>35.19</v>
      </c>
      <c r="E928" s="65">
        <v>-39.262999999999998</v>
      </c>
      <c r="F928" s="65">
        <v>-25.459</v>
      </c>
      <c r="G928" s="108">
        <v>0.20302083333333334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64</v>
      </c>
      <c r="B929" s="65" t="s">
        <v>133</v>
      </c>
      <c r="C929" s="65">
        <v>2465</v>
      </c>
      <c r="D929" s="65">
        <v>35.408000000000001</v>
      </c>
      <c r="E929" s="65">
        <v>-39.26</v>
      </c>
      <c r="F929" s="65">
        <v>-25.54</v>
      </c>
      <c r="G929" s="108">
        <v>0.20302083333333334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64</v>
      </c>
      <c r="B930" s="65" t="s">
        <v>133</v>
      </c>
      <c r="C930" s="65">
        <v>2464</v>
      </c>
      <c r="D930" s="65">
        <v>35.42</v>
      </c>
      <c r="E930" s="65">
        <v>-39.267000000000003</v>
      </c>
      <c r="F930" s="65">
        <v>-25.565000000000001</v>
      </c>
      <c r="G930" s="108">
        <v>0.20302083333333334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64</v>
      </c>
      <c r="B931" s="65" t="s">
        <v>133</v>
      </c>
      <c r="C931" s="65">
        <v>2465</v>
      </c>
      <c r="D931" s="65">
        <v>35.448</v>
      </c>
      <c r="E931" s="65">
        <v>-39.270000000000003</v>
      </c>
      <c r="F931" s="65">
        <v>-25.58</v>
      </c>
      <c r="G931" s="108">
        <v>0.20302083333333334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64</v>
      </c>
      <c r="B932" s="65" t="s">
        <v>133</v>
      </c>
      <c r="C932" s="65">
        <v>2463</v>
      </c>
      <c r="D932" s="65">
        <v>35.433</v>
      </c>
      <c r="E932" s="65">
        <v>-39.255000000000003</v>
      </c>
      <c r="F932" s="65">
        <v>-25.585000000000001</v>
      </c>
      <c r="G932" s="108">
        <v>0.20302083333333334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64</v>
      </c>
      <c r="B933" s="65" t="s">
        <v>133</v>
      </c>
      <c r="C933" s="65">
        <v>19421</v>
      </c>
      <c r="D933" s="65">
        <v>62.466999999999999</v>
      </c>
      <c r="E933" s="65">
        <v>-34.481999999999999</v>
      </c>
      <c r="F933" s="65">
        <v>-8.3789999999999996</v>
      </c>
      <c r="G933" s="108">
        <v>0.20302083333333334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64</v>
      </c>
      <c r="B934" s="65" t="s">
        <v>133</v>
      </c>
      <c r="C934" s="65">
        <v>22630</v>
      </c>
      <c r="D934" s="65">
        <v>78.138999999999996</v>
      </c>
      <c r="E934" s="65">
        <v>-34.554000000000002</v>
      </c>
      <c r="F934" s="65">
        <v>-8.7270000000000003</v>
      </c>
      <c r="G934" s="108">
        <v>0.20302083333333334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64</v>
      </c>
      <c r="B935" s="65" t="s">
        <v>133</v>
      </c>
      <c r="C935" s="65">
        <v>21112</v>
      </c>
      <c r="D935" s="65">
        <v>72.483000000000004</v>
      </c>
      <c r="E935" s="65">
        <v>-34.567</v>
      </c>
      <c r="F935" s="65">
        <v>-8.6950000000000003</v>
      </c>
      <c r="G935" s="108">
        <v>0.20302083333333334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64</v>
      </c>
      <c r="B936" s="65" t="s">
        <v>133</v>
      </c>
      <c r="C936" s="65">
        <v>19626</v>
      </c>
      <c r="D936" s="65">
        <v>67.037000000000006</v>
      </c>
      <c r="E936" s="65">
        <v>-34.557000000000002</v>
      </c>
      <c r="F936" s="65">
        <v>-8.673</v>
      </c>
      <c r="G936" s="108">
        <v>0.20302083333333334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64</v>
      </c>
      <c r="B937" s="65" t="s">
        <v>133</v>
      </c>
      <c r="C937" s="65">
        <v>18179</v>
      </c>
      <c r="D937" s="65">
        <v>61.875999999999998</v>
      </c>
      <c r="E937" s="65">
        <v>-34.567999999999998</v>
      </c>
      <c r="F937" s="65">
        <v>-8.6240000000000006</v>
      </c>
      <c r="G937" s="108">
        <v>0.20302083333333334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64</v>
      </c>
      <c r="B938" s="65" t="s">
        <v>133</v>
      </c>
      <c r="C938" s="65">
        <v>16844</v>
      </c>
      <c r="D938" s="65">
        <v>56.965000000000003</v>
      </c>
      <c r="E938" s="65">
        <v>-34.539000000000001</v>
      </c>
      <c r="F938" s="65">
        <v>-8.5779999999999994</v>
      </c>
      <c r="G938" s="108">
        <v>0.20302083333333334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64</v>
      </c>
      <c r="B939" s="65" t="s">
        <v>133</v>
      </c>
      <c r="C939" s="65">
        <v>15529</v>
      </c>
      <c r="D939" s="65">
        <v>52.398000000000003</v>
      </c>
      <c r="E939" s="65">
        <v>-34.497</v>
      </c>
      <c r="F939" s="65">
        <v>-8.5510000000000002</v>
      </c>
      <c r="G939" s="108">
        <v>0.20302083333333334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64</v>
      </c>
      <c r="B940" s="65" t="s">
        <v>133</v>
      </c>
      <c r="C940" s="65">
        <v>14353</v>
      </c>
      <c r="D940" s="65">
        <v>48.203000000000003</v>
      </c>
      <c r="E940" s="65">
        <v>-34.521000000000001</v>
      </c>
      <c r="F940" s="65">
        <v>-8.532</v>
      </c>
      <c r="G940" s="108">
        <v>0.20302083333333334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64</v>
      </c>
      <c r="B941" s="65" t="s">
        <v>133</v>
      </c>
      <c r="C941" s="65">
        <v>13223</v>
      </c>
      <c r="D941" s="65">
        <v>44.27</v>
      </c>
      <c r="E941" s="65">
        <v>-34.506999999999998</v>
      </c>
      <c r="F941" s="65">
        <v>-8.5180000000000007</v>
      </c>
      <c r="G941" s="108">
        <v>0.20302083333333334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64</v>
      </c>
      <c r="B942" s="65" t="s">
        <v>133</v>
      </c>
      <c r="C942" s="65">
        <v>12205</v>
      </c>
      <c r="D942" s="65">
        <v>40.707999999999998</v>
      </c>
      <c r="E942" s="65">
        <v>-34.494999999999997</v>
      </c>
      <c r="F942" s="65">
        <v>-8.4979999999999993</v>
      </c>
      <c r="G942" s="108">
        <v>0.20302083333333334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65</v>
      </c>
      <c r="B943" s="65" t="s">
        <v>134</v>
      </c>
      <c r="C943" s="65">
        <v>2445</v>
      </c>
      <c r="D943" s="65">
        <v>34.881</v>
      </c>
      <c r="E943" s="65">
        <v>-39.265000000000001</v>
      </c>
      <c r="F943" s="65">
        <v>-25.516999999999999</v>
      </c>
      <c r="G943" s="108">
        <v>0.21253472222222222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65</v>
      </c>
      <c r="B944" s="65" t="s">
        <v>134</v>
      </c>
      <c r="C944" s="65">
        <v>2444</v>
      </c>
      <c r="D944" s="65">
        <v>35.130000000000003</v>
      </c>
      <c r="E944" s="65">
        <v>-39.26</v>
      </c>
      <c r="F944" s="65">
        <v>-25.54</v>
      </c>
      <c r="G944" s="108">
        <v>0.21253472222222222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65</v>
      </c>
      <c r="B945" s="65" t="s">
        <v>134</v>
      </c>
      <c r="C945" s="65">
        <v>2441</v>
      </c>
      <c r="D945" s="65">
        <v>35.11</v>
      </c>
      <c r="E945" s="65">
        <v>-39.280999999999999</v>
      </c>
      <c r="F945" s="65">
        <v>-25.600999999999999</v>
      </c>
      <c r="G945" s="108">
        <v>0.21253472222222222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65</v>
      </c>
      <c r="B946" s="65" t="s">
        <v>134</v>
      </c>
      <c r="C946" s="65">
        <v>2441</v>
      </c>
      <c r="D946" s="65">
        <v>35.094999999999999</v>
      </c>
      <c r="E946" s="65">
        <v>-39.249000000000002</v>
      </c>
      <c r="F946" s="65">
        <v>-25.576000000000001</v>
      </c>
      <c r="G946" s="108">
        <v>0.21253472222222222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65</v>
      </c>
      <c r="B947" s="65" t="s">
        <v>134</v>
      </c>
      <c r="C947" s="65">
        <v>2440</v>
      </c>
      <c r="D947" s="65">
        <v>35.090000000000003</v>
      </c>
      <c r="E947" s="65">
        <v>-39.256</v>
      </c>
      <c r="F947" s="65">
        <v>-25.559000000000001</v>
      </c>
      <c r="G947" s="108">
        <v>0.21253472222222222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65</v>
      </c>
      <c r="B948" s="65" t="s">
        <v>134</v>
      </c>
      <c r="C948" s="65">
        <v>28009</v>
      </c>
      <c r="D948" s="65">
        <v>98.772000000000006</v>
      </c>
      <c r="E948" s="65">
        <v>-34.470999999999997</v>
      </c>
      <c r="F948" s="65">
        <v>-7.6280000000000001</v>
      </c>
      <c r="G948" s="108">
        <v>0.21253472222222222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65</v>
      </c>
      <c r="B949" s="65" t="s">
        <v>134</v>
      </c>
      <c r="C949" s="65">
        <v>25384</v>
      </c>
      <c r="D949" s="65">
        <v>88.42</v>
      </c>
      <c r="E949" s="65">
        <v>-34.506999999999998</v>
      </c>
      <c r="F949" s="65">
        <v>-7.7450000000000001</v>
      </c>
      <c r="G949" s="108">
        <v>0.21253472222222222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65</v>
      </c>
      <c r="B950" s="65" t="s">
        <v>134</v>
      </c>
      <c r="C950" s="65">
        <v>23610</v>
      </c>
      <c r="D950" s="65">
        <v>81.674999999999997</v>
      </c>
      <c r="E950" s="65">
        <v>-34.518000000000001</v>
      </c>
      <c r="F950" s="65">
        <v>-7.7279999999999998</v>
      </c>
      <c r="G950" s="108">
        <v>0.21253472222222222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65</v>
      </c>
      <c r="B951" s="65" t="s">
        <v>134</v>
      </c>
      <c r="C951" s="65">
        <v>21951</v>
      </c>
      <c r="D951" s="65">
        <v>75.328999999999994</v>
      </c>
      <c r="E951" s="65">
        <v>-34.515999999999998</v>
      </c>
      <c r="F951" s="65">
        <v>-7.6559999999999997</v>
      </c>
      <c r="G951" s="108">
        <v>0.21253472222222222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65</v>
      </c>
      <c r="B952" s="65" t="s">
        <v>134</v>
      </c>
      <c r="C952" s="65">
        <v>20398</v>
      </c>
      <c r="D952" s="65">
        <v>69.450999999999993</v>
      </c>
      <c r="E952" s="65">
        <v>-34.524000000000001</v>
      </c>
      <c r="F952" s="65">
        <v>-7.649</v>
      </c>
      <c r="G952" s="108">
        <v>0.21253472222222222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65</v>
      </c>
      <c r="B953" s="65" t="s">
        <v>134</v>
      </c>
      <c r="C953" s="65">
        <v>18926</v>
      </c>
      <c r="D953" s="65">
        <v>64.031000000000006</v>
      </c>
      <c r="E953" s="65">
        <v>-34.505000000000003</v>
      </c>
      <c r="F953" s="65">
        <v>-7.6040000000000001</v>
      </c>
      <c r="G953" s="108">
        <v>0.21253472222222222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65</v>
      </c>
      <c r="B954" s="65" t="s">
        <v>134</v>
      </c>
      <c r="C954" s="65">
        <v>17538</v>
      </c>
      <c r="D954" s="65">
        <v>59.003999999999998</v>
      </c>
      <c r="E954" s="65">
        <v>-34.51</v>
      </c>
      <c r="F954" s="65">
        <v>-7.6040000000000001</v>
      </c>
      <c r="G954" s="108">
        <v>0.21253472222222222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65</v>
      </c>
      <c r="B955" s="65" t="s">
        <v>134</v>
      </c>
      <c r="C955" s="65">
        <v>16233</v>
      </c>
      <c r="D955" s="65">
        <v>54.375</v>
      </c>
      <c r="E955" s="65">
        <v>-34.523000000000003</v>
      </c>
      <c r="F955" s="65">
        <v>-7.5620000000000003</v>
      </c>
      <c r="G955" s="108">
        <v>0.21253472222222222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65</v>
      </c>
      <c r="B956" s="65" t="s">
        <v>134</v>
      </c>
      <c r="C956" s="65">
        <v>15028</v>
      </c>
      <c r="D956" s="65">
        <v>50.122999999999998</v>
      </c>
      <c r="E956" s="65">
        <v>-34.518999999999998</v>
      </c>
      <c r="F956" s="65">
        <v>-7.5750000000000002</v>
      </c>
      <c r="G956" s="108">
        <v>0.21253472222222222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65</v>
      </c>
      <c r="B957" s="65" t="s">
        <v>134</v>
      </c>
      <c r="C957" s="65">
        <v>13912</v>
      </c>
      <c r="D957" s="65">
        <v>46.253</v>
      </c>
      <c r="E957" s="65">
        <v>-34.509</v>
      </c>
      <c r="F957" s="65">
        <v>-7.5250000000000004</v>
      </c>
      <c r="G957" s="108">
        <v>0.21253472222222222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66</v>
      </c>
      <c r="B958" s="65" t="s">
        <v>135</v>
      </c>
      <c r="C958" s="65">
        <v>2451</v>
      </c>
      <c r="D958" s="65">
        <v>34.997</v>
      </c>
      <c r="E958" s="65">
        <v>-39.247</v>
      </c>
      <c r="F958" s="65">
        <v>-25.524999999999999</v>
      </c>
      <c r="G958" s="108">
        <v>0.22258101851851853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66</v>
      </c>
      <c r="B959" s="65" t="s">
        <v>135</v>
      </c>
      <c r="C959" s="65">
        <v>2448</v>
      </c>
      <c r="D959" s="65">
        <v>35.152999999999999</v>
      </c>
      <c r="E959" s="65">
        <v>-39.26</v>
      </c>
      <c r="F959" s="65">
        <v>-25.54</v>
      </c>
      <c r="G959" s="108">
        <v>0.22258101851851853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66</v>
      </c>
      <c r="B960" s="65" t="s">
        <v>135</v>
      </c>
      <c r="C960" s="65">
        <v>2450</v>
      </c>
      <c r="D960" s="65">
        <v>35.247999999999998</v>
      </c>
      <c r="E960" s="65">
        <v>-39.26</v>
      </c>
      <c r="F960" s="65">
        <v>-25.582999999999998</v>
      </c>
      <c r="G960" s="108">
        <v>0.22258101851851853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66</v>
      </c>
      <c r="B961" s="65" t="s">
        <v>135</v>
      </c>
      <c r="C961" s="65">
        <v>2453</v>
      </c>
      <c r="D961" s="65">
        <v>35.223999999999997</v>
      </c>
      <c r="E961" s="65">
        <v>-39.268000000000001</v>
      </c>
      <c r="F961" s="65">
        <v>-25.588999999999999</v>
      </c>
      <c r="G961" s="108">
        <v>0.22258101851851853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66</v>
      </c>
      <c r="B962" s="65" t="s">
        <v>135</v>
      </c>
      <c r="C962" s="65">
        <v>2453</v>
      </c>
      <c r="D962" s="65">
        <v>35.258000000000003</v>
      </c>
      <c r="E962" s="65">
        <v>-39.262</v>
      </c>
      <c r="F962" s="65">
        <v>-25.585999999999999</v>
      </c>
      <c r="G962" s="108">
        <v>0.22258101851851853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66</v>
      </c>
      <c r="B963" s="65" t="s">
        <v>135</v>
      </c>
      <c r="C963" s="65">
        <v>17785</v>
      </c>
      <c r="D963" s="65">
        <v>59.896000000000001</v>
      </c>
      <c r="E963" s="65">
        <v>-35.241999999999997</v>
      </c>
      <c r="F963" s="65">
        <v>-8.0609999999999999</v>
      </c>
      <c r="G963" s="108">
        <v>0.22258101851851853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66</v>
      </c>
      <c r="B964" s="65" t="s">
        <v>135</v>
      </c>
      <c r="C964" s="65">
        <v>15973</v>
      </c>
      <c r="D964" s="65">
        <v>53.558999999999997</v>
      </c>
      <c r="E964" s="65">
        <v>-35.277000000000001</v>
      </c>
      <c r="F964" s="65">
        <v>-8.2119999999999997</v>
      </c>
      <c r="G964" s="108">
        <v>0.22258101851851853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66</v>
      </c>
      <c r="B965" s="65" t="s">
        <v>135</v>
      </c>
      <c r="C965" s="65">
        <v>14877</v>
      </c>
      <c r="D965" s="65">
        <v>49.716000000000001</v>
      </c>
      <c r="E965" s="65">
        <v>-35.264000000000003</v>
      </c>
      <c r="F965" s="65">
        <v>-8.2119999999999997</v>
      </c>
      <c r="G965" s="108">
        <v>0.22258101851851853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66</v>
      </c>
      <c r="B966" s="65" t="s">
        <v>135</v>
      </c>
      <c r="C966" s="65">
        <v>13784</v>
      </c>
      <c r="D966" s="65">
        <v>46.008000000000003</v>
      </c>
      <c r="E966" s="65">
        <v>-35.225999999999999</v>
      </c>
      <c r="F966" s="65">
        <v>-8.1310000000000002</v>
      </c>
      <c r="G966" s="108">
        <v>0.22258101851851853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66</v>
      </c>
      <c r="B967" s="65" t="s">
        <v>135</v>
      </c>
      <c r="C967" s="65">
        <v>12744</v>
      </c>
      <c r="D967" s="65">
        <v>42.481000000000002</v>
      </c>
      <c r="E967" s="65">
        <v>-35.210999999999999</v>
      </c>
      <c r="F967" s="65">
        <v>-8.0850000000000009</v>
      </c>
      <c r="G967" s="108">
        <v>0.22258101851851853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66</v>
      </c>
      <c r="B968" s="65" t="s">
        <v>135</v>
      </c>
      <c r="C968" s="65">
        <v>11778</v>
      </c>
      <c r="D968" s="65">
        <v>39.198999999999998</v>
      </c>
      <c r="E968" s="65">
        <v>-35.170999999999999</v>
      </c>
      <c r="F968" s="65">
        <v>-8.1229999999999993</v>
      </c>
      <c r="G968" s="108">
        <v>0.22258101851851853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66</v>
      </c>
      <c r="B969" s="65" t="s">
        <v>135</v>
      </c>
      <c r="C969" s="65">
        <v>10863</v>
      </c>
      <c r="D969" s="65">
        <v>36.139000000000003</v>
      </c>
      <c r="E969" s="65">
        <v>-35.201000000000001</v>
      </c>
      <c r="F969" s="65">
        <v>-8.06</v>
      </c>
      <c r="G969" s="108">
        <v>0.22258101851851853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66</v>
      </c>
      <c r="B970" s="65" t="s">
        <v>135</v>
      </c>
      <c r="C970" s="65">
        <v>10042</v>
      </c>
      <c r="D970" s="65">
        <v>33.316000000000003</v>
      </c>
      <c r="E970" s="65">
        <v>-35.162999999999997</v>
      </c>
      <c r="F970" s="65">
        <v>-8.0549999999999997</v>
      </c>
      <c r="G970" s="108">
        <v>0.22258101851851853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66</v>
      </c>
      <c r="B971" s="65" t="s">
        <v>135</v>
      </c>
      <c r="C971" s="65">
        <v>9258</v>
      </c>
      <c r="D971" s="65">
        <v>30.663</v>
      </c>
      <c r="E971" s="65">
        <v>-35.159999999999997</v>
      </c>
      <c r="F971" s="65">
        <v>-8.0150000000000006</v>
      </c>
      <c r="G971" s="108">
        <v>0.22258101851851853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66</v>
      </c>
      <c r="B972" s="65" t="s">
        <v>135</v>
      </c>
      <c r="C972" s="65">
        <v>8543</v>
      </c>
      <c r="D972" s="65">
        <v>28.231999999999999</v>
      </c>
      <c r="E972" s="65">
        <v>-35.118000000000002</v>
      </c>
      <c r="F972" s="65">
        <v>-8.0259999999999998</v>
      </c>
      <c r="G972" s="108">
        <v>0.22258101851851853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67</v>
      </c>
      <c r="B973" s="65" t="s">
        <v>136</v>
      </c>
      <c r="C973" s="65">
        <v>2458</v>
      </c>
      <c r="D973" s="65">
        <v>35.076999999999998</v>
      </c>
      <c r="E973" s="65">
        <v>-39.268000000000001</v>
      </c>
      <c r="F973" s="65">
        <v>-25.478999999999999</v>
      </c>
      <c r="G973" s="108">
        <v>0.23209490740740743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67</v>
      </c>
      <c r="B974" s="65" t="s">
        <v>136</v>
      </c>
      <c r="C974" s="65">
        <v>2462</v>
      </c>
      <c r="D974" s="65">
        <v>35.368000000000002</v>
      </c>
      <c r="E974" s="65">
        <v>-39.26</v>
      </c>
      <c r="F974" s="65">
        <v>-25.54</v>
      </c>
      <c r="G974" s="108">
        <v>0.23209490740740743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67</v>
      </c>
      <c r="B975" s="65" t="s">
        <v>136</v>
      </c>
      <c r="C975" s="65">
        <v>2462</v>
      </c>
      <c r="D975" s="65">
        <v>35.389000000000003</v>
      </c>
      <c r="E975" s="65">
        <v>-39.250999999999998</v>
      </c>
      <c r="F975" s="65">
        <v>-25.532</v>
      </c>
      <c r="G975" s="108">
        <v>0.23209490740740743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67</v>
      </c>
      <c r="B976" s="65" t="s">
        <v>136</v>
      </c>
      <c r="C976" s="65">
        <v>2458</v>
      </c>
      <c r="D976" s="65">
        <v>35.369</v>
      </c>
      <c r="E976" s="65">
        <v>-39.273000000000003</v>
      </c>
      <c r="F976" s="65">
        <v>-25.521000000000001</v>
      </c>
      <c r="G976" s="108">
        <v>0.23209490740740743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67</v>
      </c>
      <c r="B977" s="65" t="s">
        <v>136</v>
      </c>
      <c r="C977" s="65">
        <v>2457</v>
      </c>
      <c r="D977" s="65">
        <v>35.384999999999998</v>
      </c>
      <c r="E977" s="65">
        <v>-39.286999999999999</v>
      </c>
      <c r="F977" s="65">
        <v>-25.552</v>
      </c>
      <c r="G977" s="108">
        <v>0.23209490740740743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67</v>
      </c>
      <c r="B978" s="65" t="s">
        <v>136</v>
      </c>
      <c r="C978" s="65">
        <v>12288</v>
      </c>
      <c r="D978" s="65">
        <v>36.734999999999999</v>
      </c>
      <c r="E978" s="65">
        <v>-35.213000000000001</v>
      </c>
      <c r="F978" s="65">
        <v>-8.7750000000000004</v>
      </c>
      <c r="G978" s="108">
        <v>0.23209490740740743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67</v>
      </c>
      <c r="B979" s="65" t="s">
        <v>136</v>
      </c>
      <c r="C979" s="65">
        <v>19226</v>
      </c>
      <c r="D979" s="65">
        <v>65.305999999999997</v>
      </c>
      <c r="E979" s="65">
        <v>-35.338999999999999</v>
      </c>
      <c r="F979" s="65">
        <v>-9.17</v>
      </c>
      <c r="G979" s="108">
        <v>0.23209490740740743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67</v>
      </c>
      <c r="B980" s="65" t="s">
        <v>136</v>
      </c>
      <c r="C980" s="65">
        <v>17885</v>
      </c>
      <c r="D980" s="65">
        <v>60.372999999999998</v>
      </c>
      <c r="E980" s="65">
        <v>-35.341999999999999</v>
      </c>
      <c r="F980" s="65">
        <v>-9.1129999999999995</v>
      </c>
      <c r="G980" s="108">
        <v>0.23209490740740743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67</v>
      </c>
      <c r="B981" s="65" t="s">
        <v>136</v>
      </c>
      <c r="C981" s="65">
        <v>16592</v>
      </c>
      <c r="D981" s="65">
        <v>55.738</v>
      </c>
      <c r="E981" s="65">
        <v>-35.353999999999999</v>
      </c>
      <c r="F981" s="65">
        <v>-9.1389999999999993</v>
      </c>
      <c r="G981" s="108">
        <v>0.23209490740740743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67</v>
      </c>
      <c r="B982" s="65" t="s">
        <v>136</v>
      </c>
      <c r="C982" s="65">
        <v>15378</v>
      </c>
      <c r="D982" s="65">
        <v>51.430999999999997</v>
      </c>
      <c r="E982" s="65">
        <v>-35.365000000000002</v>
      </c>
      <c r="F982" s="65">
        <v>-9.0980000000000008</v>
      </c>
      <c r="G982" s="108">
        <v>0.23209490740740743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67</v>
      </c>
      <c r="B983" s="65" t="s">
        <v>136</v>
      </c>
      <c r="C983" s="65">
        <v>14237</v>
      </c>
      <c r="D983" s="65">
        <v>47.423000000000002</v>
      </c>
      <c r="E983" s="65">
        <v>-35.341000000000001</v>
      </c>
      <c r="F983" s="65">
        <v>-9.0850000000000009</v>
      </c>
      <c r="G983" s="108">
        <v>0.23209490740740743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67</v>
      </c>
      <c r="B984" s="65" t="s">
        <v>136</v>
      </c>
      <c r="C984" s="65">
        <v>13172</v>
      </c>
      <c r="D984" s="65">
        <v>43.707000000000001</v>
      </c>
      <c r="E984" s="65">
        <v>-35.335000000000001</v>
      </c>
      <c r="F984" s="65">
        <v>-9.0619999999999994</v>
      </c>
      <c r="G984" s="108">
        <v>0.23209490740740743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67</v>
      </c>
      <c r="B985" s="65" t="s">
        <v>136</v>
      </c>
      <c r="C985" s="65">
        <v>12180</v>
      </c>
      <c r="D985" s="65">
        <v>40.281999999999996</v>
      </c>
      <c r="E985" s="65">
        <v>-35.356000000000002</v>
      </c>
      <c r="F985" s="65">
        <v>-9.0419999999999998</v>
      </c>
      <c r="G985" s="108">
        <v>0.23209490740740743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67</v>
      </c>
      <c r="B986" s="65" t="s">
        <v>136</v>
      </c>
      <c r="C986" s="65">
        <v>11271</v>
      </c>
      <c r="D986" s="65">
        <v>37.161000000000001</v>
      </c>
      <c r="E986" s="65">
        <v>-35.359000000000002</v>
      </c>
      <c r="F986" s="65">
        <v>-9.0120000000000005</v>
      </c>
      <c r="G986" s="108">
        <v>0.23209490740740743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67</v>
      </c>
      <c r="B987" s="65" t="s">
        <v>136</v>
      </c>
      <c r="C987" s="65">
        <v>10419</v>
      </c>
      <c r="D987" s="65">
        <v>34.247999999999998</v>
      </c>
      <c r="E987" s="65">
        <v>-35.31</v>
      </c>
      <c r="F987" s="65">
        <v>-9.0129999999999999</v>
      </c>
      <c r="G987" s="108">
        <v>0.23209490740740743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68</v>
      </c>
      <c r="B988" s="65" t="s">
        <v>137</v>
      </c>
      <c r="C988" s="65">
        <v>2430</v>
      </c>
      <c r="D988" s="65">
        <v>34.715000000000003</v>
      </c>
      <c r="E988" s="65">
        <v>-39.192999999999998</v>
      </c>
      <c r="F988" s="65">
        <v>-25.524999999999999</v>
      </c>
      <c r="G988" s="108">
        <v>0.24215277777777777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68</v>
      </c>
      <c r="B989" s="65" t="s">
        <v>137</v>
      </c>
      <c r="C989" s="65">
        <v>2429</v>
      </c>
      <c r="D989" s="65">
        <v>34.920999999999999</v>
      </c>
      <c r="E989" s="65">
        <v>-39.26</v>
      </c>
      <c r="F989" s="65">
        <v>-25.54</v>
      </c>
      <c r="G989" s="108">
        <v>0.24215277777777777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68</v>
      </c>
      <c r="B990" s="65" t="s">
        <v>137</v>
      </c>
      <c r="C990" s="65">
        <v>2429</v>
      </c>
      <c r="D990" s="65">
        <v>34.930999999999997</v>
      </c>
      <c r="E990" s="65">
        <v>-39.244</v>
      </c>
      <c r="F990" s="65">
        <v>-25.516999999999999</v>
      </c>
      <c r="G990" s="108">
        <v>0.24215277777777777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68</v>
      </c>
      <c r="B991" s="65" t="s">
        <v>137</v>
      </c>
      <c r="C991" s="65">
        <v>2430</v>
      </c>
      <c r="D991" s="65">
        <v>34.920999999999999</v>
      </c>
      <c r="E991" s="65">
        <v>-39.22</v>
      </c>
      <c r="F991" s="65">
        <v>-25.513000000000002</v>
      </c>
      <c r="G991" s="108">
        <v>0.24215277777777777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68</v>
      </c>
      <c r="B992" s="65" t="s">
        <v>137</v>
      </c>
      <c r="C992" s="65">
        <v>2428</v>
      </c>
      <c r="D992" s="65">
        <v>34.923000000000002</v>
      </c>
      <c r="E992" s="65">
        <v>-39.215000000000003</v>
      </c>
      <c r="F992" s="65">
        <v>-25.556999999999999</v>
      </c>
      <c r="G992" s="108">
        <v>0.24215277777777777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68</v>
      </c>
      <c r="B993" s="65" t="s">
        <v>137</v>
      </c>
      <c r="C993" s="65">
        <v>10268</v>
      </c>
      <c r="D993" s="65">
        <v>30.13</v>
      </c>
      <c r="E993" s="65">
        <v>-34.625999999999998</v>
      </c>
      <c r="F993" s="65">
        <v>-8</v>
      </c>
      <c r="G993" s="108">
        <v>0.24215277777777777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68</v>
      </c>
      <c r="B994" s="65" t="s">
        <v>137</v>
      </c>
      <c r="C994" s="65">
        <v>19401</v>
      </c>
      <c r="D994" s="65">
        <v>66.097999999999999</v>
      </c>
      <c r="E994" s="65">
        <v>-34.768999999999998</v>
      </c>
      <c r="F994" s="65">
        <v>-8.5440000000000005</v>
      </c>
      <c r="G994" s="108">
        <v>0.24215277777777777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68</v>
      </c>
      <c r="B995" s="65" t="s">
        <v>137</v>
      </c>
      <c r="C995" s="65">
        <v>18022</v>
      </c>
      <c r="D995" s="65">
        <v>61.13</v>
      </c>
      <c r="E995" s="65">
        <v>-34.743000000000002</v>
      </c>
      <c r="F995" s="65">
        <v>-8.532</v>
      </c>
      <c r="G995" s="108">
        <v>0.24215277777777777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68</v>
      </c>
      <c r="B996" s="65" t="s">
        <v>137</v>
      </c>
      <c r="C996" s="65">
        <v>16700</v>
      </c>
      <c r="D996" s="65">
        <v>56.531999999999996</v>
      </c>
      <c r="E996" s="65">
        <v>-34.753999999999998</v>
      </c>
      <c r="F996" s="65">
        <v>-8.4770000000000003</v>
      </c>
      <c r="G996" s="108">
        <v>0.24215277777777777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68</v>
      </c>
      <c r="B997" s="65" t="s">
        <v>137</v>
      </c>
      <c r="C997" s="65">
        <v>15506</v>
      </c>
      <c r="D997" s="65">
        <v>52.174999999999997</v>
      </c>
      <c r="E997" s="65">
        <v>-34.747999999999998</v>
      </c>
      <c r="F997" s="65">
        <v>-8.4440000000000008</v>
      </c>
      <c r="G997" s="108">
        <v>0.24215277777777777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68</v>
      </c>
      <c r="B998" s="65" t="s">
        <v>137</v>
      </c>
      <c r="C998" s="65">
        <v>14364</v>
      </c>
      <c r="D998" s="65">
        <v>48.131</v>
      </c>
      <c r="E998" s="65">
        <v>-34.701999999999998</v>
      </c>
      <c r="F998" s="65">
        <v>-8.4220000000000006</v>
      </c>
      <c r="G998" s="108">
        <v>0.24215277777777777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68</v>
      </c>
      <c r="B999" s="65" t="s">
        <v>137</v>
      </c>
      <c r="C999" s="65">
        <v>13303</v>
      </c>
      <c r="D999" s="65">
        <v>44.406999999999996</v>
      </c>
      <c r="E999" s="65">
        <v>-34.68</v>
      </c>
      <c r="F999" s="65">
        <v>-8.452</v>
      </c>
      <c r="G999" s="108">
        <v>0.24215277777777777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68</v>
      </c>
      <c r="B1000" s="65" t="s">
        <v>137</v>
      </c>
      <c r="C1000" s="65">
        <v>12305</v>
      </c>
      <c r="D1000" s="65">
        <v>41.012</v>
      </c>
      <c r="E1000" s="65">
        <v>-34.656999999999996</v>
      </c>
      <c r="F1000" s="65">
        <v>-8.4280000000000008</v>
      </c>
      <c r="G1000" s="108">
        <v>0.24215277777777777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68</v>
      </c>
      <c r="B1001" s="65" t="s">
        <v>137</v>
      </c>
      <c r="C1001" s="65">
        <v>11420</v>
      </c>
      <c r="D1001" s="65">
        <v>37.896999999999998</v>
      </c>
      <c r="E1001" s="65">
        <v>-34.698999999999998</v>
      </c>
      <c r="F1001" s="65">
        <v>-8.3360000000000003</v>
      </c>
      <c r="G1001" s="108">
        <v>0.24215277777777777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68</v>
      </c>
      <c r="B1002" s="65" t="s">
        <v>137</v>
      </c>
      <c r="C1002" s="65">
        <v>10594</v>
      </c>
      <c r="D1002" s="65">
        <v>35.055</v>
      </c>
      <c r="E1002" s="65">
        <v>-34.668999999999997</v>
      </c>
      <c r="F1002" s="65">
        <v>-8.3550000000000004</v>
      </c>
      <c r="G1002" s="108">
        <v>0.24215277777777777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69</v>
      </c>
      <c r="B1003" s="65" t="s">
        <v>138</v>
      </c>
      <c r="C1003" s="65">
        <v>2456</v>
      </c>
      <c r="D1003" s="65">
        <v>35.027999999999999</v>
      </c>
      <c r="E1003" s="65">
        <v>-39.222000000000001</v>
      </c>
      <c r="F1003" s="65">
        <v>-25.513999999999999</v>
      </c>
      <c r="G1003" s="108">
        <v>0.25166666666666665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69</v>
      </c>
      <c r="B1004" s="65" t="s">
        <v>138</v>
      </c>
      <c r="C1004" s="65">
        <v>2455</v>
      </c>
      <c r="D1004" s="65">
        <v>35.268000000000001</v>
      </c>
      <c r="E1004" s="65">
        <v>-39.26</v>
      </c>
      <c r="F1004" s="65">
        <v>-25.54</v>
      </c>
      <c r="G1004" s="108">
        <v>0.25166666666666665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69</v>
      </c>
      <c r="B1005" s="65" t="s">
        <v>138</v>
      </c>
      <c r="C1005" s="65">
        <v>2452</v>
      </c>
      <c r="D1005" s="65">
        <v>35.302999999999997</v>
      </c>
      <c r="E1005" s="65">
        <v>-39.265999999999998</v>
      </c>
      <c r="F1005" s="65">
        <v>-25.591000000000001</v>
      </c>
      <c r="G1005" s="108">
        <v>0.25166666666666665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69</v>
      </c>
      <c r="B1006" s="65" t="s">
        <v>138</v>
      </c>
      <c r="C1006" s="65">
        <v>2455</v>
      </c>
      <c r="D1006" s="65">
        <v>35.31</v>
      </c>
      <c r="E1006" s="65">
        <v>-39.247999999999998</v>
      </c>
      <c r="F1006" s="65">
        <v>-25.602</v>
      </c>
      <c r="G1006" s="108">
        <v>0.25166666666666665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69</v>
      </c>
      <c r="B1007" s="65" t="s">
        <v>138</v>
      </c>
      <c r="C1007" s="65">
        <v>2459</v>
      </c>
      <c r="D1007" s="65">
        <v>35.325000000000003</v>
      </c>
      <c r="E1007" s="65">
        <v>-39.259</v>
      </c>
      <c r="F1007" s="65">
        <v>-25.591999999999999</v>
      </c>
      <c r="G1007" s="108">
        <v>0.25166666666666665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69</v>
      </c>
      <c r="B1008" s="65" t="s">
        <v>138</v>
      </c>
      <c r="C1008" s="65">
        <v>19228</v>
      </c>
      <c r="D1008" s="65">
        <v>65.3</v>
      </c>
      <c r="E1008" s="65">
        <v>-34.61</v>
      </c>
      <c r="F1008" s="65">
        <v>-7.2229999999999999</v>
      </c>
      <c r="G1008" s="108">
        <v>0.25166666666666665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69</v>
      </c>
      <c r="B1009" s="65" t="s">
        <v>138</v>
      </c>
      <c r="C1009" s="65">
        <v>17286</v>
      </c>
      <c r="D1009" s="65">
        <v>58.176000000000002</v>
      </c>
      <c r="E1009" s="65">
        <v>-34.679000000000002</v>
      </c>
      <c r="F1009" s="65">
        <v>-7.391</v>
      </c>
      <c r="G1009" s="108">
        <v>0.25166666666666665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69</v>
      </c>
      <c r="B1010" s="65" t="s">
        <v>138</v>
      </c>
      <c r="C1010" s="65">
        <v>16049</v>
      </c>
      <c r="D1010" s="65">
        <v>53.802999999999997</v>
      </c>
      <c r="E1010" s="65">
        <v>-34.656999999999996</v>
      </c>
      <c r="F1010" s="65">
        <v>-7.3460000000000001</v>
      </c>
      <c r="G1010" s="108">
        <v>0.25166666666666665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69</v>
      </c>
      <c r="B1011" s="65" t="s">
        <v>138</v>
      </c>
      <c r="C1011" s="65">
        <v>14856</v>
      </c>
      <c r="D1011" s="65">
        <v>49.689</v>
      </c>
      <c r="E1011" s="65">
        <v>-34.658999999999999</v>
      </c>
      <c r="F1011" s="65">
        <v>-7.335</v>
      </c>
      <c r="G1011" s="108">
        <v>0.25166666666666665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69</v>
      </c>
      <c r="B1012" s="65" t="s">
        <v>138</v>
      </c>
      <c r="C1012" s="65">
        <v>13783</v>
      </c>
      <c r="D1012" s="65">
        <v>45.872</v>
      </c>
      <c r="E1012" s="65">
        <v>-34.651000000000003</v>
      </c>
      <c r="F1012" s="65">
        <v>-7.3159999999999998</v>
      </c>
      <c r="G1012" s="108">
        <v>0.25166666666666665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69</v>
      </c>
      <c r="B1013" s="65" t="s">
        <v>138</v>
      </c>
      <c r="C1013" s="65">
        <v>12785</v>
      </c>
      <c r="D1013" s="65">
        <v>42.357999999999997</v>
      </c>
      <c r="E1013" s="65">
        <v>-34.625</v>
      </c>
      <c r="F1013" s="65">
        <v>-7.2539999999999996</v>
      </c>
      <c r="G1013" s="108">
        <v>0.25166666666666665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69</v>
      </c>
      <c r="B1014" s="65" t="s">
        <v>138</v>
      </c>
      <c r="C1014" s="65">
        <v>11840</v>
      </c>
      <c r="D1014" s="65">
        <v>39.067999999999998</v>
      </c>
      <c r="E1014" s="65">
        <v>-34.601999999999997</v>
      </c>
      <c r="F1014" s="65">
        <v>-7.2830000000000004</v>
      </c>
      <c r="G1014" s="108">
        <v>0.25166666666666665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69</v>
      </c>
      <c r="B1015" s="65" t="s">
        <v>138</v>
      </c>
      <c r="C1015" s="65">
        <v>10971</v>
      </c>
      <c r="D1015" s="65">
        <v>36.058</v>
      </c>
      <c r="E1015" s="65">
        <v>-34.616</v>
      </c>
      <c r="F1015" s="65">
        <v>-7.2640000000000002</v>
      </c>
      <c r="G1015" s="108">
        <v>0.25166666666666665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69</v>
      </c>
      <c r="B1016" s="65" t="s">
        <v>138</v>
      </c>
      <c r="C1016" s="65">
        <v>10155</v>
      </c>
      <c r="D1016" s="65">
        <v>33.317</v>
      </c>
      <c r="E1016" s="65">
        <v>-34.603999999999999</v>
      </c>
      <c r="F1016" s="65">
        <v>-7.2140000000000004</v>
      </c>
      <c r="G1016" s="108">
        <v>0.25166666666666665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69</v>
      </c>
      <c r="B1017" s="65" t="s">
        <v>138</v>
      </c>
      <c r="C1017" s="65">
        <v>9433</v>
      </c>
      <c r="D1017" s="65">
        <v>30.814</v>
      </c>
      <c r="E1017" s="65">
        <v>-34.598999999999997</v>
      </c>
      <c r="F1017" s="65">
        <v>-7.1740000000000004</v>
      </c>
      <c r="G1017" s="108">
        <v>0.25166666666666665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70</v>
      </c>
      <c r="B1018" s="65" t="s">
        <v>139</v>
      </c>
      <c r="C1018" s="65">
        <v>2444</v>
      </c>
      <c r="D1018" s="65">
        <v>34.924999999999997</v>
      </c>
      <c r="E1018" s="65">
        <v>-39.204999999999998</v>
      </c>
      <c r="F1018" s="65">
        <v>-25.488</v>
      </c>
      <c r="G1018" s="108">
        <v>0.26172453703703702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70</v>
      </c>
      <c r="B1019" s="65" t="s">
        <v>139</v>
      </c>
      <c r="C1019" s="65">
        <v>2443</v>
      </c>
      <c r="D1019" s="65">
        <v>35.128</v>
      </c>
      <c r="E1019" s="65">
        <v>-39.26</v>
      </c>
      <c r="F1019" s="65">
        <v>-25.54</v>
      </c>
      <c r="G1019" s="108">
        <v>0.26172453703703702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70</v>
      </c>
      <c r="B1020" s="65" t="s">
        <v>139</v>
      </c>
      <c r="C1020" s="65">
        <v>2441</v>
      </c>
      <c r="D1020" s="65">
        <v>35.11</v>
      </c>
      <c r="E1020" s="65">
        <v>-39.241</v>
      </c>
      <c r="F1020" s="65">
        <v>-25.573</v>
      </c>
      <c r="G1020" s="108">
        <v>0.26172453703703702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70</v>
      </c>
      <c r="B1021" s="65" t="s">
        <v>139</v>
      </c>
      <c r="C1021" s="65">
        <v>2440</v>
      </c>
      <c r="D1021" s="65">
        <v>35.088000000000001</v>
      </c>
      <c r="E1021" s="65">
        <v>-39.218000000000004</v>
      </c>
      <c r="F1021" s="65">
        <v>-25.5</v>
      </c>
      <c r="G1021" s="108">
        <v>0.26172453703703702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70</v>
      </c>
      <c r="B1022" s="65" t="s">
        <v>139</v>
      </c>
      <c r="C1022" s="65">
        <v>2438</v>
      </c>
      <c r="D1022" s="65">
        <v>35.072000000000003</v>
      </c>
      <c r="E1022" s="65">
        <v>-39.231999999999999</v>
      </c>
      <c r="F1022" s="65">
        <v>-25.507999999999999</v>
      </c>
      <c r="G1022" s="108">
        <v>0.26172453703703702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70</v>
      </c>
      <c r="B1023" s="65" t="s">
        <v>139</v>
      </c>
      <c r="C1023" s="65">
        <v>4527</v>
      </c>
      <c r="D1023" s="65">
        <v>12.872</v>
      </c>
      <c r="E1023" s="65">
        <v>-35.472999999999999</v>
      </c>
      <c r="F1023" s="65">
        <v>-7.8410000000000002</v>
      </c>
      <c r="G1023" s="108">
        <v>0.26172453703703702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70</v>
      </c>
      <c r="B1024" s="65" t="s">
        <v>139</v>
      </c>
      <c r="C1024" s="65">
        <v>13631</v>
      </c>
      <c r="D1024" s="65">
        <v>45.738999999999997</v>
      </c>
      <c r="E1024" s="65">
        <v>-35.701000000000001</v>
      </c>
      <c r="F1024" s="65">
        <v>-8.3659999999999997</v>
      </c>
      <c r="G1024" s="108">
        <v>0.26172453703703702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70</v>
      </c>
      <c r="B1025" s="65" t="s">
        <v>139</v>
      </c>
      <c r="C1025" s="65">
        <v>12594</v>
      </c>
      <c r="D1025" s="65">
        <v>41.965000000000003</v>
      </c>
      <c r="E1025" s="65">
        <v>-35.668999999999997</v>
      </c>
      <c r="F1025" s="65">
        <v>-8.34</v>
      </c>
      <c r="G1025" s="108">
        <v>0.26172453703703702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70</v>
      </c>
      <c r="B1026" s="65" t="s">
        <v>139</v>
      </c>
      <c r="C1026" s="65">
        <v>11645</v>
      </c>
      <c r="D1026" s="65">
        <v>38.798000000000002</v>
      </c>
      <c r="E1026" s="65">
        <v>-35.676000000000002</v>
      </c>
      <c r="F1026" s="65">
        <v>-8.3070000000000004</v>
      </c>
      <c r="G1026" s="108">
        <v>0.26172453703703702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70</v>
      </c>
      <c r="B1027" s="65" t="s">
        <v>139</v>
      </c>
      <c r="C1027" s="65">
        <v>10795</v>
      </c>
      <c r="D1027" s="65">
        <v>35.758000000000003</v>
      </c>
      <c r="E1027" s="65">
        <v>-35.651000000000003</v>
      </c>
      <c r="F1027" s="65">
        <v>-8.3109999999999999</v>
      </c>
      <c r="G1027" s="108">
        <v>0.26172453703703702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70</v>
      </c>
      <c r="B1028" s="65" t="s">
        <v>139</v>
      </c>
      <c r="C1028" s="65">
        <v>9989</v>
      </c>
      <c r="D1028" s="65">
        <v>32.973999999999997</v>
      </c>
      <c r="E1028" s="65">
        <v>-35.662999999999997</v>
      </c>
      <c r="F1028" s="65">
        <v>-8.3130000000000006</v>
      </c>
      <c r="G1028" s="108">
        <v>0.26172453703703702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70</v>
      </c>
      <c r="B1029" s="65" t="s">
        <v>139</v>
      </c>
      <c r="C1029" s="65">
        <v>9248</v>
      </c>
      <c r="D1029" s="65">
        <v>30.422999999999998</v>
      </c>
      <c r="E1029" s="65">
        <v>-35.680999999999997</v>
      </c>
      <c r="F1029" s="65">
        <v>-8.234</v>
      </c>
      <c r="G1029" s="108">
        <v>0.26172453703703702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70</v>
      </c>
      <c r="B1030" s="65" t="s">
        <v>139</v>
      </c>
      <c r="C1030" s="65">
        <v>8540</v>
      </c>
      <c r="D1030" s="65">
        <v>28.079000000000001</v>
      </c>
      <c r="E1030" s="65">
        <v>-35.682000000000002</v>
      </c>
      <c r="F1030" s="65">
        <v>-8.23</v>
      </c>
      <c r="G1030" s="108">
        <v>0.26172453703703702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70</v>
      </c>
      <c r="B1031" s="65" t="s">
        <v>139</v>
      </c>
      <c r="C1031" s="65">
        <v>7922</v>
      </c>
      <c r="D1031" s="65">
        <v>25.905999999999999</v>
      </c>
      <c r="E1031" s="65">
        <v>-35.658999999999999</v>
      </c>
      <c r="F1031" s="65">
        <v>-8.2149999999999999</v>
      </c>
      <c r="G1031" s="108">
        <v>0.26172453703703702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70</v>
      </c>
      <c r="B1032" s="65" t="s">
        <v>139</v>
      </c>
      <c r="C1032" s="65">
        <v>7328</v>
      </c>
      <c r="D1032" s="65">
        <v>23.922000000000001</v>
      </c>
      <c r="E1032" s="65">
        <v>-35.686999999999998</v>
      </c>
      <c r="F1032" s="65">
        <v>-8.2029999999999994</v>
      </c>
      <c r="G1032" s="108">
        <v>0.26172453703703702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71</v>
      </c>
      <c r="B1033" s="65" t="s">
        <v>8</v>
      </c>
      <c r="C1033" s="65">
        <v>2432</v>
      </c>
      <c r="D1033" s="65">
        <v>34.676000000000002</v>
      </c>
      <c r="E1033" s="65">
        <v>-39.250999999999998</v>
      </c>
      <c r="F1033" s="65">
        <v>-25.498000000000001</v>
      </c>
      <c r="G1033" s="108">
        <v>0.2712384259259259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71</v>
      </c>
      <c r="B1034" s="65" t="s">
        <v>8</v>
      </c>
      <c r="C1034" s="65">
        <v>2432</v>
      </c>
      <c r="D1034" s="65">
        <v>34.972000000000001</v>
      </c>
      <c r="E1034" s="65">
        <v>-39.26</v>
      </c>
      <c r="F1034" s="65">
        <v>-25.54</v>
      </c>
      <c r="G1034" s="108">
        <v>0.2712384259259259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71</v>
      </c>
      <c r="B1035" s="65" t="s">
        <v>8</v>
      </c>
      <c r="C1035" s="65">
        <v>2436</v>
      </c>
      <c r="D1035" s="65">
        <v>35.012999999999998</v>
      </c>
      <c r="E1035" s="65">
        <v>-39.298000000000002</v>
      </c>
      <c r="F1035" s="65">
        <v>-25.498999999999999</v>
      </c>
      <c r="G1035" s="108">
        <v>0.2712384259259259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71</v>
      </c>
      <c r="B1036" s="65" t="s">
        <v>8</v>
      </c>
      <c r="C1036" s="65">
        <v>2438</v>
      </c>
      <c r="D1036" s="65">
        <v>35.024999999999999</v>
      </c>
      <c r="E1036" s="65">
        <v>-39.276000000000003</v>
      </c>
      <c r="F1036" s="65">
        <v>-25.489000000000001</v>
      </c>
      <c r="G1036" s="108">
        <v>0.2712384259259259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71</v>
      </c>
      <c r="B1037" s="65" t="s">
        <v>8</v>
      </c>
      <c r="C1037" s="65">
        <v>2440</v>
      </c>
      <c r="D1037" s="65">
        <v>35.08</v>
      </c>
      <c r="E1037" s="65">
        <v>-39.249000000000002</v>
      </c>
      <c r="F1037" s="65">
        <v>-25.527000000000001</v>
      </c>
      <c r="G1037" s="108">
        <v>0.2712384259259259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71</v>
      </c>
      <c r="B1038" s="65" t="s">
        <v>8</v>
      </c>
      <c r="C1038" s="65">
        <v>11026</v>
      </c>
      <c r="D1038" s="65">
        <v>36.197000000000003</v>
      </c>
      <c r="E1038" s="65">
        <v>-22.582999999999998</v>
      </c>
      <c r="F1038" s="65">
        <v>-8.2650000000000006</v>
      </c>
      <c r="G1038" s="108">
        <v>0.2712384259259259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71</v>
      </c>
      <c r="B1039" s="65" t="s">
        <v>8</v>
      </c>
      <c r="C1039" s="65">
        <v>9873</v>
      </c>
      <c r="D1039" s="65">
        <v>32.365000000000002</v>
      </c>
      <c r="E1039" s="65">
        <v>-22.716999999999999</v>
      </c>
      <c r="F1039" s="65">
        <v>-8.4979999999999993</v>
      </c>
      <c r="G1039" s="108">
        <v>0.2712384259259259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71</v>
      </c>
      <c r="B1040" s="65" t="s">
        <v>8</v>
      </c>
      <c r="C1040" s="65">
        <v>9166</v>
      </c>
      <c r="D1040" s="65">
        <v>29.981999999999999</v>
      </c>
      <c r="E1040" s="65">
        <v>-22.695</v>
      </c>
      <c r="F1040" s="65">
        <v>-8.5079999999999991</v>
      </c>
      <c r="G1040" s="108">
        <v>0.2712384259259259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71</v>
      </c>
      <c r="B1041" s="65" t="s">
        <v>8</v>
      </c>
      <c r="C1041" s="65">
        <v>8486</v>
      </c>
      <c r="D1041" s="65">
        <v>27.702999999999999</v>
      </c>
      <c r="E1041" s="65">
        <v>-22.666</v>
      </c>
      <c r="F1041" s="65">
        <v>-8.4939999999999998</v>
      </c>
      <c r="G1041" s="108">
        <v>0.2712384259259259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71</v>
      </c>
      <c r="B1042" s="65" t="s">
        <v>8</v>
      </c>
      <c r="C1042" s="65">
        <v>7850</v>
      </c>
      <c r="D1042" s="65">
        <v>25.584</v>
      </c>
      <c r="E1042" s="65">
        <v>-22.629000000000001</v>
      </c>
      <c r="F1042" s="65">
        <v>-8.4789999999999992</v>
      </c>
      <c r="G1042" s="108">
        <v>0.2712384259259259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71</v>
      </c>
      <c r="B1043" s="65" t="s">
        <v>8</v>
      </c>
      <c r="C1043" s="65">
        <v>7249</v>
      </c>
      <c r="D1043" s="65">
        <v>23.620999999999999</v>
      </c>
      <c r="E1043" s="65">
        <v>-22.638999999999999</v>
      </c>
      <c r="F1043" s="65">
        <v>-8.4209999999999994</v>
      </c>
      <c r="G1043" s="108">
        <v>0.2712384259259259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71</v>
      </c>
      <c r="B1044" s="65" t="s">
        <v>8</v>
      </c>
      <c r="C1044" s="65">
        <v>6722</v>
      </c>
      <c r="D1044" s="65">
        <v>21.812999999999999</v>
      </c>
      <c r="E1044" s="65">
        <v>-22.635000000000002</v>
      </c>
      <c r="F1044" s="65">
        <v>-8.4019999999999992</v>
      </c>
      <c r="G1044" s="108">
        <v>0.2712384259259259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71</v>
      </c>
      <c r="B1045" s="65" t="s">
        <v>8</v>
      </c>
      <c r="C1045" s="65">
        <v>6229</v>
      </c>
      <c r="D1045" s="65">
        <v>20.170999999999999</v>
      </c>
      <c r="E1045" s="65">
        <v>-22.637</v>
      </c>
      <c r="F1045" s="65">
        <v>-8.375</v>
      </c>
      <c r="G1045" s="108">
        <v>0.2712384259259259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71</v>
      </c>
      <c r="B1046" s="65" t="s">
        <v>8</v>
      </c>
      <c r="C1046" s="65">
        <v>5776</v>
      </c>
      <c r="D1046" s="65">
        <v>18.672000000000001</v>
      </c>
      <c r="E1046" s="65">
        <v>-22.632999999999999</v>
      </c>
      <c r="F1046" s="65">
        <v>-8.391</v>
      </c>
      <c r="G1046" s="108">
        <v>0.2712384259259259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71</v>
      </c>
      <c r="B1047" s="65" t="s">
        <v>8</v>
      </c>
      <c r="C1047" s="65">
        <v>5349</v>
      </c>
      <c r="D1047" s="65">
        <v>17.3</v>
      </c>
      <c r="E1047" s="65">
        <v>-22.59</v>
      </c>
      <c r="F1047" s="65">
        <v>-8.3870000000000005</v>
      </c>
      <c r="G1047" s="108">
        <v>0.2712384259259259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72</v>
      </c>
      <c r="B1048" s="65" t="s">
        <v>8</v>
      </c>
      <c r="C1048" s="65">
        <v>2457</v>
      </c>
      <c r="D1048" s="65">
        <v>35.14</v>
      </c>
      <c r="E1048" s="65">
        <v>-39.225000000000001</v>
      </c>
      <c r="F1048" s="65">
        <v>-25.478000000000002</v>
      </c>
      <c r="G1048" s="108">
        <v>0.28129629629629632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72</v>
      </c>
      <c r="B1049" s="65" t="s">
        <v>8</v>
      </c>
      <c r="C1049" s="65">
        <v>2459</v>
      </c>
      <c r="D1049" s="65">
        <v>35.387999999999998</v>
      </c>
      <c r="E1049" s="65">
        <v>-39.26</v>
      </c>
      <c r="F1049" s="65">
        <v>-25.54</v>
      </c>
      <c r="G1049" s="108">
        <v>0.28129629629629632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72</v>
      </c>
      <c r="B1050" s="65" t="s">
        <v>8</v>
      </c>
      <c r="C1050" s="65">
        <v>2461</v>
      </c>
      <c r="D1050" s="65">
        <v>35.384</v>
      </c>
      <c r="E1050" s="65">
        <v>-39.244999999999997</v>
      </c>
      <c r="F1050" s="65">
        <v>-25.486000000000001</v>
      </c>
      <c r="G1050" s="108">
        <v>0.28129629629629632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72</v>
      </c>
      <c r="B1051" s="65" t="s">
        <v>8</v>
      </c>
      <c r="C1051" s="65">
        <v>2458</v>
      </c>
      <c r="D1051" s="65">
        <v>35.356000000000002</v>
      </c>
      <c r="E1051" s="65">
        <v>-39.25</v>
      </c>
      <c r="F1051" s="65">
        <v>-25.536000000000001</v>
      </c>
      <c r="G1051" s="108">
        <v>0.28129629629629632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72</v>
      </c>
      <c r="B1052" s="65" t="s">
        <v>8</v>
      </c>
      <c r="C1052" s="65">
        <v>2459</v>
      </c>
      <c r="D1052" s="65">
        <v>35.354999999999997</v>
      </c>
      <c r="E1052" s="65">
        <v>-39.262999999999998</v>
      </c>
      <c r="F1052" s="65">
        <v>-25.571999999999999</v>
      </c>
      <c r="G1052" s="108">
        <v>0.28129629629629632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72</v>
      </c>
      <c r="B1053" s="65" t="s">
        <v>8</v>
      </c>
      <c r="C1053" s="65">
        <v>3652</v>
      </c>
      <c r="D1053" s="65">
        <v>10.653</v>
      </c>
      <c r="E1053" s="65">
        <v>-22.981999999999999</v>
      </c>
      <c r="F1053" s="65">
        <v>-8.0980000000000008</v>
      </c>
      <c r="G1053" s="108">
        <v>0.28129629629629632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72</v>
      </c>
      <c r="B1054" s="65" t="s">
        <v>8</v>
      </c>
      <c r="C1054" s="65">
        <v>6556</v>
      </c>
      <c r="D1054" s="65">
        <v>21.61</v>
      </c>
      <c r="E1054" s="65">
        <v>-22.524000000000001</v>
      </c>
      <c r="F1054" s="65">
        <v>-8.423</v>
      </c>
      <c r="G1054" s="108">
        <v>0.28129629629629632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72</v>
      </c>
      <c r="B1055" s="65" t="s">
        <v>8</v>
      </c>
      <c r="C1055" s="65">
        <v>6060</v>
      </c>
      <c r="D1055" s="65">
        <v>19.89</v>
      </c>
      <c r="E1055" s="65">
        <v>-22.565999999999999</v>
      </c>
      <c r="F1055" s="65">
        <v>-8.3859999999999992</v>
      </c>
      <c r="G1055" s="108">
        <v>0.28129629629629632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72</v>
      </c>
      <c r="B1056" s="65" t="s">
        <v>8</v>
      </c>
      <c r="C1056" s="65">
        <v>5602</v>
      </c>
      <c r="D1056" s="65">
        <v>18.425000000000001</v>
      </c>
      <c r="E1056" s="65">
        <v>-22.527999999999999</v>
      </c>
      <c r="F1056" s="65">
        <v>-8.407</v>
      </c>
      <c r="G1056" s="108">
        <v>0.28129629629629632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72</v>
      </c>
      <c r="B1057" s="65" t="s">
        <v>8</v>
      </c>
      <c r="C1057" s="65">
        <v>5187</v>
      </c>
      <c r="D1057" s="65">
        <v>16.995999999999999</v>
      </c>
      <c r="E1057" s="65">
        <v>-22.510999999999999</v>
      </c>
      <c r="F1057" s="65">
        <v>-8.3810000000000002</v>
      </c>
      <c r="G1057" s="108">
        <v>0.28129629629629632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72</v>
      </c>
      <c r="B1058" s="65" t="s">
        <v>8</v>
      </c>
      <c r="C1058" s="65">
        <v>4798</v>
      </c>
      <c r="D1058" s="65">
        <v>15.682</v>
      </c>
      <c r="E1058" s="65">
        <v>-22.501999999999999</v>
      </c>
      <c r="F1058" s="65">
        <v>-8.3740000000000006</v>
      </c>
      <c r="G1058" s="108">
        <v>0.28129629629629632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72</v>
      </c>
      <c r="B1059" s="65" t="s">
        <v>8</v>
      </c>
      <c r="C1059" s="65">
        <v>4436</v>
      </c>
      <c r="D1059" s="65">
        <v>14.484999999999999</v>
      </c>
      <c r="E1059" s="65">
        <v>-22.504999999999999</v>
      </c>
      <c r="F1059" s="65">
        <v>-8.3680000000000003</v>
      </c>
      <c r="G1059" s="108">
        <v>0.28129629629629632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72</v>
      </c>
      <c r="B1060" s="65" t="s">
        <v>8</v>
      </c>
      <c r="C1060" s="65">
        <v>4115</v>
      </c>
      <c r="D1060" s="65">
        <v>13.381</v>
      </c>
      <c r="E1060" s="65">
        <v>-22.472999999999999</v>
      </c>
      <c r="F1060" s="65">
        <v>-8.3320000000000007</v>
      </c>
      <c r="G1060" s="108">
        <v>0.28129629629629632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72</v>
      </c>
      <c r="B1061" s="65" t="s">
        <v>8</v>
      </c>
      <c r="C1061" s="65">
        <v>3802</v>
      </c>
      <c r="D1061" s="65">
        <v>12.349</v>
      </c>
      <c r="E1061" s="65">
        <v>-22.477</v>
      </c>
      <c r="F1061" s="65">
        <v>-8.3439999999999994</v>
      </c>
      <c r="G1061" s="108">
        <v>0.28129629629629632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72</v>
      </c>
      <c r="B1062" s="65" t="s">
        <v>8</v>
      </c>
      <c r="C1062" s="65">
        <v>3512</v>
      </c>
      <c r="D1062" s="65">
        <v>11.401</v>
      </c>
      <c r="E1062" s="65">
        <v>-22.491</v>
      </c>
      <c r="F1062" s="65">
        <v>-8.3179999999999996</v>
      </c>
      <c r="G1062" s="108">
        <v>0.28129629629629632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73</v>
      </c>
      <c r="B1063" s="65" t="s">
        <v>140</v>
      </c>
      <c r="C1063" s="65">
        <v>2435</v>
      </c>
      <c r="D1063" s="65">
        <v>34.747999999999998</v>
      </c>
      <c r="E1063" s="65">
        <v>-39.238</v>
      </c>
      <c r="F1063" s="65">
        <v>-25.507999999999999</v>
      </c>
      <c r="G1063" s="108">
        <v>0.2908101851851852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73</v>
      </c>
      <c r="B1064" s="65" t="s">
        <v>140</v>
      </c>
      <c r="C1064" s="65">
        <v>2433</v>
      </c>
      <c r="D1064" s="65">
        <v>34.976999999999997</v>
      </c>
      <c r="E1064" s="65">
        <v>-39.26</v>
      </c>
      <c r="F1064" s="65">
        <v>-25.54</v>
      </c>
      <c r="G1064" s="108">
        <v>0.2908101851851852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73</v>
      </c>
      <c r="B1065" s="65" t="s">
        <v>140</v>
      </c>
      <c r="C1065" s="65">
        <v>2433</v>
      </c>
      <c r="D1065" s="65">
        <v>34.987000000000002</v>
      </c>
      <c r="E1065" s="65">
        <v>-39.286000000000001</v>
      </c>
      <c r="F1065" s="65">
        <v>-25.51</v>
      </c>
      <c r="G1065" s="108">
        <v>0.2908101851851852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73</v>
      </c>
      <c r="B1066" s="65" t="s">
        <v>140</v>
      </c>
      <c r="C1066" s="65">
        <v>2432</v>
      </c>
      <c r="D1066" s="65">
        <v>34.965000000000003</v>
      </c>
      <c r="E1066" s="65">
        <v>-39.292999999999999</v>
      </c>
      <c r="F1066" s="65">
        <v>-25.548999999999999</v>
      </c>
      <c r="G1066" s="108">
        <v>0.2908101851851852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73</v>
      </c>
      <c r="B1067" s="65" t="s">
        <v>140</v>
      </c>
      <c r="C1067" s="65">
        <v>2432</v>
      </c>
      <c r="D1067" s="65">
        <v>34.970999999999997</v>
      </c>
      <c r="E1067" s="65">
        <v>-39.265000000000001</v>
      </c>
      <c r="F1067" s="65">
        <v>-25.568000000000001</v>
      </c>
      <c r="G1067" s="108">
        <v>0.2908101851851852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73</v>
      </c>
      <c r="B1068" s="65" t="s">
        <v>140</v>
      </c>
      <c r="C1068" s="65">
        <v>12183</v>
      </c>
      <c r="D1068" s="65">
        <v>36.155000000000001</v>
      </c>
      <c r="E1068" s="65">
        <v>-35.899000000000001</v>
      </c>
      <c r="F1068" s="65">
        <v>-10.345000000000001</v>
      </c>
      <c r="G1068" s="108">
        <v>0.2908101851851852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73</v>
      </c>
      <c r="B1069" s="65" t="s">
        <v>140</v>
      </c>
      <c r="C1069" s="65">
        <v>20989</v>
      </c>
      <c r="D1069" s="65">
        <v>71.885000000000005</v>
      </c>
      <c r="E1069" s="65">
        <v>-36.040999999999997</v>
      </c>
      <c r="F1069" s="65">
        <v>-10.859</v>
      </c>
      <c r="G1069" s="108">
        <v>0.2908101851851852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73</v>
      </c>
      <c r="B1070" s="65" t="s">
        <v>140</v>
      </c>
      <c r="C1070" s="65">
        <v>19543</v>
      </c>
      <c r="D1070" s="65">
        <v>66.423000000000002</v>
      </c>
      <c r="E1070" s="65">
        <v>-36.061999999999998</v>
      </c>
      <c r="F1070" s="65">
        <v>-10.827</v>
      </c>
      <c r="G1070" s="108">
        <v>0.2908101851851852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73</v>
      </c>
      <c r="B1071" s="65" t="s">
        <v>140</v>
      </c>
      <c r="C1071" s="65">
        <v>18175</v>
      </c>
      <c r="D1071" s="65">
        <v>61.332000000000001</v>
      </c>
      <c r="E1071" s="65">
        <v>-36.045999999999999</v>
      </c>
      <c r="F1071" s="65">
        <v>-10.818</v>
      </c>
      <c r="G1071" s="108">
        <v>0.2908101851851852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73</v>
      </c>
      <c r="B1072" s="65" t="s">
        <v>140</v>
      </c>
      <c r="C1072" s="65">
        <v>16891</v>
      </c>
      <c r="D1072" s="65">
        <v>56.631999999999998</v>
      </c>
      <c r="E1072" s="65">
        <v>-36.042000000000002</v>
      </c>
      <c r="F1072" s="65">
        <v>-10.756</v>
      </c>
      <c r="G1072" s="108">
        <v>0.2908101851851852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73</v>
      </c>
      <c r="B1073" s="65" t="s">
        <v>140</v>
      </c>
      <c r="C1073" s="65">
        <v>15682</v>
      </c>
      <c r="D1073" s="65">
        <v>52.314</v>
      </c>
      <c r="E1073" s="65">
        <v>-36.048000000000002</v>
      </c>
      <c r="F1073" s="65">
        <v>-10.78</v>
      </c>
      <c r="G1073" s="108">
        <v>0.2908101851851852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73</v>
      </c>
      <c r="B1074" s="65" t="s">
        <v>140</v>
      </c>
      <c r="C1074" s="65">
        <v>14561</v>
      </c>
      <c r="D1074" s="65">
        <v>48.381</v>
      </c>
      <c r="E1074" s="65">
        <v>-36.048999999999999</v>
      </c>
      <c r="F1074" s="65">
        <v>-10.718999999999999</v>
      </c>
      <c r="G1074" s="108">
        <v>0.2908101851851852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73</v>
      </c>
      <c r="B1075" s="65" t="s">
        <v>140</v>
      </c>
      <c r="C1075" s="65">
        <v>13542</v>
      </c>
      <c r="D1075" s="65">
        <v>44.814</v>
      </c>
      <c r="E1075" s="65">
        <v>-36.03</v>
      </c>
      <c r="F1075" s="65">
        <v>-10.72</v>
      </c>
      <c r="G1075" s="108">
        <v>0.2908101851851852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73</v>
      </c>
      <c r="B1076" s="65" t="s">
        <v>140</v>
      </c>
      <c r="C1076" s="65">
        <v>12560</v>
      </c>
      <c r="D1076" s="65">
        <v>41.482999999999997</v>
      </c>
      <c r="E1076" s="65">
        <v>-36.046999999999997</v>
      </c>
      <c r="F1076" s="65">
        <v>-10.662000000000001</v>
      </c>
      <c r="G1076" s="108">
        <v>0.2908101851851852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73</v>
      </c>
      <c r="B1077" s="65" t="s">
        <v>140</v>
      </c>
      <c r="C1077" s="65">
        <v>11626</v>
      </c>
      <c r="D1077" s="65">
        <v>38.409999999999997</v>
      </c>
      <c r="E1077" s="65">
        <v>-35.970999999999997</v>
      </c>
      <c r="F1077" s="65">
        <v>-10.666</v>
      </c>
      <c r="G1077" s="108">
        <v>0.2908101851851852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74</v>
      </c>
      <c r="B1078" s="65" t="s">
        <v>141</v>
      </c>
      <c r="C1078" s="65">
        <v>2446</v>
      </c>
      <c r="D1078" s="65">
        <v>34.945999999999998</v>
      </c>
      <c r="E1078" s="65">
        <v>-39.265000000000001</v>
      </c>
      <c r="F1078" s="65">
        <v>-25.498000000000001</v>
      </c>
      <c r="G1078" s="108">
        <v>0.30086805555555557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74</v>
      </c>
      <c r="B1079" s="65" t="s">
        <v>141</v>
      </c>
      <c r="C1079" s="65">
        <v>2453</v>
      </c>
      <c r="D1079" s="65">
        <v>35.238</v>
      </c>
      <c r="E1079" s="65">
        <v>-39.26</v>
      </c>
      <c r="F1079" s="65">
        <v>-25.54</v>
      </c>
      <c r="G1079" s="108">
        <v>0.30086805555555557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74</v>
      </c>
      <c r="B1080" s="65" t="s">
        <v>141</v>
      </c>
      <c r="C1080" s="65">
        <v>2449</v>
      </c>
      <c r="D1080" s="65">
        <v>35.197000000000003</v>
      </c>
      <c r="E1080" s="65">
        <v>-39.274000000000001</v>
      </c>
      <c r="F1080" s="65">
        <v>-25.536999999999999</v>
      </c>
      <c r="G1080" s="108">
        <v>0.30086805555555557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74</v>
      </c>
      <c r="B1081" s="65" t="s">
        <v>141</v>
      </c>
      <c r="C1081" s="65">
        <v>2449</v>
      </c>
      <c r="D1081" s="65">
        <v>35.216999999999999</v>
      </c>
      <c r="E1081" s="65">
        <v>-39.256999999999998</v>
      </c>
      <c r="F1081" s="65">
        <v>-25.541</v>
      </c>
      <c r="G1081" s="108">
        <v>0.30086805555555557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74</v>
      </c>
      <c r="B1082" s="65" t="s">
        <v>141</v>
      </c>
      <c r="C1082" s="65">
        <v>2447</v>
      </c>
      <c r="D1082" s="65">
        <v>35.204000000000001</v>
      </c>
      <c r="E1082" s="65">
        <v>-39.296999999999997</v>
      </c>
      <c r="F1082" s="65">
        <v>-25.527000000000001</v>
      </c>
      <c r="G1082" s="108">
        <v>0.30086805555555557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74</v>
      </c>
      <c r="B1083" s="65" t="s">
        <v>141</v>
      </c>
      <c r="C1083" s="65">
        <v>14016</v>
      </c>
      <c r="D1083" s="65">
        <v>43.719000000000001</v>
      </c>
      <c r="E1083" s="65">
        <v>-35.585999999999999</v>
      </c>
      <c r="F1083" s="65">
        <v>-8.7010000000000005</v>
      </c>
      <c r="G1083" s="108">
        <v>0.30086805555555557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74</v>
      </c>
      <c r="B1084" s="65" t="s">
        <v>141</v>
      </c>
      <c r="C1084" s="65">
        <v>17312</v>
      </c>
      <c r="D1084" s="65">
        <v>58.494999999999997</v>
      </c>
      <c r="E1084" s="65">
        <v>-35.667999999999999</v>
      </c>
      <c r="F1084" s="65">
        <v>-9.0470000000000006</v>
      </c>
      <c r="G1084" s="108">
        <v>0.30086805555555557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74</v>
      </c>
      <c r="B1085" s="65" t="s">
        <v>141</v>
      </c>
      <c r="C1085" s="65">
        <v>16082</v>
      </c>
      <c r="D1085" s="65">
        <v>54.07</v>
      </c>
      <c r="E1085" s="65">
        <v>-35.652000000000001</v>
      </c>
      <c r="F1085" s="65">
        <v>-8.9979999999999993</v>
      </c>
      <c r="G1085" s="108">
        <v>0.30086805555555557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74</v>
      </c>
      <c r="B1086" s="65" t="s">
        <v>141</v>
      </c>
      <c r="C1086" s="65">
        <v>14931</v>
      </c>
      <c r="D1086" s="65">
        <v>50.109000000000002</v>
      </c>
      <c r="E1086" s="65">
        <v>-35.645000000000003</v>
      </c>
      <c r="F1086" s="65">
        <v>-8.9870000000000001</v>
      </c>
      <c r="G1086" s="108">
        <v>0.30086805555555557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74</v>
      </c>
      <c r="B1087" s="65" t="s">
        <v>141</v>
      </c>
      <c r="C1087" s="65">
        <v>13875</v>
      </c>
      <c r="D1087" s="65">
        <v>46.334000000000003</v>
      </c>
      <c r="E1087" s="65">
        <v>-35.659999999999997</v>
      </c>
      <c r="F1087" s="65">
        <v>-8.9730000000000008</v>
      </c>
      <c r="G1087" s="108">
        <v>0.30086805555555557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74</v>
      </c>
      <c r="B1088" s="65" t="s">
        <v>141</v>
      </c>
      <c r="C1088" s="65">
        <v>12880</v>
      </c>
      <c r="D1088" s="65">
        <v>42.820999999999998</v>
      </c>
      <c r="E1088" s="65">
        <v>-35.604999999999997</v>
      </c>
      <c r="F1088" s="65">
        <v>-8.9760000000000009</v>
      </c>
      <c r="G1088" s="108">
        <v>0.30086805555555557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74</v>
      </c>
      <c r="B1089" s="65" t="s">
        <v>141</v>
      </c>
      <c r="C1089" s="65">
        <v>11935</v>
      </c>
      <c r="D1089" s="65">
        <v>39.582000000000001</v>
      </c>
      <c r="E1089" s="65">
        <v>-35.597999999999999</v>
      </c>
      <c r="F1089" s="65">
        <v>-8.9390000000000001</v>
      </c>
      <c r="G1089" s="108">
        <v>0.30086805555555557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74</v>
      </c>
      <c r="B1090" s="65" t="s">
        <v>141</v>
      </c>
      <c r="C1090" s="65">
        <v>11085</v>
      </c>
      <c r="D1090" s="65">
        <v>36.594000000000001</v>
      </c>
      <c r="E1090" s="65">
        <v>-35.601999999999997</v>
      </c>
      <c r="F1090" s="65">
        <v>-8.9480000000000004</v>
      </c>
      <c r="G1090" s="108">
        <v>0.30086805555555557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74</v>
      </c>
      <c r="B1091" s="65" t="s">
        <v>141</v>
      </c>
      <c r="C1091" s="65">
        <v>10286</v>
      </c>
      <c r="D1091" s="65">
        <v>33.843000000000004</v>
      </c>
      <c r="E1091" s="65">
        <v>-35.603999999999999</v>
      </c>
      <c r="F1091" s="65">
        <v>-8.8770000000000007</v>
      </c>
      <c r="G1091" s="108">
        <v>0.30086805555555557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74</v>
      </c>
      <c r="B1092" s="65" t="s">
        <v>141</v>
      </c>
      <c r="C1092" s="65">
        <v>9525</v>
      </c>
      <c r="D1092" s="65">
        <v>31.288</v>
      </c>
      <c r="E1092" s="65">
        <v>-35.576999999999998</v>
      </c>
      <c r="F1092" s="65">
        <v>-8.9</v>
      </c>
      <c r="G1092" s="108">
        <v>0.30086805555555557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75</v>
      </c>
      <c r="B1093" s="65" t="s">
        <v>142</v>
      </c>
      <c r="C1093" s="65">
        <v>2461</v>
      </c>
      <c r="D1093" s="65">
        <v>35.122999999999998</v>
      </c>
      <c r="E1093" s="65">
        <v>-39.256999999999998</v>
      </c>
      <c r="F1093" s="65">
        <v>-25.541</v>
      </c>
      <c r="G1093" s="108">
        <v>0.31038194444444445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75</v>
      </c>
      <c r="B1094" s="65" t="s">
        <v>142</v>
      </c>
      <c r="C1094" s="65">
        <v>2458</v>
      </c>
      <c r="D1094" s="65">
        <v>35.353999999999999</v>
      </c>
      <c r="E1094" s="65">
        <v>-39.26</v>
      </c>
      <c r="F1094" s="65">
        <v>-25.54</v>
      </c>
      <c r="G1094" s="108">
        <v>0.31038194444444445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75</v>
      </c>
      <c r="B1095" s="65" t="s">
        <v>142</v>
      </c>
      <c r="C1095" s="65">
        <v>2460</v>
      </c>
      <c r="D1095" s="65">
        <v>35.374000000000002</v>
      </c>
      <c r="E1095" s="65">
        <v>-39.255000000000003</v>
      </c>
      <c r="F1095" s="65">
        <v>-25.63</v>
      </c>
      <c r="G1095" s="108">
        <v>0.31038194444444445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75</v>
      </c>
      <c r="B1096" s="65" t="s">
        <v>142</v>
      </c>
      <c r="C1096" s="65">
        <v>2459</v>
      </c>
      <c r="D1096" s="65">
        <v>35.357999999999997</v>
      </c>
      <c r="E1096" s="65">
        <v>-39.264000000000003</v>
      </c>
      <c r="F1096" s="65">
        <v>-25.574999999999999</v>
      </c>
      <c r="G1096" s="108">
        <v>0.31038194444444445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75</v>
      </c>
      <c r="B1097" s="65" t="s">
        <v>142</v>
      </c>
      <c r="C1097" s="65">
        <v>2461</v>
      </c>
      <c r="D1097" s="65">
        <v>35.378999999999998</v>
      </c>
      <c r="E1097" s="65">
        <v>-39.286000000000001</v>
      </c>
      <c r="F1097" s="65">
        <v>-25.594999999999999</v>
      </c>
      <c r="G1097" s="108">
        <v>0.31038194444444445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75</v>
      </c>
      <c r="B1098" s="65" t="s">
        <v>142</v>
      </c>
      <c r="C1098" s="65">
        <v>17317</v>
      </c>
      <c r="D1098" s="65">
        <v>58.170999999999999</v>
      </c>
      <c r="E1098" s="65">
        <v>-35.811999999999998</v>
      </c>
      <c r="F1098" s="65">
        <v>-8.4719999999999995</v>
      </c>
      <c r="G1098" s="108">
        <v>0.31038194444444445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75</v>
      </c>
      <c r="B1099" s="65" t="s">
        <v>142</v>
      </c>
      <c r="C1099" s="65">
        <v>15465</v>
      </c>
      <c r="D1099" s="65">
        <v>51.661000000000001</v>
      </c>
      <c r="E1099" s="65">
        <v>-35.9</v>
      </c>
      <c r="F1099" s="65">
        <v>-8.6679999999999993</v>
      </c>
      <c r="G1099" s="108">
        <v>0.31038194444444445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75</v>
      </c>
      <c r="B1100" s="65" t="s">
        <v>142</v>
      </c>
      <c r="C1100" s="65">
        <v>14396</v>
      </c>
      <c r="D1100" s="65">
        <v>47.951999999999998</v>
      </c>
      <c r="E1100" s="65">
        <v>-35.863999999999997</v>
      </c>
      <c r="F1100" s="65">
        <v>-8.6579999999999995</v>
      </c>
      <c r="G1100" s="108">
        <v>0.31038194444444445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75</v>
      </c>
      <c r="B1101" s="65" t="s">
        <v>142</v>
      </c>
      <c r="C1101" s="65">
        <v>13360</v>
      </c>
      <c r="D1101" s="65">
        <v>44.41</v>
      </c>
      <c r="E1101" s="65">
        <v>-35.886000000000003</v>
      </c>
      <c r="F1101" s="65">
        <v>-8.6010000000000009</v>
      </c>
      <c r="G1101" s="108">
        <v>0.31038194444444445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75</v>
      </c>
      <c r="B1102" s="65" t="s">
        <v>142</v>
      </c>
      <c r="C1102" s="65">
        <v>12368</v>
      </c>
      <c r="D1102" s="65">
        <v>41.061999999999998</v>
      </c>
      <c r="E1102" s="65">
        <v>-35.872999999999998</v>
      </c>
      <c r="F1102" s="65">
        <v>-8.5980000000000008</v>
      </c>
      <c r="G1102" s="108">
        <v>0.31038194444444445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75</v>
      </c>
      <c r="B1103" s="65" t="s">
        <v>142</v>
      </c>
      <c r="C1103" s="65">
        <v>11437</v>
      </c>
      <c r="D1103" s="65">
        <v>37.896999999999998</v>
      </c>
      <c r="E1103" s="65">
        <v>-35.835999999999999</v>
      </c>
      <c r="F1103" s="65">
        <v>-8.5660000000000007</v>
      </c>
      <c r="G1103" s="108">
        <v>0.31038194444444445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75</v>
      </c>
      <c r="B1104" s="65" t="s">
        <v>142</v>
      </c>
      <c r="C1104" s="65">
        <v>10553</v>
      </c>
      <c r="D1104" s="65">
        <v>34.906999999999996</v>
      </c>
      <c r="E1104" s="65">
        <v>-35.860999999999997</v>
      </c>
      <c r="F1104" s="65">
        <v>-8.58</v>
      </c>
      <c r="G1104" s="108">
        <v>0.31038194444444445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75</v>
      </c>
      <c r="B1105" s="65" t="s">
        <v>142</v>
      </c>
      <c r="C1105" s="65">
        <v>9739</v>
      </c>
      <c r="D1105" s="65">
        <v>32.170999999999999</v>
      </c>
      <c r="E1105" s="65">
        <v>-35.826000000000001</v>
      </c>
      <c r="F1105" s="65">
        <v>-8.5289999999999999</v>
      </c>
      <c r="G1105" s="108">
        <v>0.31038194444444445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75</v>
      </c>
      <c r="B1106" s="65" t="s">
        <v>142</v>
      </c>
      <c r="C1106" s="65">
        <v>8955</v>
      </c>
      <c r="D1106" s="65">
        <v>29.64</v>
      </c>
      <c r="E1106" s="65">
        <v>-35.805999999999997</v>
      </c>
      <c r="F1106" s="65">
        <v>-8.4949999999999992</v>
      </c>
      <c r="G1106" s="108">
        <v>0.31038194444444445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75</v>
      </c>
      <c r="B1107" s="65" t="s">
        <v>142</v>
      </c>
      <c r="C1107" s="65">
        <v>8268</v>
      </c>
      <c r="D1107" s="65">
        <v>27.254000000000001</v>
      </c>
      <c r="E1107" s="65">
        <v>-35.81</v>
      </c>
      <c r="F1107" s="65">
        <v>-8.5250000000000004</v>
      </c>
      <c r="G1107" s="108">
        <v>0.31038194444444445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76</v>
      </c>
      <c r="B1108" s="65" t="s">
        <v>143</v>
      </c>
      <c r="C1108" s="65">
        <v>2430</v>
      </c>
      <c r="D1108" s="65">
        <v>34.713999999999999</v>
      </c>
      <c r="E1108" s="65">
        <v>-39.253</v>
      </c>
      <c r="F1108" s="65">
        <v>-25.538</v>
      </c>
      <c r="G1108" s="108">
        <v>0.32042824074074078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76</v>
      </c>
      <c r="B1109" s="65" t="s">
        <v>143</v>
      </c>
      <c r="C1109" s="65">
        <v>2429</v>
      </c>
      <c r="D1109" s="65">
        <v>34.912999999999997</v>
      </c>
      <c r="E1109" s="65">
        <v>-39.26</v>
      </c>
      <c r="F1109" s="65">
        <v>-25.54</v>
      </c>
      <c r="G1109" s="108">
        <v>0.32042824074074078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76</v>
      </c>
      <c r="B1110" s="65" t="s">
        <v>143</v>
      </c>
      <c r="C1110" s="65">
        <v>2429</v>
      </c>
      <c r="D1110" s="65">
        <v>34.915999999999997</v>
      </c>
      <c r="E1110" s="65">
        <v>-39.232999999999997</v>
      </c>
      <c r="F1110" s="65">
        <v>-25.568000000000001</v>
      </c>
      <c r="G1110" s="108">
        <v>0.32042824074074078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76</v>
      </c>
      <c r="B1111" s="65" t="s">
        <v>143</v>
      </c>
      <c r="C1111" s="65">
        <v>2429</v>
      </c>
      <c r="D1111" s="65">
        <v>34.914999999999999</v>
      </c>
      <c r="E1111" s="65">
        <v>-39.262</v>
      </c>
      <c r="F1111" s="65">
        <v>-25.576000000000001</v>
      </c>
      <c r="G1111" s="108">
        <v>0.32042824074074078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76</v>
      </c>
      <c r="B1112" s="65" t="s">
        <v>143</v>
      </c>
      <c r="C1112" s="65">
        <v>2428</v>
      </c>
      <c r="D1112" s="65">
        <v>34.911000000000001</v>
      </c>
      <c r="E1112" s="65">
        <v>-39.252000000000002</v>
      </c>
      <c r="F1112" s="65">
        <v>-25.54</v>
      </c>
      <c r="G1112" s="108">
        <v>0.32042824074074078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76</v>
      </c>
      <c r="B1113" s="65" t="s">
        <v>143</v>
      </c>
      <c r="C1113" s="65">
        <v>988</v>
      </c>
      <c r="D1113" s="65">
        <v>2.714</v>
      </c>
      <c r="E1113" s="65">
        <v>-36.58</v>
      </c>
      <c r="F1113" s="65">
        <v>-12.113</v>
      </c>
      <c r="G1113" s="108">
        <v>0.32042824074074078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76</v>
      </c>
      <c r="B1114" s="65" t="s">
        <v>143</v>
      </c>
      <c r="C1114" s="65">
        <v>18440</v>
      </c>
      <c r="D1114" s="65">
        <v>62.292000000000002</v>
      </c>
      <c r="E1114" s="65">
        <v>-35.537999999999997</v>
      </c>
      <c r="F1114" s="65">
        <v>-9.3049999999999997</v>
      </c>
      <c r="G1114" s="108">
        <v>0.32042824074074078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76</v>
      </c>
      <c r="B1115" s="65" t="s">
        <v>143</v>
      </c>
      <c r="C1115" s="65">
        <v>17159</v>
      </c>
      <c r="D1115" s="65">
        <v>57.636000000000003</v>
      </c>
      <c r="E1115" s="65">
        <v>-35.558</v>
      </c>
      <c r="F1115" s="65">
        <v>-9.2569999999999997</v>
      </c>
      <c r="G1115" s="108">
        <v>0.32042824074074078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76</v>
      </c>
      <c r="B1116" s="65" t="s">
        <v>143</v>
      </c>
      <c r="C1116" s="65">
        <v>15922</v>
      </c>
      <c r="D1116" s="65">
        <v>53.386000000000003</v>
      </c>
      <c r="E1116" s="65">
        <v>-35.527999999999999</v>
      </c>
      <c r="F1116" s="65">
        <v>-9.2119999999999997</v>
      </c>
      <c r="G1116" s="108">
        <v>0.32042824074074078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76</v>
      </c>
      <c r="B1117" s="65" t="s">
        <v>143</v>
      </c>
      <c r="C1117" s="65">
        <v>14795</v>
      </c>
      <c r="D1117" s="65">
        <v>49.304000000000002</v>
      </c>
      <c r="E1117" s="65">
        <v>-35.54</v>
      </c>
      <c r="F1117" s="65">
        <v>-9.1989999999999998</v>
      </c>
      <c r="G1117" s="108">
        <v>0.32042824074074078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76</v>
      </c>
      <c r="B1118" s="65" t="s">
        <v>143</v>
      </c>
      <c r="C1118" s="65">
        <v>13725</v>
      </c>
      <c r="D1118" s="65">
        <v>45.533999999999999</v>
      </c>
      <c r="E1118" s="65">
        <v>-35.534999999999997</v>
      </c>
      <c r="F1118" s="65">
        <v>-9.202</v>
      </c>
      <c r="G1118" s="108">
        <v>0.32042824074074078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76</v>
      </c>
      <c r="B1119" s="65" t="s">
        <v>143</v>
      </c>
      <c r="C1119" s="65">
        <v>12712</v>
      </c>
      <c r="D1119" s="65">
        <v>42.030999999999999</v>
      </c>
      <c r="E1119" s="65">
        <v>-35.517000000000003</v>
      </c>
      <c r="F1119" s="65">
        <v>-9.1639999999999997</v>
      </c>
      <c r="G1119" s="108">
        <v>0.32042824074074078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76</v>
      </c>
      <c r="B1120" s="65" t="s">
        <v>143</v>
      </c>
      <c r="C1120" s="65">
        <v>11760</v>
      </c>
      <c r="D1120" s="65">
        <v>38.798000000000002</v>
      </c>
      <c r="E1120" s="65">
        <v>-35.491999999999997</v>
      </c>
      <c r="F1120" s="65">
        <v>-9.11</v>
      </c>
      <c r="G1120" s="108">
        <v>0.32042824074074078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76</v>
      </c>
      <c r="B1121" s="65" t="s">
        <v>143</v>
      </c>
      <c r="C1121" s="65">
        <v>10890</v>
      </c>
      <c r="D1121" s="65">
        <v>35.860999999999997</v>
      </c>
      <c r="E1121" s="65">
        <v>-35.499000000000002</v>
      </c>
      <c r="F1121" s="65">
        <v>-9.1349999999999998</v>
      </c>
      <c r="G1121" s="108">
        <v>0.32042824074074078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76</v>
      </c>
      <c r="B1122" s="65" t="s">
        <v>143</v>
      </c>
      <c r="C1122" s="65">
        <v>10079</v>
      </c>
      <c r="D1122" s="65">
        <v>33.137</v>
      </c>
      <c r="E1122" s="65">
        <v>-35.470999999999997</v>
      </c>
      <c r="F1122" s="65">
        <v>-9.0990000000000002</v>
      </c>
      <c r="G1122" s="108">
        <v>0.32042824074074078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77</v>
      </c>
      <c r="B1123" s="65" t="s">
        <v>144</v>
      </c>
      <c r="C1123" s="65">
        <v>2459</v>
      </c>
      <c r="D1123" s="65">
        <v>35.073</v>
      </c>
      <c r="E1123" s="65">
        <v>-39.232999999999997</v>
      </c>
      <c r="F1123" s="65">
        <v>-25.475000000000001</v>
      </c>
      <c r="G1123" s="108">
        <v>0.3299421296296296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77</v>
      </c>
      <c r="B1124" s="65" t="s">
        <v>144</v>
      </c>
      <c r="C1124" s="65">
        <v>2457</v>
      </c>
      <c r="D1124" s="65">
        <v>35.286999999999999</v>
      </c>
      <c r="E1124" s="65">
        <v>-39.26</v>
      </c>
      <c r="F1124" s="65">
        <v>-25.54</v>
      </c>
      <c r="G1124" s="108">
        <v>0.3299421296296296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77</v>
      </c>
      <c r="B1125" s="65" t="s">
        <v>144</v>
      </c>
      <c r="C1125" s="65">
        <v>2455</v>
      </c>
      <c r="D1125" s="65">
        <v>35.323</v>
      </c>
      <c r="E1125" s="65">
        <v>-39.252000000000002</v>
      </c>
      <c r="F1125" s="65">
        <v>-25.532</v>
      </c>
      <c r="G1125" s="108">
        <v>0.3299421296296296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77</v>
      </c>
      <c r="B1126" s="65" t="s">
        <v>144</v>
      </c>
      <c r="C1126" s="65">
        <v>2458</v>
      </c>
      <c r="D1126" s="65">
        <v>35.320999999999998</v>
      </c>
      <c r="E1126" s="65">
        <v>-39.262</v>
      </c>
      <c r="F1126" s="65">
        <v>-25.51</v>
      </c>
      <c r="G1126" s="108">
        <v>0.3299421296296296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77</v>
      </c>
      <c r="B1127" s="65" t="s">
        <v>144</v>
      </c>
      <c r="C1127" s="65">
        <v>2460</v>
      </c>
      <c r="D1127" s="65">
        <v>35.326000000000001</v>
      </c>
      <c r="E1127" s="65">
        <v>-39.25</v>
      </c>
      <c r="F1127" s="65">
        <v>-25.556000000000001</v>
      </c>
      <c r="G1127" s="108">
        <v>0.3299421296296296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77</v>
      </c>
      <c r="B1128" s="65" t="s">
        <v>144</v>
      </c>
      <c r="C1128" s="65">
        <v>5345</v>
      </c>
      <c r="D1128" s="65">
        <v>15.082000000000001</v>
      </c>
      <c r="E1128" s="65">
        <v>-35.853999999999999</v>
      </c>
      <c r="F1128" s="65">
        <v>-7.0620000000000003</v>
      </c>
      <c r="G1128" s="108">
        <v>0.3299421296296296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77</v>
      </c>
      <c r="B1129" s="65" t="s">
        <v>144</v>
      </c>
      <c r="C1129" s="65">
        <v>14278</v>
      </c>
      <c r="D1129" s="65">
        <v>47.52</v>
      </c>
      <c r="E1129" s="65">
        <v>-35.997999999999998</v>
      </c>
      <c r="F1129" s="65">
        <v>-7.5979999999999999</v>
      </c>
      <c r="G1129" s="108">
        <v>0.3299421296296296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77</v>
      </c>
      <c r="B1130" s="65" t="s">
        <v>144</v>
      </c>
      <c r="C1130" s="65">
        <v>13260</v>
      </c>
      <c r="D1130" s="65">
        <v>44.061999999999998</v>
      </c>
      <c r="E1130" s="65">
        <v>-35.978000000000002</v>
      </c>
      <c r="F1130" s="65">
        <v>-7.5830000000000002</v>
      </c>
      <c r="G1130" s="108">
        <v>0.3299421296296296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77</v>
      </c>
      <c r="B1131" s="65" t="s">
        <v>144</v>
      </c>
      <c r="C1131" s="65">
        <v>12282</v>
      </c>
      <c r="D1131" s="65">
        <v>40.79</v>
      </c>
      <c r="E1131" s="65">
        <v>-35.96</v>
      </c>
      <c r="F1131" s="65">
        <v>-7.5419999999999998</v>
      </c>
      <c r="G1131" s="108">
        <v>0.3299421296296296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77</v>
      </c>
      <c r="B1132" s="65" t="s">
        <v>144</v>
      </c>
      <c r="C1132" s="65">
        <v>11338</v>
      </c>
      <c r="D1132" s="65">
        <v>37.634999999999998</v>
      </c>
      <c r="E1132" s="65">
        <v>-35.915999999999997</v>
      </c>
      <c r="F1132" s="65">
        <v>-7.48</v>
      </c>
      <c r="G1132" s="108">
        <v>0.3299421296296296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77</v>
      </c>
      <c r="B1133" s="65" t="s">
        <v>144</v>
      </c>
      <c r="C1133" s="65">
        <v>10442</v>
      </c>
      <c r="D1133" s="65">
        <v>34.667999999999999</v>
      </c>
      <c r="E1133" s="65">
        <v>-35.930999999999997</v>
      </c>
      <c r="F1133" s="65">
        <v>-7.468</v>
      </c>
      <c r="G1133" s="108">
        <v>0.3299421296296296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77</v>
      </c>
      <c r="B1134" s="65" t="s">
        <v>144</v>
      </c>
      <c r="C1134" s="65">
        <v>9590</v>
      </c>
      <c r="D1134" s="65">
        <v>31.821000000000002</v>
      </c>
      <c r="E1134" s="65">
        <v>-35.881999999999998</v>
      </c>
      <c r="F1134" s="65">
        <v>-7.4749999999999996</v>
      </c>
      <c r="G1134" s="108">
        <v>0.3299421296296296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77</v>
      </c>
      <c r="B1135" s="65" t="s">
        <v>144</v>
      </c>
      <c r="C1135" s="65">
        <v>8844</v>
      </c>
      <c r="D1135" s="65">
        <v>29.276</v>
      </c>
      <c r="E1135" s="65">
        <v>-35.875</v>
      </c>
      <c r="F1135" s="65">
        <v>-7.4180000000000001</v>
      </c>
      <c r="G1135" s="108">
        <v>0.3299421296296296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77</v>
      </c>
      <c r="B1136" s="65" t="s">
        <v>144</v>
      </c>
      <c r="C1136" s="65">
        <v>8130</v>
      </c>
      <c r="D1136" s="65">
        <v>26.864000000000001</v>
      </c>
      <c r="E1136" s="65">
        <v>-35.875999999999998</v>
      </c>
      <c r="F1136" s="65">
        <v>-7.4119999999999999</v>
      </c>
      <c r="G1136" s="108">
        <v>0.3299421296296296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77</v>
      </c>
      <c r="B1137" s="65" t="s">
        <v>144</v>
      </c>
      <c r="C1137" s="65">
        <v>7477</v>
      </c>
      <c r="D1137" s="65">
        <v>24.687999999999999</v>
      </c>
      <c r="E1137" s="65">
        <v>-35.835000000000001</v>
      </c>
      <c r="F1137" s="65">
        <v>-7.415</v>
      </c>
      <c r="G1137" s="108">
        <v>0.3299421296296296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78</v>
      </c>
      <c r="B1138" s="65" t="s">
        <v>145</v>
      </c>
      <c r="C1138" s="65">
        <v>2455</v>
      </c>
      <c r="D1138" s="65">
        <v>35.110999999999997</v>
      </c>
      <c r="E1138" s="65">
        <v>-39.225000000000001</v>
      </c>
      <c r="F1138" s="65">
        <v>-25.492000000000001</v>
      </c>
      <c r="G1138" s="108">
        <v>0.34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78</v>
      </c>
      <c r="B1139" s="65" t="s">
        <v>145</v>
      </c>
      <c r="C1139" s="65">
        <v>2456</v>
      </c>
      <c r="D1139" s="65">
        <v>35.302999999999997</v>
      </c>
      <c r="E1139" s="65">
        <v>-39.26</v>
      </c>
      <c r="F1139" s="65">
        <v>-25.54</v>
      </c>
      <c r="G1139" s="108">
        <v>0.34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78</v>
      </c>
      <c r="B1140" s="65" t="s">
        <v>145</v>
      </c>
      <c r="C1140" s="65">
        <v>2452</v>
      </c>
      <c r="D1140" s="65">
        <v>35.274000000000001</v>
      </c>
      <c r="E1140" s="65">
        <v>-39.264000000000003</v>
      </c>
      <c r="F1140" s="65">
        <v>-25.562000000000001</v>
      </c>
      <c r="G1140" s="108">
        <v>0.34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78</v>
      </c>
      <c r="B1141" s="65" t="s">
        <v>145</v>
      </c>
      <c r="C1141" s="65">
        <v>2451</v>
      </c>
      <c r="D1141" s="65">
        <v>35.261000000000003</v>
      </c>
      <c r="E1141" s="65">
        <v>-39.247999999999998</v>
      </c>
      <c r="F1141" s="65">
        <v>-25.542999999999999</v>
      </c>
      <c r="G1141" s="108">
        <v>0.34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78</v>
      </c>
      <c r="B1142" s="65" t="s">
        <v>145</v>
      </c>
      <c r="C1142" s="65">
        <v>2450</v>
      </c>
      <c r="D1142" s="65">
        <v>35.234999999999999</v>
      </c>
      <c r="E1142" s="65">
        <v>-39.26</v>
      </c>
      <c r="F1142" s="65">
        <v>-25.545000000000002</v>
      </c>
      <c r="G1142" s="108">
        <v>0.34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78</v>
      </c>
      <c r="B1143" s="65" t="s">
        <v>145</v>
      </c>
      <c r="C1143" s="65">
        <v>582</v>
      </c>
      <c r="D1143" s="65">
        <v>1.621</v>
      </c>
      <c r="E1143" s="65">
        <v>-36.46</v>
      </c>
      <c r="F1143" s="65">
        <v>-9.1530000000000005</v>
      </c>
      <c r="G1143" s="108">
        <v>0.34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78</v>
      </c>
      <c r="B1144" s="65" t="s">
        <v>145</v>
      </c>
      <c r="C1144" s="65">
        <v>3606</v>
      </c>
      <c r="D1144" s="65">
        <v>11.68</v>
      </c>
      <c r="E1144" s="65">
        <v>-36.091999999999999</v>
      </c>
      <c r="F1144" s="65">
        <v>-7.9930000000000003</v>
      </c>
      <c r="G1144" s="108">
        <v>0.34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78</v>
      </c>
      <c r="B1145" s="65" t="s">
        <v>145</v>
      </c>
      <c r="C1145" s="65">
        <v>3338</v>
      </c>
      <c r="D1145" s="65">
        <v>10.797000000000001</v>
      </c>
      <c r="E1145" s="65">
        <v>-36.116</v>
      </c>
      <c r="F1145" s="65">
        <v>-7.9290000000000003</v>
      </c>
      <c r="G1145" s="108">
        <v>0.34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78</v>
      </c>
      <c r="B1146" s="65" t="s">
        <v>145</v>
      </c>
      <c r="C1146" s="65">
        <v>3093</v>
      </c>
      <c r="D1146" s="65">
        <v>9.9960000000000004</v>
      </c>
      <c r="E1146" s="65">
        <v>-36.091000000000001</v>
      </c>
      <c r="F1146" s="65">
        <v>-7.8920000000000003</v>
      </c>
      <c r="G1146" s="108">
        <v>0.34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78</v>
      </c>
      <c r="B1147" s="65" t="s">
        <v>145</v>
      </c>
      <c r="C1147" s="65">
        <v>2854</v>
      </c>
      <c r="D1147" s="65">
        <v>9.2319999999999993</v>
      </c>
      <c r="E1147" s="65">
        <v>-36.061999999999998</v>
      </c>
      <c r="F1147" s="65">
        <v>-7.915</v>
      </c>
      <c r="G1147" s="108">
        <v>0.34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78</v>
      </c>
      <c r="B1148" s="65" t="s">
        <v>145</v>
      </c>
      <c r="C1148" s="65">
        <v>2645</v>
      </c>
      <c r="D1148" s="65">
        <v>8.5280000000000005</v>
      </c>
      <c r="E1148" s="65">
        <v>-36.052</v>
      </c>
      <c r="F1148" s="65">
        <v>-7.8479999999999999</v>
      </c>
      <c r="G1148" s="108">
        <v>0.34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78</v>
      </c>
      <c r="B1149" s="65" t="s">
        <v>145</v>
      </c>
      <c r="C1149" s="65">
        <v>2446</v>
      </c>
      <c r="D1149" s="65">
        <v>7.8730000000000002</v>
      </c>
      <c r="E1149" s="65">
        <v>-36.058999999999997</v>
      </c>
      <c r="F1149" s="65">
        <v>-7.819</v>
      </c>
      <c r="G1149" s="108">
        <v>0.34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78</v>
      </c>
      <c r="B1150" s="65" t="s">
        <v>145</v>
      </c>
      <c r="C1150" s="65">
        <v>2258</v>
      </c>
      <c r="D1150" s="65">
        <v>7.2729999999999997</v>
      </c>
      <c r="E1150" s="65">
        <v>-36.116999999999997</v>
      </c>
      <c r="F1150" s="65">
        <v>-7.8719999999999999</v>
      </c>
      <c r="G1150" s="108">
        <v>0.34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78</v>
      </c>
      <c r="B1151" s="65" t="s">
        <v>145</v>
      </c>
      <c r="C1151" s="65">
        <v>2090</v>
      </c>
      <c r="D1151" s="65">
        <v>6.7220000000000004</v>
      </c>
      <c r="E1151" s="65">
        <v>-36.072000000000003</v>
      </c>
      <c r="F1151" s="65">
        <v>-7.8440000000000003</v>
      </c>
      <c r="G1151" s="108">
        <v>0.34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78</v>
      </c>
      <c r="B1152" s="65" t="s">
        <v>145</v>
      </c>
      <c r="C1152" s="65">
        <v>1936</v>
      </c>
      <c r="D1152" s="65">
        <v>6.2140000000000004</v>
      </c>
      <c r="E1152" s="65">
        <v>-36.042999999999999</v>
      </c>
      <c r="F1152" s="65">
        <v>-7.8550000000000004</v>
      </c>
      <c r="G1152" s="108">
        <v>0.34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79</v>
      </c>
      <c r="B1153" s="65" t="s">
        <v>146</v>
      </c>
      <c r="C1153" s="65">
        <v>2430</v>
      </c>
      <c r="D1153" s="65">
        <v>34.673999999999999</v>
      </c>
      <c r="E1153" s="65">
        <v>-39.280999999999999</v>
      </c>
      <c r="F1153" s="65">
        <v>-25.457999999999998</v>
      </c>
      <c r="G1153" s="108">
        <v>0.3495138888888889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79</v>
      </c>
      <c r="B1154" s="65" t="s">
        <v>146</v>
      </c>
      <c r="C1154" s="65">
        <v>2429</v>
      </c>
      <c r="D1154" s="65">
        <v>34.927</v>
      </c>
      <c r="E1154" s="65">
        <v>-39.26</v>
      </c>
      <c r="F1154" s="65">
        <v>-25.54</v>
      </c>
      <c r="G1154" s="108">
        <v>0.3495138888888889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79</v>
      </c>
      <c r="B1155" s="65" t="s">
        <v>146</v>
      </c>
      <c r="C1155" s="65">
        <v>2431</v>
      </c>
      <c r="D1155" s="65">
        <v>34.911999999999999</v>
      </c>
      <c r="E1155" s="65">
        <v>-39.284999999999997</v>
      </c>
      <c r="F1155" s="65">
        <v>-25.460999999999999</v>
      </c>
      <c r="G1155" s="108">
        <v>0.3495138888888889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79</v>
      </c>
      <c r="B1156" s="65" t="s">
        <v>146</v>
      </c>
      <c r="C1156" s="65">
        <v>2433</v>
      </c>
      <c r="D1156" s="65">
        <v>34.97</v>
      </c>
      <c r="E1156" s="65">
        <v>-39.292000000000002</v>
      </c>
      <c r="F1156" s="65">
        <v>-25.484000000000002</v>
      </c>
      <c r="G1156" s="108">
        <v>0.3495138888888889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79</v>
      </c>
      <c r="B1157" s="65" t="s">
        <v>146</v>
      </c>
      <c r="C1157" s="65">
        <v>2435</v>
      </c>
      <c r="D1157" s="65">
        <v>35.011000000000003</v>
      </c>
      <c r="E1157" s="65">
        <v>-39.274999999999999</v>
      </c>
      <c r="F1157" s="65">
        <v>-25.526</v>
      </c>
      <c r="G1157" s="108">
        <v>0.3495138888888889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79</v>
      </c>
      <c r="B1158" s="65" t="s">
        <v>146</v>
      </c>
      <c r="C1158" s="65">
        <v>8574</v>
      </c>
      <c r="D1158" s="65">
        <v>27.975000000000001</v>
      </c>
      <c r="E1158" s="65">
        <v>-36.042000000000002</v>
      </c>
      <c r="F1158" s="65">
        <v>-8.2230000000000008</v>
      </c>
      <c r="G1158" s="108">
        <v>0.3495138888888889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79</v>
      </c>
      <c r="B1159" s="65" t="s">
        <v>146</v>
      </c>
      <c r="C1159" s="65">
        <v>7671</v>
      </c>
      <c r="D1159" s="65">
        <v>25.053000000000001</v>
      </c>
      <c r="E1159" s="65">
        <v>-36.133000000000003</v>
      </c>
      <c r="F1159" s="65">
        <v>-8.3629999999999995</v>
      </c>
      <c r="G1159" s="108">
        <v>0.3495138888888889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79</v>
      </c>
      <c r="B1160" s="65" t="s">
        <v>146</v>
      </c>
      <c r="C1160" s="65">
        <v>7090</v>
      </c>
      <c r="D1160" s="65">
        <v>23.206</v>
      </c>
      <c r="E1160" s="65">
        <v>-36.091999999999999</v>
      </c>
      <c r="F1160" s="65">
        <v>-8.3089999999999993</v>
      </c>
      <c r="G1160" s="108">
        <v>0.3495138888888889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79</v>
      </c>
      <c r="B1161" s="65" t="s">
        <v>146</v>
      </c>
      <c r="C1161" s="65">
        <v>6551</v>
      </c>
      <c r="D1161" s="65">
        <v>21.45</v>
      </c>
      <c r="E1161" s="65">
        <v>-36.042000000000002</v>
      </c>
      <c r="F1161" s="65">
        <v>-8.3019999999999996</v>
      </c>
      <c r="G1161" s="108">
        <v>0.3495138888888889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79</v>
      </c>
      <c r="B1162" s="65" t="s">
        <v>146</v>
      </c>
      <c r="C1162" s="65">
        <v>6036</v>
      </c>
      <c r="D1162" s="65">
        <v>19.777999999999999</v>
      </c>
      <c r="E1162" s="65">
        <v>-36.055999999999997</v>
      </c>
      <c r="F1162" s="65">
        <v>-8.2739999999999991</v>
      </c>
      <c r="G1162" s="108">
        <v>0.3495138888888889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79</v>
      </c>
      <c r="B1163" s="65" t="s">
        <v>146</v>
      </c>
      <c r="C1163" s="65">
        <v>5570</v>
      </c>
      <c r="D1163" s="65">
        <v>18.242000000000001</v>
      </c>
      <c r="E1163" s="65">
        <v>-36.024999999999999</v>
      </c>
      <c r="F1163" s="65">
        <v>-8.3030000000000008</v>
      </c>
      <c r="G1163" s="108">
        <v>0.3495138888888889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79</v>
      </c>
      <c r="B1164" s="65" t="s">
        <v>146</v>
      </c>
      <c r="C1164" s="65">
        <v>5136</v>
      </c>
      <c r="D1164" s="65">
        <v>16.809999999999999</v>
      </c>
      <c r="E1164" s="65">
        <v>-36.037999999999997</v>
      </c>
      <c r="F1164" s="65">
        <v>-8.2629999999999999</v>
      </c>
      <c r="G1164" s="108">
        <v>0.3495138888888889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79</v>
      </c>
      <c r="B1165" s="65" t="s">
        <v>146</v>
      </c>
      <c r="C1165" s="65">
        <v>4735</v>
      </c>
      <c r="D1165" s="65">
        <v>15.477</v>
      </c>
      <c r="E1165" s="65">
        <v>-35.966999999999999</v>
      </c>
      <c r="F1165" s="65">
        <v>-8.298</v>
      </c>
      <c r="G1165" s="108">
        <v>0.3495138888888889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79</v>
      </c>
      <c r="B1166" s="65" t="s">
        <v>146</v>
      </c>
      <c r="C1166" s="65">
        <v>4366</v>
      </c>
      <c r="D1166" s="65">
        <v>14.26</v>
      </c>
      <c r="E1166" s="65">
        <v>-35.981999999999999</v>
      </c>
      <c r="F1166" s="65">
        <v>-8.2469999999999999</v>
      </c>
      <c r="G1166" s="108">
        <v>0.3495138888888889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79</v>
      </c>
      <c r="B1167" s="65" t="s">
        <v>146</v>
      </c>
      <c r="C1167" s="65">
        <v>4033</v>
      </c>
      <c r="D1167" s="65">
        <v>13.159000000000001</v>
      </c>
      <c r="E1167" s="65">
        <v>-35.966000000000001</v>
      </c>
      <c r="F1167" s="65">
        <v>-8.1669999999999998</v>
      </c>
      <c r="G1167" s="108">
        <v>0.3495138888888889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80</v>
      </c>
      <c r="B1168" s="65" t="s">
        <v>147</v>
      </c>
      <c r="C1168" s="65">
        <v>2461</v>
      </c>
      <c r="D1168" s="65">
        <v>35.130000000000003</v>
      </c>
      <c r="E1168" s="65">
        <v>-39.262999999999998</v>
      </c>
      <c r="F1168" s="65">
        <v>-25.445</v>
      </c>
      <c r="G1168" s="108">
        <v>0.35957175925925927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80</v>
      </c>
      <c r="B1169" s="65" t="s">
        <v>147</v>
      </c>
      <c r="C1169" s="65">
        <v>2459</v>
      </c>
      <c r="D1169" s="65">
        <v>35.378999999999998</v>
      </c>
      <c r="E1169" s="65">
        <v>-39.26</v>
      </c>
      <c r="F1169" s="65">
        <v>-25.54</v>
      </c>
      <c r="G1169" s="108">
        <v>0.35957175925925927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80</v>
      </c>
      <c r="B1170" s="65" t="s">
        <v>147</v>
      </c>
      <c r="C1170" s="65">
        <v>2458</v>
      </c>
      <c r="D1170" s="65">
        <v>35.366</v>
      </c>
      <c r="E1170" s="65">
        <v>-39.247</v>
      </c>
      <c r="F1170" s="65">
        <v>-25.538</v>
      </c>
      <c r="G1170" s="108">
        <v>0.35957175925925927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80</v>
      </c>
      <c r="B1171" s="65" t="s">
        <v>147</v>
      </c>
      <c r="C1171" s="65">
        <v>2461</v>
      </c>
      <c r="D1171" s="65">
        <v>35.368000000000002</v>
      </c>
      <c r="E1171" s="65">
        <v>-39.271999999999998</v>
      </c>
      <c r="F1171" s="65">
        <v>-25.484999999999999</v>
      </c>
      <c r="G1171" s="108">
        <v>0.35957175925925927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80</v>
      </c>
      <c r="B1172" s="65" t="s">
        <v>147</v>
      </c>
      <c r="C1172" s="65">
        <v>2464</v>
      </c>
      <c r="D1172" s="65">
        <v>35.423999999999999</v>
      </c>
      <c r="E1172" s="65">
        <v>-39.256999999999998</v>
      </c>
      <c r="F1172" s="65">
        <v>-25.509</v>
      </c>
      <c r="G1172" s="108">
        <v>0.35957175925925927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80</v>
      </c>
      <c r="B1173" s="65" t="s">
        <v>147</v>
      </c>
      <c r="C1173" s="65">
        <v>3845</v>
      </c>
      <c r="D1173" s="65">
        <v>12.426</v>
      </c>
      <c r="E1173" s="65">
        <v>-35.529000000000003</v>
      </c>
      <c r="F1173" s="65">
        <v>-8.6430000000000007</v>
      </c>
      <c r="G1173" s="108">
        <v>0.35957175925925927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80</v>
      </c>
      <c r="B1174" s="65" t="s">
        <v>147</v>
      </c>
      <c r="C1174" s="65">
        <v>3534</v>
      </c>
      <c r="D1174" s="65">
        <v>11.430999999999999</v>
      </c>
      <c r="E1174" s="65">
        <v>-35.56</v>
      </c>
      <c r="F1174" s="65">
        <v>-8.6959999999999997</v>
      </c>
      <c r="G1174" s="108">
        <v>0.35957175925925927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80</v>
      </c>
      <c r="B1175" s="65" t="s">
        <v>147</v>
      </c>
      <c r="C1175" s="65">
        <v>3313</v>
      </c>
      <c r="D1175" s="65">
        <v>10.726000000000001</v>
      </c>
      <c r="E1175" s="65">
        <v>-35.590000000000003</v>
      </c>
      <c r="F1175" s="65">
        <v>-8.6479999999999997</v>
      </c>
      <c r="G1175" s="108">
        <v>0.35957175925925927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80</v>
      </c>
      <c r="B1176" s="65" t="s">
        <v>147</v>
      </c>
      <c r="C1176" s="65">
        <v>3085</v>
      </c>
      <c r="D1176" s="65">
        <v>9.9830000000000005</v>
      </c>
      <c r="E1176" s="65">
        <v>-35.593000000000004</v>
      </c>
      <c r="F1176" s="65">
        <v>-8.7070000000000007</v>
      </c>
      <c r="G1176" s="108">
        <v>0.35957175925925927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80</v>
      </c>
      <c r="B1177" s="65" t="s">
        <v>147</v>
      </c>
      <c r="C1177" s="65">
        <v>2858</v>
      </c>
      <c r="D1177" s="65">
        <v>9.2409999999999997</v>
      </c>
      <c r="E1177" s="65">
        <v>-35.497999999999998</v>
      </c>
      <c r="F1177" s="65">
        <v>-8.5619999999999994</v>
      </c>
      <c r="G1177" s="108">
        <v>0.35957175925925927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80</v>
      </c>
      <c r="B1178" s="65" t="s">
        <v>147</v>
      </c>
      <c r="C1178" s="65">
        <v>2644</v>
      </c>
      <c r="D1178" s="65">
        <v>8.5459999999999994</v>
      </c>
      <c r="E1178" s="65">
        <v>-35.520000000000003</v>
      </c>
      <c r="F1178" s="65">
        <v>-8.5719999999999992</v>
      </c>
      <c r="G1178" s="108">
        <v>0.35957175925925927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80</v>
      </c>
      <c r="B1179" s="65" t="s">
        <v>147</v>
      </c>
      <c r="C1179" s="65">
        <v>2451</v>
      </c>
      <c r="D1179" s="65">
        <v>7.8920000000000003</v>
      </c>
      <c r="E1179" s="65">
        <v>-35.533999999999999</v>
      </c>
      <c r="F1179" s="65">
        <v>-8.6059999999999999</v>
      </c>
      <c r="G1179" s="108">
        <v>0.35957175925925927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80</v>
      </c>
      <c r="B1180" s="65" t="s">
        <v>147</v>
      </c>
      <c r="C1180" s="65">
        <v>2274</v>
      </c>
      <c r="D1180" s="65">
        <v>7.298</v>
      </c>
      <c r="E1180" s="65">
        <v>-35.512</v>
      </c>
      <c r="F1180" s="65">
        <v>-8.6340000000000003</v>
      </c>
      <c r="G1180" s="108">
        <v>0.35957175925925927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80</v>
      </c>
      <c r="B1181" s="65" t="s">
        <v>147</v>
      </c>
      <c r="C1181" s="65">
        <v>2103</v>
      </c>
      <c r="D1181" s="65">
        <v>6.7519999999999998</v>
      </c>
      <c r="E1181" s="65">
        <v>-35.572000000000003</v>
      </c>
      <c r="F1181" s="65">
        <v>-8.5830000000000002</v>
      </c>
      <c r="G1181" s="108">
        <v>0.35957175925925927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80</v>
      </c>
      <c r="B1182" s="65" t="s">
        <v>147</v>
      </c>
      <c r="C1182" s="65">
        <v>1952</v>
      </c>
      <c r="D1182" s="65">
        <v>6.26</v>
      </c>
      <c r="E1182" s="65">
        <v>-35.557000000000002</v>
      </c>
      <c r="F1182" s="65">
        <v>-8.58</v>
      </c>
      <c r="G1182" s="108">
        <v>0.35957175925925927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81</v>
      </c>
      <c r="B1183" s="65" t="s">
        <v>148</v>
      </c>
      <c r="C1183" s="65">
        <v>2448</v>
      </c>
      <c r="D1183" s="65">
        <v>34.944000000000003</v>
      </c>
      <c r="E1183" s="65">
        <v>-39.188000000000002</v>
      </c>
      <c r="F1183" s="65">
        <v>-25.503</v>
      </c>
      <c r="G1183" s="108">
        <v>0.36908564814814815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81</v>
      </c>
      <c r="B1184" s="65" t="s">
        <v>148</v>
      </c>
      <c r="C1184" s="65">
        <v>2448</v>
      </c>
      <c r="D1184" s="65">
        <v>35.191000000000003</v>
      </c>
      <c r="E1184" s="65">
        <v>-39.26</v>
      </c>
      <c r="F1184" s="65">
        <v>-25.54</v>
      </c>
      <c r="G1184" s="108">
        <v>0.36908564814814815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81</v>
      </c>
      <c r="B1185" s="65" t="s">
        <v>148</v>
      </c>
      <c r="C1185" s="65">
        <v>2448</v>
      </c>
      <c r="D1185" s="65">
        <v>35.22</v>
      </c>
      <c r="E1185" s="65">
        <v>-39.235999999999997</v>
      </c>
      <c r="F1185" s="65">
        <v>-25.558</v>
      </c>
      <c r="G1185" s="108">
        <v>0.36908564814814815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81</v>
      </c>
      <c r="B1186" s="65" t="s">
        <v>148</v>
      </c>
      <c r="C1186" s="65">
        <v>2446</v>
      </c>
      <c r="D1186" s="65">
        <v>35.179000000000002</v>
      </c>
      <c r="E1186" s="65">
        <v>-39.234999999999999</v>
      </c>
      <c r="F1186" s="65">
        <v>-25.545000000000002</v>
      </c>
      <c r="G1186" s="108">
        <v>0.36908564814814815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81</v>
      </c>
      <c r="B1187" s="65" t="s">
        <v>148</v>
      </c>
      <c r="C1187" s="65">
        <v>2446</v>
      </c>
      <c r="D1187" s="65">
        <v>35.174999999999997</v>
      </c>
      <c r="E1187" s="65">
        <v>-39.216000000000001</v>
      </c>
      <c r="F1187" s="65">
        <v>-25.521999999999998</v>
      </c>
      <c r="G1187" s="108">
        <v>0.36908564814814815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81</v>
      </c>
      <c r="B1188" s="65" t="s">
        <v>148</v>
      </c>
      <c r="C1188" s="65">
        <v>3850</v>
      </c>
      <c r="D1188" s="65">
        <v>12.561</v>
      </c>
      <c r="E1188" s="65">
        <v>-35.597000000000001</v>
      </c>
      <c r="F1188" s="65">
        <v>-8.8409999999999993</v>
      </c>
      <c r="G1188" s="108">
        <v>0.36908564814814815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81</v>
      </c>
      <c r="B1189" s="65" t="s">
        <v>148</v>
      </c>
      <c r="C1189" s="65">
        <v>3463</v>
      </c>
      <c r="D1189" s="65">
        <v>11.336</v>
      </c>
      <c r="E1189" s="65">
        <v>-35.628</v>
      </c>
      <c r="F1189" s="65">
        <v>-8.9969999999999999</v>
      </c>
      <c r="G1189" s="108">
        <v>0.36908564814814815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81</v>
      </c>
      <c r="B1190" s="65" t="s">
        <v>148</v>
      </c>
      <c r="C1190" s="65">
        <v>3206</v>
      </c>
      <c r="D1190" s="65">
        <v>10.474</v>
      </c>
      <c r="E1190" s="65">
        <v>-35.616999999999997</v>
      </c>
      <c r="F1190" s="65">
        <v>-8.9760000000000009</v>
      </c>
      <c r="G1190" s="108">
        <v>0.36908564814814815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81</v>
      </c>
      <c r="B1191" s="65" t="s">
        <v>148</v>
      </c>
      <c r="C1191" s="65">
        <v>2964</v>
      </c>
      <c r="D1191" s="65">
        <v>9.6649999999999991</v>
      </c>
      <c r="E1191" s="65">
        <v>-35.630000000000003</v>
      </c>
      <c r="F1191" s="65">
        <v>-8.9849999999999994</v>
      </c>
      <c r="G1191" s="108">
        <v>0.36908564814814815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81</v>
      </c>
      <c r="B1192" s="65" t="s">
        <v>148</v>
      </c>
      <c r="C1192" s="65">
        <v>2737</v>
      </c>
      <c r="D1192" s="65">
        <v>8.9149999999999991</v>
      </c>
      <c r="E1192" s="65">
        <v>-35.640999999999998</v>
      </c>
      <c r="F1192" s="65">
        <v>-8.9160000000000004</v>
      </c>
      <c r="G1192" s="108">
        <v>0.36908564814814815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81</v>
      </c>
      <c r="B1193" s="65" t="s">
        <v>148</v>
      </c>
      <c r="C1193" s="65">
        <v>2535</v>
      </c>
      <c r="D1193" s="65">
        <v>8.2409999999999997</v>
      </c>
      <c r="E1193" s="65">
        <v>-35.621000000000002</v>
      </c>
      <c r="F1193" s="65">
        <v>-9.0609999999999999</v>
      </c>
      <c r="G1193" s="108">
        <v>0.36908564814814815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81</v>
      </c>
      <c r="B1194" s="65" t="s">
        <v>148</v>
      </c>
      <c r="C1194" s="65">
        <v>2344</v>
      </c>
      <c r="D1194" s="65">
        <v>7.6219999999999999</v>
      </c>
      <c r="E1194" s="65">
        <v>-35.636000000000003</v>
      </c>
      <c r="F1194" s="65">
        <v>-8.8610000000000007</v>
      </c>
      <c r="G1194" s="108">
        <v>0.36908564814814815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81</v>
      </c>
      <c r="B1195" s="65" t="s">
        <v>148</v>
      </c>
      <c r="C1195" s="65">
        <v>2174</v>
      </c>
      <c r="D1195" s="65">
        <v>7.06</v>
      </c>
      <c r="E1195" s="65">
        <v>-35.612000000000002</v>
      </c>
      <c r="F1195" s="65">
        <v>-8.9930000000000003</v>
      </c>
      <c r="G1195" s="108">
        <v>0.36908564814814815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81</v>
      </c>
      <c r="B1196" s="65" t="s">
        <v>148</v>
      </c>
      <c r="C1196" s="65">
        <v>2022</v>
      </c>
      <c r="D1196" s="65">
        <v>6.5350000000000001</v>
      </c>
      <c r="E1196" s="65">
        <v>-35.625999999999998</v>
      </c>
      <c r="F1196" s="65">
        <v>-8.9700000000000006</v>
      </c>
      <c r="G1196" s="108">
        <v>0.36908564814814815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81</v>
      </c>
      <c r="B1197" s="65" t="s">
        <v>148</v>
      </c>
      <c r="C1197" s="65">
        <v>1873</v>
      </c>
      <c r="D1197" s="65">
        <v>6.0529999999999999</v>
      </c>
      <c r="E1197" s="65">
        <v>-35.585999999999999</v>
      </c>
      <c r="F1197" s="65">
        <v>-8.9700000000000006</v>
      </c>
      <c r="G1197" s="108">
        <v>0.36908564814814815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82</v>
      </c>
      <c r="B1198" s="65" t="s">
        <v>149</v>
      </c>
      <c r="C1198" s="65">
        <v>2441</v>
      </c>
      <c r="D1198" s="65">
        <v>34.878999999999998</v>
      </c>
      <c r="E1198" s="65">
        <v>-39.232999999999997</v>
      </c>
      <c r="F1198" s="65">
        <v>-25.481000000000002</v>
      </c>
      <c r="G1198" s="108">
        <v>0.37914351851851852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82</v>
      </c>
      <c r="B1199" s="65" t="s">
        <v>149</v>
      </c>
      <c r="C1199" s="65">
        <v>2447</v>
      </c>
      <c r="D1199" s="65">
        <v>35.127000000000002</v>
      </c>
      <c r="E1199" s="65">
        <v>-39.26</v>
      </c>
      <c r="F1199" s="65">
        <v>-25.54</v>
      </c>
      <c r="G1199" s="108">
        <v>0.37914351851851852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82</v>
      </c>
      <c r="B1200" s="65" t="s">
        <v>149</v>
      </c>
      <c r="C1200" s="65">
        <v>2444</v>
      </c>
      <c r="D1200" s="65">
        <v>35.110999999999997</v>
      </c>
      <c r="E1200" s="65">
        <v>-39.264000000000003</v>
      </c>
      <c r="F1200" s="65">
        <v>-25.484999999999999</v>
      </c>
      <c r="G1200" s="108">
        <v>0.37914351851851852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82</v>
      </c>
      <c r="B1201" s="65" t="s">
        <v>149</v>
      </c>
      <c r="C1201" s="65">
        <v>2447</v>
      </c>
      <c r="D1201" s="65">
        <v>35.177999999999997</v>
      </c>
      <c r="E1201" s="65">
        <v>-39.25</v>
      </c>
      <c r="F1201" s="65">
        <v>-25.466000000000001</v>
      </c>
      <c r="G1201" s="108">
        <v>0.37914351851851852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82</v>
      </c>
      <c r="B1202" s="65" t="s">
        <v>149</v>
      </c>
      <c r="C1202" s="65">
        <v>2444</v>
      </c>
      <c r="D1202" s="65">
        <v>35.139000000000003</v>
      </c>
      <c r="E1202" s="65">
        <v>-39.268999999999998</v>
      </c>
      <c r="F1202" s="65">
        <v>-25.506</v>
      </c>
      <c r="G1202" s="108">
        <v>0.37914351851851852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82</v>
      </c>
      <c r="B1203" s="65" t="s">
        <v>149</v>
      </c>
      <c r="C1203" s="65">
        <v>8482</v>
      </c>
      <c r="D1203" s="65">
        <v>27.71</v>
      </c>
      <c r="E1203" s="65">
        <v>-35.546999999999997</v>
      </c>
      <c r="F1203" s="65">
        <v>-8.7360000000000007</v>
      </c>
      <c r="G1203" s="108">
        <v>0.37914351851851852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82</v>
      </c>
      <c r="B1204" s="65" t="s">
        <v>149</v>
      </c>
      <c r="C1204" s="65">
        <v>7580</v>
      </c>
      <c r="D1204" s="65">
        <v>24.715</v>
      </c>
      <c r="E1204" s="65">
        <v>-35.624000000000002</v>
      </c>
      <c r="F1204" s="65">
        <v>-8.8379999999999992</v>
      </c>
      <c r="G1204" s="108">
        <v>0.37914351851851852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82</v>
      </c>
      <c r="B1205" s="65" t="s">
        <v>149</v>
      </c>
      <c r="C1205" s="65">
        <v>7037</v>
      </c>
      <c r="D1205" s="65">
        <v>22.91</v>
      </c>
      <c r="E1205" s="65">
        <v>-35.548999999999999</v>
      </c>
      <c r="F1205" s="65">
        <v>-8.8420000000000005</v>
      </c>
      <c r="G1205" s="108">
        <v>0.37914351851851852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82</v>
      </c>
      <c r="B1206" s="65" t="s">
        <v>149</v>
      </c>
      <c r="C1206" s="65">
        <v>6513</v>
      </c>
      <c r="D1206" s="65">
        <v>21.154</v>
      </c>
      <c r="E1206" s="65">
        <v>-35.569000000000003</v>
      </c>
      <c r="F1206" s="65">
        <v>-8.8610000000000007</v>
      </c>
      <c r="G1206" s="108">
        <v>0.37914351851851852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82</v>
      </c>
      <c r="B1207" s="65" t="s">
        <v>149</v>
      </c>
      <c r="C1207" s="65">
        <v>6025</v>
      </c>
      <c r="D1207" s="65">
        <v>19.555</v>
      </c>
      <c r="E1207" s="65">
        <v>-35.58</v>
      </c>
      <c r="F1207" s="65">
        <v>-8.8170000000000002</v>
      </c>
      <c r="G1207" s="108">
        <v>0.37914351851851852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82</v>
      </c>
      <c r="B1208" s="65" t="s">
        <v>149</v>
      </c>
      <c r="C1208" s="65">
        <v>5577</v>
      </c>
      <c r="D1208" s="65">
        <v>18.058</v>
      </c>
      <c r="E1208" s="65">
        <v>-35.558999999999997</v>
      </c>
      <c r="F1208" s="65">
        <v>-8.8149999999999995</v>
      </c>
      <c r="G1208" s="108">
        <v>0.37914351851851852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82</v>
      </c>
      <c r="B1209" s="65" t="s">
        <v>149</v>
      </c>
      <c r="C1209" s="65">
        <v>5169</v>
      </c>
      <c r="D1209" s="65">
        <v>16.7</v>
      </c>
      <c r="E1209" s="65">
        <v>-35.534999999999997</v>
      </c>
      <c r="F1209" s="65">
        <v>-8.8059999999999992</v>
      </c>
      <c r="G1209" s="108">
        <v>0.37914351851851852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82</v>
      </c>
      <c r="B1210" s="65" t="s">
        <v>149</v>
      </c>
      <c r="C1210" s="65">
        <v>4789</v>
      </c>
      <c r="D1210" s="65">
        <v>15.468999999999999</v>
      </c>
      <c r="E1210" s="65">
        <v>-35.529000000000003</v>
      </c>
      <c r="F1210" s="65">
        <v>-8.7520000000000007</v>
      </c>
      <c r="G1210" s="108">
        <v>0.37914351851851852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82</v>
      </c>
      <c r="B1211" s="65" t="s">
        <v>149</v>
      </c>
      <c r="C1211" s="65">
        <v>4448</v>
      </c>
      <c r="D1211" s="65">
        <v>14.349</v>
      </c>
      <c r="E1211" s="65">
        <v>-35.496000000000002</v>
      </c>
      <c r="F1211" s="65">
        <v>-8.7940000000000005</v>
      </c>
      <c r="G1211" s="108">
        <v>0.37914351851851852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82</v>
      </c>
      <c r="B1212" s="65" t="s">
        <v>149</v>
      </c>
      <c r="C1212" s="65">
        <v>4123</v>
      </c>
      <c r="D1212" s="65">
        <v>13.332000000000001</v>
      </c>
      <c r="E1212" s="65">
        <v>-35.454999999999998</v>
      </c>
      <c r="F1212" s="65">
        <v>-8.7970000000000006</v>
      </c>
      <c r="G1212" s="108">
        <v>0.37914351851851852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83</v>
      </c>
      <c r="B1213" s="65" t="s">
        <v>8</v>
      </c>
      <c r="C1213" s="65">
        <v>2456</v>
      </c>
      <c r="D1213" s="65">
        <v>35.055</v>
      </c>
      <c r="E1213" s="65">
        <v>-39.229999999999997</v>
      </c>
      <c r="F1213" s="65">
        <v>-25.498000000000001</v>
      </c>
      <c r="G1213" s="108">
        <v>0.3886574074074074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83</v>
      </c>
      <c r="B1214" s="65" t="s">
        <v>8</v>
      </c>
      <c r="C1214" s="65">
        <v>2459</v>
      </c>
      <c r="D1214" s="65">
        <v>35.322000000000003</v>
      </c>
      <c r="E1214" s="65">
        <v>-39.26</v>
      </c>
      <c r="F1214" s="65">
        <v>-25.54</v>
      </c>
      <c r="G1214" s="108">
        <v>0.3886574074074074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83</v>
      </c>
      <c r="B1215" s="65" t="s">
        <v>8</v>
      </c>
      <c r="C1215" s="65">
        <v>2457</v>
      </c>
      <c r="D1215" s="65">
        <v>35.332999999999998</v>
      </c>
      <c r="E1215" s="65">
        <v>-39.250999999999998</v>
      </c>
      <c r="F1215" s="65">
        <v>-25.571999999999999</v>
      </c>
      <c r="G1215" s="108">
        <v>0.3886574074074074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83</v>
      </c>
      <c r="B1216" s="65" t="s">
        <v>8</v>
      </c>
      <c r="C1216" s="65">
        <v>2457</v>
      </c>
      <c r="D1216" s="65">
        <v>35.350999999999999</v>
      </c>
      <c r="E1216" s="65">
        <v>-39.231000000000002</v>
      </c>
      <c r="F1216" s="65">
        <v>-25.552</v>
      </c>
      <c r="G1216" s="108">
        <v>0.3886574074074074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83</v>
      </c>
      <c r="B1217" s="65" t="s">
        <v>8</v>
      </c>
      <c r="C1217" s="65">
        <v>2458</v>
      </c>
      <c r="D1217" s="65">
        <v>35.347000000000001</v>
      </c>
      <c r="E1217" s="65">
        <v>-39.243000000000002</v>
      </c>
      <c r="F1217" s="65">
        <v>-25.542000000000002</v>
      </c>
      <c r="G1217" s="108">
        <v>0.3886574074074074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83</v>
      </c>
      <c r="B1218" s="65" t="s">
        <v>8</v>
      </c>
      <c r="C1218" s="65">
        <v>18857</v>
      </c>
      <c r="D1218" s="65">
        <v>64.311000000000007</v>
      </c>
      <c r="E1218" s="65">
        <v>-22.617999999999999</v>
      </c>
      <c r="F1218" s="65">
        <v>-8.48</v>
      </c>
      <c r="G1218" s="108">
        <v>0.3886574074074074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83</v>
      </c>
      <c r="B1219" s="65" t="s">
        <v>8</v>
      </c>
      <c r="C1219" s="65">
        <v>16848</v>
      </c>
      <c r="D1219" s="65">
        <v>57.073999999999998</v>
      </c>
      <c r="E1219" s="65">
        <v>-22.663</v>
      </c>
      <c r="F1219" s="65">
        <v>-8.6110000000000007</v>
      </c>
      <c r="G1219" s="108">
        <v>0.3886574074074074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83</v>
      </c>
      <c r="B1220" s="65" t="s">
        <v>8</v>
      </c>
      <c r="C1220" s="65">
        <v>15609</v>
      </c>
      <c r="D1220" s="65">
        <v>52.612000000000002</v>
      </c>
      <c r="E1220" s="65">
        <v>-22.643000000000001</v>
      </c>
      <c r="F1220" s="65">
        <v>-8.5830000000000002</v>
      </c>
      <c r="G1220" s="108">
        <v>0.3886574074074074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83</v>
      </c>
      <c r="B1221" s="65" t="s">
        <v>8</v>
      </c>
      <c r="C1221" s="65">
        <v>14463</v>
      </c>
      <c r="D1221" s="65">
        <v>48.493000000000002</v>
      </c>
      <c r="E1221" s="65">
        <v>-22.638999999999999</v>
      </c>
      <c r="F1221" s="65">
        <v>-8.5660000000000007</v>
      </c>
      <c r="G1221" s="108">
        <v>0.3886574074074074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83</v>
      </c>
      <c r="B1222" s="65" t="s">
        <v>8</v>
      </c>
      <c r="C1222" s="65">
        <v>13377</v>
      </c>
      <c r="D1222" s="65">
        <v>44.69</v>
      </c>
      <c r="E1222" s="65">
        <v>-22.616</v>
      </c>
      <c r="F1222" s="65">
        <v>-8.5570000000000004</v>
      </c>
      <c r="G1222" s="108">
        <v>0.3886574074074074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83</v>
      </c>
      <c r="B1223" t="s">
        <v>8</v>
      </c>
      <c r="C1223">
        <v>12391</v>
      </c>
      <c r="D1223">
        <v>41.218000000000004</v>
      </c>
      <c r="E1223">
        <v>-22.616</v>
      </c>
      <c r="F1223">
        <v>-8.5579999999999998</v>
      </c>
      <c r="G1223" s="109">
        <v>0.3886574074074074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83</v>
      </c>
      <c r="B1224" t="s">
        <v>8</v>
      </c>
      <c r="C1224">
        <v>11465</v>
      </c>
      <c r="D1224">
        <v>37.985999999999997</v>
      </c>
      <c r="E1224">
        <v>-22.606000000000002</v>
      </c>
      <c r="F1224">
        <v>-8.4930000000000003</v>
      </c>
      <c r="G1224" s="109">
        <v>0.3886574074074074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83</v>
      </c>
      <c r="B1225" t="s">
        <v>8</v>
      </c>
      <c r="C1225">
        <v>10615</v>
      </c>
      <c r="D1225">
        <v>35.079000000000001</v>
      </c>
      <c r="E1225">
        <v>-22.638999999999999</v>
      </c>
      <c r="F1225">
        <v>-8.4649999999999999</v>
      </c>
      <c r="G1225" s="109">
        <v>0.3886574074074074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83</v>
      </c>
      <c r="B1226" t="s">
        <v>8</v>
      </c>
      <c r="C1226">
        <v>9820</v>
      </c>
      <c r="D1226">
        <v>32.347000000000001</v>
      </c>
      <c r="E1226">
        <v>-22.622</v>
      </c>
      <c r="F1226">
        <v>-8.4420000000000002</v>
      </c>
      <c r="G1226" s="109">
        <v>0.3886574074074074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83</v>
      </c>
      <c r="B1227" t="s">
        <v>8</v>
      </c>
      <c r="C1227">
        <v>9095</v>
      </c>
      <c r="D1227">
        <v>29.850999999999999</v>
      </c>
      <c r="E1227">
        <v>-22.620999999999999</v>
      </c>
      <c r="F1227">
        <v>-8.42</v>
      </c>
      <c r="G1227" s="109">
        <v>0.3886574074074074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84</v>
      </c>
      <c r="B1228" t="s">
        <v>8</v>
      </c>
      <c r="C1228">
        <v>2430</v>
      </c>
      <c r="D1228">
        <v>34.715000000000003</v>
      </c>
      <c r="E1228">
        <v>-39.243000000000002</v>
      </c>
      <c r="F1228">
        <v>-25.434999999999999</v>
      </c>
      <c r="G1228" s="109">
        <v>0.39870370370370373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84</v>
      </c>
      <c r="B1229" t="s">
        <v>8</v>
      </c>
      <c r="C1229">
        <v>2429</v>
      </c>
      <c r="D1229">
        <v>34.92</v>
      </c>
      <c r="E1229">
        <v>-39.26</v>
      </c>
      <c r="F1229">
        <v>-25.54</v>
      </c>
      <c r="G1229" s="109">
        <v>0.39870370370370373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84</v>
      </c>
      <c r="B1230" t="s">
        <v>8</v>
      </c>
      <c r="C1230">
        <v>2430</v>
      </c>
      <c r="D1230">
        <v>34.923999999999999</v>
      </c>
      <c r="E1230">
        <v>-39.258000000000003</v>
      </c>
      <c r="F1230">
        <v>-25.529</v>
      </c>
      <c r="G1230" s="109">
        <v>0.39870370370370373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84</v>
      </c>
      <c r="B1231" t="s">
        <v>8</v>
      </c>
      <c r="C1231">
        <v>2429</v>
      </c>
      <c r="D1231">
        <v>34.94</v>
      </c>
      <c r="E1231">
        <v>-39.238999999999997</v>
      </c>
      <c r="F1231">
        <v>-25.486999999999998</v>
      </c>
      <c r="G1231" s="109">
        <v>0.39870370370370373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84</v>
      </c>
      <c r="B1232" t="s">
        <v>8</v>
      </c>
      <c r="C1232">
        <v>2428</v>
      </c>
      <c r="D1232">
        <v>34.920999999999999</v>
      </c>
      <c r="E1232">
        <v>-39.231000000000002</v>
      </c>
      <c r="F1232">
        <v>-25.516999999999999</v>
      </c>
      <c r="G1232" s="109">
        <v>0.39870370370370373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84</v>
      </c>
      <c r="B1233" t="s">
        <v>8</v>
      </c>
      <c r="C1233">
        <v>12864</v>
      </c>
      <c r="D1233">
        <v>38.107999999999997</v>
      </c>
      <c r="E1233">
        <v>-22.847000000000001</v>
      </c>
      <c r="F1233">
        <v>-8.2270000000000003</v>
      </c>
      <c r="G1233" s="109">
        <v>0.39870370370370373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84</v>
      </c>
      <c r="B1234" t="s">
        <v>8</v>
      </c>
      <c r="C1234">
        <v>22262</v>
      </c>
      <c r="D1234">
        <v>76.570999999999998</v>
      </c>
      <c r="E1234">
        <v>-22.780999999999999</v>
      </c>
      <c r="F1234">
        <v>-8.6769999999999996</v>
      </c>
      <c r="G1234" s="109">
        <v>0.39870370370370373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84</v>
      </c>
      <c r="B1235" t="s">
        <v>8</v>
      </c>
      <c r="C1235">
        <v>20734</v>
      </c>
      <c r="D1235">
        <v>70.86</v>
      </c>
      <c r="E1235">
        <v>-22.77</v>
      </c>
      <c r="F1235">
        <v>-8.6630000000000003</v>
      </c>
      <c r="G1235" s="109">
        <v>0.39870370370370373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84</v>
      </c>
      <c r="B1236" t="s">
        <v>8</v>
      </c>
      <c r="C1236">
        <v>19328</v>
      </c>
      <c r="D1236">
        <v>65.528999999999996</v>
      </c>
      <c r="E1236">
        <v>-22.763000000000002</v>
      </c>
      <c r="F1236">
        <v>-8.6579999999999995</v>
      </c>
      <c r="G1236" s="109">
        <v>0.39870370370370373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84</v>
      </c>
      <c r="B1237" t="s">
        <v>8</v>
      </c>
      <c r="C1237">
        <v>17978</v>
      </c>
      <c r="D1237">
        <v>60.569000000000003</v>
      </c>
      <c r="E1237">
        <v>-22.780999999999999</v>
      </c>
      <c r="F1237">
        <v>-8.6349999999999998</v>
      </c>
      <c r="G1237" s="109">
        <v>0.39870370370370373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84</v>
      </c>
      <c r="B1238" t="s">
        <v>8</v>
      </c>
      <c r="C1238">
        <v>16725</v>
      </c>
      <c r="D1238">
        <v>56.037999999999997</v>
      </c>
      <c r="E1238">
        <v>-22.789000000000001</v>
      </c>
      <c r="F1238">
        <v>-8.6010000000000009</v>
      </c>
      <c r="G1238" s="109">
        <v>0.39870370370370373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84</v>
      </c>
      <c r="B1239" t="s">
        <v>8</v>
      </c>
      <c r="C1239">
        <v>15561</v>
      </c>
      <c r="D1239">
        <v>51.889000000000003</v>
      </c>
      <c r="E1239">
        <v>-22.748000000000001</v>
      </c>
      <c r="F1239">
        <v>-8.5879999999999992</v>
      </c>
      <c r="G1239" s="109">
        <v>0.39870370370370373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84</v>
      </c>
      <c r="B1240" t="s">
        <v>8</v>
      </c>
      <c r="C1240">
        <v>14493</v>
      </c>
      <c r="D1240">
        <v>48.113999999999997</v>
      </c>
      <c r="E1240">
        <v>-22.763999999999999</v>
      </c>
      <c r="F1240">
        <v>-8.5310000000000006</v>
      </c>
      <c r="G1240" s="109">
        <v>0.39870370370370373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84</v>
      </c>
      <c r="B1241" t="s">
        <v>8</v>
      </c>
      <c r="C1241">
        <v>13468</v>
      </c>
      <c r="D1241">
        <v>44.64</v>
      </c>
      <c r="E1241">
        <v>-22.725999999999999</v>
      </c>
      <c r="F1241">
        <v>-8.4849999999999994</v>
      </c>
      <c r="G1241" s="109">
        <v>0.39870370370370373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84</v>
      </c>
      <c r="B1242" t="s">
        <v>8</v>
      </c>
      <c r="C1242">
        <v>12479</v>
      </c>
      <c r="D1242">
        <v>41.344000000000001</v>
      </c>
      <c r="E1242">
        <v>-22.704999999999998</v>
      </c>
      <c r="F1242">
        <v>-8.4540000000000006</v>
      </c>
      <c r="G1242" s="109">
        <v>0.39870370370370373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85</v>
      </c>
      <c r="B1243" t="s">
        <v>150</v>
      </c>
      <c r="C1243">
        <v>2454</v>
      </c>
      <c r="D1243">
        <v>35.052</v>
      </c>
      <c r="E1243">
        <v>-39.203000000000003</v>
      </c>
      <c r="F1243">
        <v>-25.488</v>
      </c>
      <c r="G1243" s="109">
        <v>0.4082175925925926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85</v>
      </c>
      <c r="B1244" t="s">
        <v>150</v>
      </c>
      <c r="C1244">
        <v>2456</v>
      </c>
      <c r="D1244">
        <v>35.317999999999998</v>
      </c>
      <c r="E1244">
        <v>-39.26</v>
      </c>
      <c r="F1244">
        <v>-25.54</v>
      </c>
      <c r="G1244" s="109">
        <v>0.4082175925925926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85</v>
      </c>
      <c r="B1245" t="s">
        <v>150</v>
      </c>
      <c r="C1245">
        <v>2455</v>
      </c>
      <c r="D1245">
        <v>35.298000000000002</v>
      </c>
      <c r="E1245">
        <v>-39.24</v>
      </c>
      <c r="F1245">
        <v>-25.567</v>
      </c>
      <c r="G1245" s="109">
        <v>0.4082175925925926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85</v>
      </c>
      <c r="B1246" t="s">
        <v>150</v>
      </c>
      <c r="C1246">
        <v>2454</v>
      </c>
      <c r="D1246">
        <v>35.286999999999999</v>
      </c>
      <c r="E1246">
        <v>-39.231000000000002</v>
      </c>
      <c r="F1246">
        <v>-25.545999999999999</v>
      </c>
      <c r="G1246" s="109">
        <v>0.4082175925925926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85</v>
      </c>
      <c r="B1247" t="s">
        <v>150</v>
      </c>
      <c r="C1247">
        <v>2453</v>
      </c>
      <c r="D1247">
        <v>35.277999999999999</v>
      </c>
      <c r="E1247">
        <v>-39.220999999999997</v>
      </c>
      <c r="F1247">
        <v>-25.602</v>
      </c>
      <c r="G1247" s="109">
        <v>0.4082175925925926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85</v>
      </c>
      <c r="B1248" t="s">
        <v>150</v>
      </c>
      <c r="C1248">
        <v>629</v>
      </c>
      <c r="D1248">
        <v>1.734</v>
      </c>
      <c r="E1248">
        <v>-35.408999999999999</v>
      </c>
      <c r="F1248">
        <v>-10.077999999999999</v>
      </c>
      <c r="G1248" s="109">
        <v>0.4082175925925926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85</v>
      </c>
      <c r="B1249" t="s">
        <v>150</v>
      </c>
      <c r="C1249">
        <v>8189</v>
      </c>
      <c r="D1249">
        <v>26.99</v>
      </c>
      <c r="E1249">
        <v>-35.003</v>
      </c>
      <c r="F1249">
        <v>-8.7200000000000006</v>
      </c>
      <c r="G1249" s="109">
        <v>0.4082175925925926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85</v>
      </c>
      <c r="B1250" t="s">
        <v>150</v>
      </c>
      <c r="C1250">
        <v>7584</v>
      </c>
      <c r="D1250">
        <v>24.948</v>
      </c>
      <c r="E1250">
        <v>-34.999000000000002</v>
      </c>
      <c r="F1250">
        <v>-8.6760000000000002</v>
      </c>
      <c r="G1250" s="109">
        <v>0.4082175925925926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85</v>
      </c>
      <c r="B1251" t="s">
        <v>150</v>
      </c>
      <c r="C1251">
        <v>7040</v>
      </c>
      <c r="D1251">
        <v>23.08</v>
      </c>
      <c r="E1251">
        <v>-34.988</v>
      </c>
      <c r="F1251">
        <v>-8.6839999999999993</v>
      </c>
      <c r="G1251" s="109">
        <v>0.4082175925925926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85</v>
      </c>
      <c r="B1252" t="s">
        <v>150</v>
      </c>
      <c r="C1252">
        <v>6515</v>
      </c>
      <c r="D1252">
        <v>21.324999999999999</v>
      </c>
      <c r="E1252">
        <v>-34.999000000000002</v>
      </c>
      <c r="F1252">
        <v>-8.61</v>
      </c>
      <c r="G1252" s="109">
        <v>0.4082175925925926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85</v>
      </c>
      <c r="B1253" t="s">
        <v>150</v>
      </c>
      <c r="C1253">
        <v>6037</v>
      </c>
      <c r="D1253">
        <v>19.715</v>
      </c>
      <c r="E1253">
        <v>-34.984999999999999</v>
      </c>
      <c r="F1253">
        <v>-8.6660000000000004</v>
      </c>
      <c r="G1253" s="109">
        <v>0.4082175925925926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85</v>
      </c>
      <c r="B1254" t="s">
        <v>150</v>
      </c>
      <c r="C1254">
        <v>5583</v>
      </c>
      <c r="D1254">
        <v>18.209</v>
      </c>
      <c r="E1254">
        <v>-34.933999999999997</v>
      </c>
      <c r="F1254">
        <v>-8.5869999999999997</v>
      </c>
      <c r="G1254" s="109">
        <v>0.4082175925925926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85</v>
      </c>
      <c r="B1255" t="s">
        <v>150</v>
      </c>
      <c r="C1255">
        <v>5167</v>
      </c>
      <c r="D1255">
        <v>16.821999999999999</v>
      </c>
      <c r="E1255">
        <v>-34.959000000000003</v>
      </c>
      <c r="F1255">
        <v>-8.6289999999999996</v>
      </c>
      <c r="G1255" s="109">
        <v>0.4082175925925926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85</v>
      </c>
      <c r="B1256" t="s">
        <v>150</v>
      </c>
      <c r="C1256">
        <v>4785</v>
      </c>
      <c r="D1256">
        <v>15.538</v>
      </c>
      <c r="E1256">
        <v>-34.984999999999999</v>
      </c>
      <c r="F1256">
        <v>-8.6010000000000009</v>
      </c>
      <c r="G1256" s="109">
        <v>0.4082175925925926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85</v>
      </c>
      <c r="B1257" t="s">
        <v>150</v>
      </c>
      <c r="C1257">
        <v>4427</v>
      </c>
      <c r="D1257">
        <v>14.352</v>
      </c>
      <c r="E1257">
        <v>-34.893999999999998</v>
      </c>
      <c r="F1257">
        <v>-8.516</v>
      </c>
      <c r="G1257" s="109">
        <v>0.4082175925925926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86</v>
      </c>
      <c r="B1258" t="s">
        <v>151</v>
      </c>
      <c r="C1258">
        <v>2451</v>
      </c>
      <c r="D1258">
        <v>35.029000000000003</v>
      </c>
      <c r="E1258">
        <v>-39.274999999999999</v>
      </c>
      <c r="F1258">
        <v>-25.507999999999999</v>
      </c>
      <c r="G1258" s="109">
        <v>0.41827546296296297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86</v>
      </c>
      <c r="B1259" t="s">
        <v>151</v>
      </c>
      <c r="C1259">
        <v>2449</v>
      </c>
      <c r="D1259">
        <v>35.226999999999997</v>
      </c>
      <c r="E1259">
        <v>-39.26</v>
      </c>
      <c r="F1259">
        <v>-25.54</v>
      </c>
      <c r="G1259" s="109">
        <v>0.41827546296296297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86</v>
      </c>
      <c r="B1260" t="s">
        <v>151</v>
      </c>
      <c r="C1260">
        <v>2448</v>
      </c>
      <c r="D1260">
        <v>35.220999999999997</v>
      </c>
      <c r="E1260">
        <v>-39.298000000000002</v>
      </c>
      <c r="F1260">
        <v>-25.561</v>
      </c>
      <c r="G1260" s="109">
        <v>0.41827546296296297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86</v>
      </c>
      <c r="B1261" t="s">
        <v>151</v>
      </c>
      <c r="C1261">
        <v>2449</v>
      </c>
      <c r="D1261">
        <v>35.204999999999998</v>
      </c>
      <c r="E1261">
        <v>-39.287999999999997</v>
      </c>
      <c r="F1261">
        <v>-25.587</v>
      </c>
      <c r="G1261" s="109">
        <v>0.41827546296296297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86</v>
      </c>
      <c r="B1262" t="s">
        <v>151</v>
      </c>
      <c r="C1262">
        <v>2448</v>
      </c>
      <c r="D1262">
        <v>35.186</v>
      </c>
      <c r="E1262">
        <v>-39.255000000000003</v>
      </c>
      <c r="F1262">
        <v>-25.536999999999999</v>
      </c>
      <c r="G1262" s="109">
        <v>0.41827546296296297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86</v>
      </c>
      <c r="B1263" t="s">
        <v>151</v>
      </c>
      <c r="C1263">
        <v>85</v>
      </c>
      <c r="D1263">
        <v>0.23400000000000001</v>
      </c>
      <c r="E1263">
        <v>-37.743000000000002</v>
      </c>
      <c r="F1263">
        <v>-12.582000000000001</v>
      </c>
      <c r="G1263" s="109">
        <v>0.41827546296296297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86</v>
      </c>
      <c r="B1264" t="s">
        <v>151</v>
      </c>
      <c r="C1264">
        <v>6263</v>
      </c>
      <c r="D1264">
        <v>20.298999999999999</v>
      </c>
      <c r="E1264">
        <v>-35.295999999999999</v>
      </c>
      <c r="F1264">
        <v>-8.5079999999999991</v>
      </c>
      <c r="G1264" s="109">
        <v>0.41827546296296297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86</v>
      </c>
      <c r="B1265" t="s">
        <v>151</v>
      </c>
      <c r="C1265">
        <v>5831</v>
      </c>
      <c r="D1265">
        <v>18.901</v>
      </c>
      <c r="E1265">
        <v>-35.235999999999997</v>
      </c>
      <c r="F1265">
        <v>-8.4830000000000005</v>
      </c>
      <c r="G1265" s="109">
        <v>0.41827546296296297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86</v>
      </c>
      <c r="B1266" t="s">
        <v>151</v>
      </c>
      <c r="C1266">
        <v>5398</v>
      </c>
      <c r="D1266">
        <v>17.524000000000001</v>
      </c>
      <c r="E1266">
        <v>-35.225000000000001</v>
      </c>
      <c r="F1266">
        <v>-8.4770000000000003</v>
      </c>
      <c r="G1266" s="109">
        <v>0.41827546296296297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86</v>
      </c>
      <c r="B1267" t="s">
        <v>151</v>
      </c>
      <c r="C1267">
        <v>5000</v>
      </c>
      <c r="D1267">
        <v>16.212</v>
      </c>
      <c r="E1267">
        <v>-35.261000000000003</v>
      </c>
      <c r="F1267">
        <v>-8.4269999999999996</v>
      </c>
      <c r="G1267" s="109">
        <v>0.41827546296296297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86</v>
      </c>
      <c r="B1268" t="s">
        <v>151</v>
      </c>
      <c r="C1268">
        <v>4634</v>
      </c>
      <c r="D1268">
        <v>15.03</v>
      </c>
      <c r="E1268">
        <v>-35.207999999999998</v>
      </c>
      <c r="F1268">
        <v>-8.4890000000000008</v>
      </c>
      <c r="G1268" s="109">
        <v>0.41827546296296297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86</v>
      </c>
      <c r="B1269" t="s">
        <v>151</v>
      </c>
      <c r="C1269">
        <v>4273</v>
      </c>
      <c r="D1269">
        <v>13.911</v>
      </c>
      <c r="E1269">
        <v>-35.24</v>
      </c>
      <c r="F1269">
        <v>-8.3879999999999999</v>
      </c>
      <c r="G1269" s="109">
        <v>0.41827546296296297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86</v>
      </c>
      <c r="B1270" t="s">
        <v>151</v>
      </c>
      <c r="C1270">
        <v>3939</v>
      </c>
      <c r="D1270">
        <v>12.821999999999999</v>
      </c>
      <c r="E1270">
        <v>-35.207000000000001</v>
      </c>
      <c r="F1270">
        <v>-8.3849999999999998</v>
      </c>
      <c r="G1270" s="109">
        <v>0.41827546296296297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86</v>
      </c>
      <c r="B1271" t="s">
        <v>151</v>
      </c>
      <c r="C1271">
        <v>3627</v>
      </c>
      <c r="D1271">
        <v>11.814</v>
      </c>
      <c r="E1271">
        <v>-35.152999999999999</v>
      </c>
      <c r="F1271">
        <v>-8.3840000000000003</v>
      </c>
      <c r="G1271" s="109">
        <v>0.41827546296296297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86</v>
      </c>
      <c r="B1272" t="s">
        <v>151</v>
      </c>
      <c r="C1272">
        <v>3339</v>
      </c>
      <c r="D1272">
        <v>10.893000000000001</v>
      </c>
      <c r="E1272">
        <v>-35.180999999999997</v>
      </c>
      <c r="F1272">
        <v>-8.3819999999999997</v>
      </c>
      <c r="G1272" s="109">
        <v>0.41827546296296297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87</v>
      </c>
      <c r="B1273" t="s">
        <v>152</v>
      </c>
      <c r="C1273">
        <v>2429</v>
      </c>
      <c r="D1273">
        <v>34.649000000000001</v>
      </c>
      <c r="E1273">
        <v>-39.247999999999998</v>
      </c>
      <c r="F1273">
        <v>-25.498000000000001</v>
      </c>
      <c r="G1273" s="109">
        <v>0.42778935185185185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87</v>
      </c>
      <c r="B1274" t="s">
        <v>152</v>
      </c>
      <c r="C1274">
        <v>2433</v>
      </c>
      <c r="D1274">
        <v>34.954000000000001</v>
      </c>
      <c r="E1274">
        <v>-39.26</v>
      </c>
      <c r="F1274">
        <v>-25.54</v>
      </c>
      <c r="G1274" s="109">
        <v>0.42778935185185185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87</v>
      </c>
      <c r="B1275" t="s">
        <v>152</v>
      </c>
      <c r="C1275">
        <v>2429</v>
      </c>
      <c r="D1275">
        <v>34.938000000000002</v>
      </c>
      <c r="E1275">
        <v>-39.262999999999998</v>
      </c>
      <c r="F1275">
        <v>-25.57</v>
      </c>
      <c r="G1275" s="109">
        <v>0.42778935185185185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87</v>
      </c>
      <c r="B1276" t="s">
        <v>152</v>
      </c>
      <c r="C1276">
        <v>2432</v>
      </c>
      <c r="D1276">
        <v>34.94</v>
      </c>
      <c r="E1276">
        <v>-39.261000000000003</v>
      </c>
      <c r="F1276">
        <v>-25.539000000000001</v>
      </c>
      <c r="G1276" s="109">
        <v>0.42778935185185185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87</v>
      </c>
      <c r="B1277" t="s">
        <v>152</v>
      </c>
      <c r="C1277">
        <v>2433</v>
      </c>
      <c r="D1277">
        <v>34.973999999999997</v>
      </c>
      <c r="E1277">
        <v>-39.283999999999999</v>
      </c>
      <c r="F1277">
        <v>-25.533999999999999</v>
      </c>
      <c r="G1277" s="109">
        <v>0.42778935185185185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87</v>
      </c>
      <c r="B1278" t="s">
        <v>152</v>
      </c>
      <c r="C1278">
        <v>4377</v>
      </c>
      <c r="D1278">
        <v>12.769</v>
      </c>
      <c r="E1278">
        <v>-35.396000000000001</v>
      </c>
      <c r="F1278">
        <v>-6.9640000000000004</v>
      </c>
      <c r="G1278" s="109">
        <v>0.42778935185185185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87</v>
      </c>
      <c r="B1279" t="s">
        <v>152</v>
      </c>
      <c r="C1279">
        <v>6945</v>
      </c>
      <c r="D1279">
        <v>22.655000000000001</v>
      </c>
      <c r="E1279">
        <v>-35.463000000000001</v>
      </c>
      <c r="F1279">
        <v>-7.1779999999999999</v>
      </c>
      <c r="G1279" s="109">
        <v>0.42778935185185185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87</v>
      </c>
      <c r="B1280" t="s">
        <v>152</v>
      </c>
      <c r="C1280">
        <v>6437</v>
      </c>
      <c r="D1280">
        <v>20.962</v>
      </c>
      <c r="E1280">
        <v>-35.484999999999999</v>
      </c>
      <c r="F1280">
        <v>-7.2169999999999996</v>
      </c>
      <c r="G1280" s="109">
        <v>0.42778935185185185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87</v>
      </c>
      <c r="B1281" t="s">
        <v>152</v>
      </c>
      <c r="C1281">
        <v>5960</v>
      </c>
      <c r="D1281">
        <v>19.385000000000002</v>
      </c>
      <c r="E1281">
        <v>-35.493000000000002</v>
      </c>
      <c r="F1281">
        <v>-7.2030000000000003</v>
      </c>
      <c r="G1281" s="109">
        <v>0.42778935185185185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87</v>
      </c>
      <c r="B1282" t="s">
        <v>152</v>
      </c>
      <c r="C1282">
        <v>5503</v>
      </c>
      <c r="D1282">
        <v>17.907</v>
      </c>
      <c r="E1282">
        <v>-35.451000000000001</v>
      </c>
      <c r="F1282">
        <v>-7.1870000000000003</v>
      </c>
      <c r="G1282" s="109">
        <v>0.42778935185185185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87</v>
      </c>
      <c r="B1283" t="s">
        <v>152</v>
      </c>
      <c r="C1283">
        <v>5097</v>
      </c>
      <c r="D1283">
        <v>16.53</v>
      </c>
      <c r="E1283">
        <v>-35.478000000000002</v>
      </c>
      <c r="F1283">
        <v>-7.1280000000000001</v>
      </c>
      <c r="G1283" s="109">
        <v>0.42778935185185185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87</v>
      </c>
      <c r="B1284" t="s">
        <v>152</v>
      </c>
      <c r="C1284">
        <v>4706</v>
      </c>
      <c r="D1284">
        <v>15.256</v>
      </c>
      <c r="E1284">
        <v>-35.432000000000002</v>
      </c>
      <c r="F1284">
        <v>-7.1150000000000002</v>
      </c>
      <c r="G1284" s="109">
        <v>0.42778935185185185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87</v>
      </c>
      <c r="B1285" t="s">
        <v>152</v>
      </c>
      <c r="C1285">
        <v>4350</v>
      </c>
      <c r="D1285">
        <v>14.083</v>
      </c>
      <c r="E1285">
        <v>-35.4</v>
      </c>
      <c r="F1285">
        <v>-7.1970000000000001</v>
      </c>
      <c r="G1285" s="109">
        <v>0.42778935185185185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87</v>
      </c>
      <c r="B1286" t="s">
        <v>152</v>
      </c>
      <c r="C1286">
        <v>4024</v>
      </c>
      <c r="D1286">
        <v>12.997</v>
      </c>
      <c r="E1286">
        <v>-35.389000000000003</v>
      </c>
      <c r="F1286">
        <v>-7.1070000000000002</v>
      </c>
      <c r="G1286" s="109">
        <v>0.42778935185185185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87</v>
      </c>
      <c r="B1287" t="s">
        <v>152</v>
      </c>
      <c r="C1287">
        <v>3713</v>
      </c>
      <c r="D1287">
        <v>11.991</v>
      </c>
      <c r="E1287">
        <v>-35.457000000000001</v>
      </c>
      <c r="F1287">
        <v>-7.14</v>
      </c>
      <c r="G1287" s="109">
        <v>0.42778935185185185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88</v>
      </c>
      <c r="B1288" t="s">
        <v>153</v>
      </c>
      <c r="C1288">
        <v>2454</v>
      </c>
      <c r="D1288">
        <v>35.045000000000002</v>
      </c>
      <c r="E1288">
        <v>-39.244999999999997</v>
      </c>
      <c r="F1288">
        <v>-25.434000000000001</v>
      </c>
      <c r="G1288" s="109">
        <v>0.43784722222222222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88</v>
      </c>
      <c r="B1289" t="s">
        <v>153</v>
      </c>
      <c r="C1289">
        <v>2452</v>
      </c>
      <c r="D1289">
        <v>35.280999999999999</v>
      </c>
      <c r="E1289">
        <v>-39.26</v>
      </c>
      <c r="F1289">
        <v>-25.54</v>
      </c>
      <c r="G1289" s="109">
        <v>0.43784722222222222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88</v>
      </c>
      <c r="B1290" t="s">
        <v>153</v>
      </c>
      <c r="C1290">
        <v>2457</v>
      </c>
      <c r="D1290">
        <v>35.328000000000003</v>
      </c>
      <c r="E1290">
        <v>-39.265000000000001</v>
      </c>
      <c r="F1290">
        <v>-25.582999999999998</v>
      </c>
      <c r="G1290" s="109">
        <v>0.43784722222222222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88</v>
      </c>
      <c r="B1291" t="s">
        <v>153</v>
      </c>
      <c r="C1291">
        <v>2457</v>
      </c>
      <c r="D1291">
        <v>35.31</v>
      </c>
      <c r="E1291">
        <v>-39.247999999999998</v>
      </c>
      <c r="F1291">
        <v>-25.545999999999999</v>
      </c>
      <c r="G1291" s="109">
        <v>0.43784722222222222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88</v>
      </c>
      <c r="B1292" t="s">
        <v>153</v>
      </c>
      <c r="C1292">
        <v>2454</v>
      </c>
      <c r="D1292">
        <v>35.29</v>
      </c>
      <c r="E1292">
        <v>-39.250999999999998</v>
      </c>
      <c r="F1292">
        <v>-25.536000000000001</v>
      </c>
      <c r="G1292" s="109">
        <v>0.43784722222222222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88</v>
      </c>
      <c r="B1293" t="s">
        <v>153</v>
      </c>
      <c r="C1293">
        <v>1313</v>
      </c>
      <c r="D1293">
        <v>3.6219999999999999</v>
      </c>
      <c r="E1293">
        <v>-36.377000000000002</v>
      </c>
      <c r="F1293">
        <v>-8.3810000000000002</v>
      </c>
      <c r="G1293" s="109">
        <v>0.43784722222222222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88</v>
      </c>
      <c r="B1294" t="s">
        <v>153</v>
      </c>
      <c r="C1294">
        <v>9773</v>
      </c>
      <c r="D1294">
        <v>32.131999999999998</v>
      </c>
      <c r="E1294">
        <v>-35.868000000000002</v>
      </c>
      <c r="F1294">
        <v>-7.6710000000000003</v>
      </c>
      <c r="G1294" s="109">
        <v>0.43784722222222222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88</v>
      </c>
      <c r="B1295" t="s">
        <v>153</v>
      </c>
      <c r="C1295">
        <v>9063</v>
      </c>
      <c r="D1295">
        <v>29.792000000000002</v>
      </c>
      <c r="E1295">
        <v>-35.865000000000002</v>
      </c>
      <c r="F1295">
        <v>-7.7050000000000001</v>
      </c>
      <c r="G1295" s="109">
        <v>0.43784722222222222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88</v>
      </c>
      <c r="B1296" t="s">
        <v>153</v>
      </c>
      <c r="C1296">
        <v>8392</v>
      </c>
      <c r="D1296">
        <v>27.550999999999998</v>
      </c>
      <c r="E1296">
        <v>-35.887</v>
      </c>
      <c r="F1296">
        <v>-7.694</v>
      </c>
      <c r="G1296" s="109">
        <v>0.43784722222222222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88</v>
      </c>
      <c r="B1297" t="s">
        <v>153</v>
      </c>
      <c r="C1297">
        <v>7721</v>
      </c>
      <c r="D1297">
        <v>25.41</v>
      </c>
      <c r="E1297">
        <v>-35.840000000000003</v>
      </c>
      <c r="F1297">
        <v>-7.6239999999999997</v>
      </c>
      <c r="G1297" s="109">
        <v>0.43784722222222222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88</v>
      </c>
      <c r="B1298" t="s">
        <v>153</v>
      </c>
      <c r="C1298">
        <v>7126</v>
      </c>
      <c r="D1298">
        <v>23.428000000000001</v>
      </c>
      <c r="E1298">
        <v>-35.841000000000001</v>
      </c>
      <c r="F1298">
        <v>-7.5960000000000001</v>
      </c>
      <c r="G1298" s="109">
        <v>0.43784722222222222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88</v>
      </c>
      <c r="B1299" t="s">
        <v>153</v>
      </c>
      <c r="C1299">
        <v>6567</v>
      </c>
      <c r="D1299">
        <v>21.587</v>
      </c>
      <c r="E1299">
        <v>-35.807000000000002</v>
      </c>
      <c r="F1299">
        <v>-7.6079999999999997</v>
      </c>
      <c r="G1299" s="109">
        <v>0.43784722222222222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88</v>
      </c>
      <c r="B1300" t="s">
        <v>153</v>
      </c>
      <c r="C1300">
        <v>6043</v>
      </c>
      <c r="D1300">
        <v>19.867000000000001</v>
      </c>
      <c r="E1300">
        <v>-35.792999999999999</v>
      </c>
      <c r="F1300">
        <v>-7.5869999999999997</v>
      </c>
      <c r="G1300" s="109">
        <v>0.43784722222222222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88</v>
      </c>
      <c r="B1301" t="s">
        <v>153</v>
      </c>
      <c r="C1301">
        <v>5579</v>
      </c>
      <c r="D1301">
        <v>18.309999999999999</v>
      </c>
      <c r="E1301">
        <v>-35.784999999999997</v>
      </c>
      <c r="F1301">
        <v>-7.61</v>
      </c>
      <c r="G1301" s="109">
        <v>0.43784722222222222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88</v>
      </c>
      <c r="B1302" t="s">
        <v>153</v>
      </c>
      <c r="C1302">
        <v>5150</v>
      </c>
      <c r="D1302">
        <v>16.861999999999998</v>
      </c>
      <c r="E1302">
        <v>-35.793999999999997</v>
      </c>
      <c r="F1302">
        <v>-7.585</v>
      </c>
      <c r="G1302" s="109">
        <v>0.43784722222222222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89</v>
      </c>
      <c r="B1303" t="s">
        <v>154</v>
      </c>
      <c r="C1303">
        <v>2459</v>
      </c>
      <c r="D1303">
        <v>35.101999999999997</v>
      </c>
      <c r="E1303">
        <v>-39.228999999999999</v>
      </c>
      <c r="F1303">
        <v>-25.509</v>
      </c>
      <c r="G1303" s="109">
        <v>0.4473611111111111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89</v>
      </c>
      <c r="B1304" t="s">
        <v>154</v>
      </c>
      <c r="C1304">
        <v>2461</v>
      </c>
      <c r="D1304">
        <v>35.372999999999998</v>
      </c>
      <c r="E1304">
        <v>-39.26</v>
      </c>
      <c r="F1304">
        <v>-25.54</v>
      </c>
      <c r="G1304" s="109">
        <v>0.4473611111111111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89</v>
      </c>
      <c r="B1305" t="s">
        <v>154</v>
      </c>
      <c r="C1305">
        <v>2460</v>
      </c>
      <c r="D1305">
        <v>35.386000000000003</v>
      </c>
      <c r="E1305">
        <v>-39.268000000000001</v>
      </c>
      <c r="F1305">
        <v>-25.579000000000001</v>
      </c>
      <c r="G1305" s="109">
        <v>0.4473611111111111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89</v>
      </c>
      <c r="B1306" t="s">
        <v>154</v>
      </c>
      <c r="C1306">
        <v>2455</v>
      </c>
      <c r="D1306">
        <v>35.325000000000003</v>
      </c>
      <c r="E1306">
        <v>-39.250999999999998</v>
      </c>
      <c r="F1306">
        <v>-25.587</v>
      </c>
      <c r="G1306" s="109">
        <v>0.4473611111111111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89</v>
      </c>
      <c r="B1307" t="s">
        <v>154</v>
      </c>
      <c r="C1307">
        <v>2457</v>
      </c>
      <c r="D1307">
        <v>35.341999999999999</v>
      </c>
      <c r="E1307">
        <v>-39.264000000000003</v>
      </c>
      <c r="F1307">
        <v>-25.556000000000001</v>
      </c>
      <c r="G1307" s="109">
        <v>0.4473611111111111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89</v>
      </c>
      <c r="B1308" t="s">
        <v>154</v>
      </c>
      <c r="C1308">
        <v>9881</v>
      </c>
      <c r="D1308">
        <v>31.692</v>
      </c>
      <c r="E1308">
        <v>-35.698999999999998</v>
      </c>
      <c r="F1308">
        <v>-7.923</v>
      </c>
      <c r="G1308" s="109">
        <v>0.4473611111111111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89</v>
      </c>
      <c r="B1309" t="s">
        <v>154</v>
      </c>
      <c r="C1309">
        <v>9584</v>
      </c>
      <c r="D1309">
        <v>31.513000000000002</v>
      </c>
      <c r="E1309">
        <v>-35.805999999999997</v>
      </c>
      <c r="F1309">
        <v>-8.2959999999999994</v>
      </c>
      <c r="G1309" s="109">
        <v>0.4473611111111111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89</v>
      </c>
      <c r="B1310" t="s">
        <v>154</v>
      </c>
      <c r="C1310">
        <v>8878</v>
      </c>
      <c r="D1310">
        <v>29.12</v>
      </c>
      <c r="E1310">
        <v>-35.773000000000003</v>
      </c>
      <c r="F1310">
        <v>-8.2910000000000004</v>
      </c>
      <c r="G1310" s="109">
        <v>0.4473611111111111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89</v>
      </c>
      <c r="B1311" t="s">
        <v>154</v>
      </c>
      <c r="C1311">
        <v>8215</v>
      </c>
      <c r="D1311">
        <v>26.870999999999999</v>
      </c>
      <c r="E1311">
        <v>-35.783000000000001</v>
      </c>
      <c r="F1311">
        <v>-8.2859999999999996</v>
      </c>
      <c r="G1311" s="109">
        <v>0.4473611111111111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89</v>
      </c>
      <c r="B1312" t="s">
        <v>154</v>
      </c>
      <c r="C1312">
        <v>7587</v>
      </c>
      <c r="D1312">
        <v>24.791</v>
      </c>
      <c r="E1312">
        <v>-35.759</v>
      </c>
      <c r="F1312">
        <v>-8.34</v>
      </c>
      <c r="G1312" s="109">
        <v>0.4473611111111111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89</v>
      </c>
      <c r="B1313" t="s">
        <v>154</v>
      </c>
      <c r="C1313">
        <v>6997</v>
      </c>
      <c r="D1313">
        <v>22.850999999999999</v>
      </c>
      <c r="E1313">
        <v>-35.781999999999996</v>
      </c>
      <c r="F1313">
        <v>-8.2409999999999997</v>
      </c>
      <c r="G1313" s="109">
        <v>0.4473611111111111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89</v>
      </c>
      <c r="B1314" t="s">
        <v>154</v>
      </c>
      <c r="C1314">
        <v>6466</v>
      </c>
      <c r="D1314">
        <v>21.065999999999999</v>
      </c>
      <c r="E1314">
        <v>-35.770000000000003</v>
      </c>
      <c r="F1314">
        <v>-8.2520000000000007</v>
      </c>
      <c r="G1314" s="109">
        <v>0.4473611111111111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89</v>
      </c>
      <c r="B1315" t="s">
        <v>154</v>
      </c>
      <c r="C1315">
        <v>5976</v>
      </c>
      <c r="D1315">
        <v>19.414999999999999</v>
      </c>
      <c r="E1315">
        <v>-35.801000000000002</v>
      </c>
      <c r="F1315">
        <v>-8.1940000000000008</v>
      </c>
      <c r="G1315" s="109">
        <v>0.4473611111111111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89</v>
      </c>
      <c r="B1316" t="s">
        <v>154</v>
      </c>
      <c r="C1316">
        <v>5524</v>
      </c>
      <c r="D1316">
        <v>17.907</v>
      </c>
      <c r="E1316">
        <v>-35.758000000000003</v>
      </c>
      <c r="F1316">
        <v>-8.2560000000000002</v>
      </c>
      <c r="G1316" s="109">
        <v>0.4473611111111111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89</v>
      </c>
      <c r="B1317" t="s">
        <v>154</v>
      </c>
      <c r="C1317">
        <v>5108</v>
      </c>
      <c r="D1317">
        <v>16.521000000000001</v>
      </c>
      <c r="E1317">
        <v>-35.725999999999999</v>
      </c>
      <c r="F1317">
        <v>-8.1790000000000003</v>
      </c>
      <c r="G1317" s="109">
        <v>0.4473611111111111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90</v>
      </c>
      <c r="B1318" t="s">
        <v>155</v>
      </c>
      <c r="C1318">
        <v>2434</v>
      </c>
      <c r="D1318">
        <v>34.783999999999999</v>
      </c>
      <c r="E1318">
        <v>-39.258000000000003</v>
      </c>
      <c r="F1318">
        <v>-25.474</v>
      </c>
      <c r="G1318" s="109">
        <v>0.45741898148148147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90</v>
      </c>
      <c r="B1319" t="s">
        <v>155</v>
      </c>
      <c r="C1319">
        <v>2433</v>
      </c>
      <c r="D1319">
        <v>34.972000000000001</v>
      </c>
      <c r="E1319">
        <v>-39.26</v>
      </c>
      <c r="F1319">
        <v>-25.54</v>
      </c>
      <c r="G1319" s="109">
        <v>0.45741898148148147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90</v>
      </c>
      <c r="B1320" t="s">
        <v>155</v>
      </c>
      <c r="C1320">
        <v>2434</v>
      </c>
      <c r="D1320">
        <v>34.985999999999997</v>
      </c>
      <c r="E1320">
        <v>-39.264000000000003</v>
      </c>
      <c r="F1320">
        <v>-25.532</v>
      </c>
      <c r="G1320" s="109">
        <v>0.45741898148148147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90</v>
      </c>
      <c r="B1321" t="s">
        <v>155</v>
      </c>
      <c r="C1321">
        <v>2435</v>
      </c>
      <c r="D1321">
        <v>34.969000000000001</v>
      </c>
      <c r="E1321">
        <v>-39.228999999999999</v>
      </c>
      <c r="F1321">
        <v>-25.597000000000001</v>
      </c>
      <c r="G1321" s="109">
        <v>0.45741898148148147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90</v>
      </c>
      <c r="B1322" t="s">
        <v>155</v>
      </c>
      <c r="C1322">
        <v>2432</v>
      </c>
      <c r="D1322">
        <v>34.988999999999997</v>
      </c>
      <c r="E1322">
        <v>-39.238999999999997</v>
      </c>
      <c r="F1322">
        <v>-25.471</v>
      </c>
      <c r="G1322" s="109">
        <v>0.45741898148148147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90</v>
      </c>
      <c r="B1323" t="s">
        <v>155</v>
      </c>
      <c r="C1323">
        <v>5108</v>
      </c>
      <c r="D1323">
        <v>14.679</v>
      </c>
      <c r="E1323">
        <v>-35.545000000000002</v>
      </c>
      <c r="F1323">
        <v>-8.1479999999999997</v>
      </c>
      <c r="G1323" s="109">
        <v>0.45741898148148147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90</v>
      </c>
      <c r="B1324" t="s">
        <v>155</v>
      </c>
      <c r="C1324">
        <v>10507</v>
      </c>
      <c r="D1324">
        <v>34.793999999999997</v>
      </c>
      <c r="E1324">
        <v>-35.564</v>
      </c>
      <c r="F1324">
        <v>-8.6310000000000002</v>
      </c>
      <c r="G1324" s="109">
        <v>0.45741898148148147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90</v>
      </c>
      <c r="B1325" t="s">
        <v>155</v>
      </c>
      <c r="C1325">
        <v>9737</v>
      </c>
      <c r="D1325">
        <v>32.149000000000001</v>
      </c>
      <c r="E1325">
        <v>-35.549999999999997</v>
      </c>
      <c r="F1325">
        <v>-8.6080000000000005</v>
      </c>
      <c r="G1325" s="109">
        <v>0.45741898148148147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90</v>
      </c>
      <c r="B1326" t="s">
        <v>155</v>
      </c>
      <c r="C1326">
        <v>9000</v>
      </c>
      <c r="D1326">
        <v>29.712</v>
      </c>
      <c r="E1326">
        <v>-35.524999999999999</v>
      </c>
      <c r="F1326">
        <v>-8.5869999999999997</v>
      </c>
      <c r="G1326" s="109">
        <v>0.45741898148148147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90</v>
      </c>
      <c r="B1327" t="s">
        <v>155</v>
      </c>
      <c r="C1327">
        <v>8314</v>
      </c>
      <c r="D1327">
        <v>27.396000000000001</v>
      </c>
      <c r="E1327">
        <v>-35.527999999999999</v>
      </c>
      <c r="F1327">
        <v>-8.5920000000000005</v>
      </c>
      <c r="G1327" s="109">
        <v>0.45741898148148147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90</v>
      </c>
      <c r="B1328" t="s">
        <v>155</v>
      </c>
      <c r="C1328">
        <v>7684</v>
      </c>
      <c r="D1328">
        <v>25.271000000000001</v>
      </c>
      <c r="E1328">
        <v>-35.514000000000003</v>
      </c>
      <c r="F1328">
        <v>-8.5329999999999995</v>
      </c>
      <c r="G1328" s="109">
        <v>0.45741898148148147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90</v>
      </c>
      <c r="B1329" t="s">
        <v>155</v>
      </c>
      <c r="C1329">
        <v>7094</v>
      </c>
      <c r="D1329">
        <v>23.323</v>
      </c>
      <c r="E1329">
        <v>-35.485999999999997</v>
      </c>
      <c r="F1329">
        <v>-8.5269999999999992</v>
      </c>
      <c r="G1329" s="109">
        <v>0.45741898148148147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90</v>
      </c>
      <c r="B1330" t="s">
        <v>155</v>
      </c>
      <c r="C1330">
        <v>6572</v>
      </c>
      <c r="D1330">
        <v>21.529</v>
      </c>
      <c r="E1330">
        <v>-35.469000000000001</v>
      </c>
      <c r="F1330">
        <v>-8.4849999999999994</v>
      </c>
      <c r="G1330" s="109">
        <v>0.45741898148148147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90</v>
      </c>
      <c r="B1331" t="s">
        <v>155</v>
      </c>
      <c r="C1331">
        <v>6089</v>
      </c>
      <c r="D1331">
        <v>19.902999999999999</v>
      </c>
      <c r="E1331">
        <v>-35.454000000000001</v>
      </c>
      <c r="F1331">
        <v>-8.468</v>
      </c>
      <c r="G1331" s="109">
        <v>0.45741898148148147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90</v>
      </c>
      <c r="B1332" t="s">
        <v>155</v>
      </c>
      <c r="C1332">
        <v>5643</v>
      </c>
      <c r="D1332">
        <v>18.408000000000001</v>
      </c>
      <c r="E1332">
        <v>-35.423999999999999</v>
      </c>
      <c r="F1332">
        <v>-8.4469999999999992</v>
      </c>
      <c r="G1332" s="109">
        <v>0.45741898148148147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91</v>
      </c>
      <c r="B1333" t="s">
        <v>156</v>
      </c>
      <c r="C1333">
        <v>2462</v>
      </c>
      <c r="D1333">
        <v>35.139000000000003</v>
      </c>
      <c r="E1333">
        <v>-39.274000000000001</v>
      </c>
      <c r="F1333">
        <v>-25.466000000000001</v>
      </c>
      <c r="G1333" s="109">
        <v>0.46693287037037035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91</v>
      </c>
      <c r="B1334" t="s">
        <v>156</v>
      </c>
      <c r="C1334">
        <v>2461</v>
      </c>
      <c r="D1334">
        <v>35.390999999999998</v>
      </c>
      <c r="E1334">
        <v>-39.26</v>
      </c>
      <c r="F1334">
        <v>-25.54</v>
      </c>
      <c r="G1334" s="109">
        <v>0.46693287037037035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91</v>
      </c>
      <c r="B1335" t="s">
        <v>156</v>
      </c>
      <c r="C1335">
        <v>2461</v>
      </c>
      <c r="D1335">
        <v>35.417999999999999</v>
      </c>
      <c r="E1335">
        <v>-39.295999999999999</v>
      </c>
      <c r="F1335">
        <v>-25.565999999999999</v>
      </c>
      <c r="G1335" s="109">
        <v>0.46693287037037035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91</v>
      </c>
      <c r="B1336" t="s">
        <v>156</v>
      </c>
      <c r="C1336">
        <v>2466</v>
      </c>
      <c r="D1336">
        <v>35.445999999999998</v>
      </c>
      <c r="E1336">
        <v>-39.298999999999999</v>
      </c>
      <c r="F1336">
        <v>-25.457000000000001</v>
      </c>
      <c r="G1336" s="109">
        <v>0.46693287037037035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91</v>
      </c>
      <c r="B1337" t="s">
        <v>156</v>
      </c>
      <c r="C1337">
        <v>2462</v>
      </c>
      <c r="D1337">
        <v>35.442</v>
      </c>
      <c r="E1337">
        <v>-39.264000000000003</v>
      </c>
      <c r="F1337">
        <v>-25.521000000000001</v>
      </c>
      <c r="G1337" s="109">
        <v>0.46693287037037035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91</v>
      </c>
      <c r="B1338" t="s">
        <v>156</v>
      </c>
      <c r="C1338">
        <v>2774</v>
      </c>
      <c r="D1338">
        <v>7.6890000000000001</v>
      </c>
      <c r="E1338">
        <v>-35.110999999999997</v>
      </c>
      <c r="F1338">
        <v>-8.4329999999999998</v>
      </c>
      <c r="G1338" s="109">
        <v>0.46693287037037035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91</v>
      </c>
      <c r="B1339" t="s">
        <v>156</v>
      </c>
      <c r="C1339">
        <v>12246</v>
      </c>
      <c r="D1339">
        <v>40.506999999999998</v>
      </c>
      <c r="E1339">
        <v>-35.256999999999998</v>
      </c>
      <c r="F1339">
        <v>-8.6890000000000001</v>
      </c>
      <c r="G1339" s="109">
        <v>0.46693287037037035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A1340">
        <v>91</v>
      </c>
      <c r="B1340" t="s">
        <v>156</v>
      </c>
      <c r="C1340">
        <v>11359</v>
      </c>
      <c r="D1340">
        <v>37.487000000000002</v>
      </c>
      <c r="E1340">
        <v>-35.222000000000001</v>
      </c>
      <c r="F1340">
        <v>-8.6240000000000006</v>
      </c>
      <c r="G1340" s="109">
        <v>0.46693287037037035</v>
      </c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A1341">
        <v>91</v>
      </c>
      <c r="B1341" t="s">
        <v>156</v>
      </c>
      <c r="C1341">
        <v>10531</v>
      </c>
      <c r="D1341">
        <v>34.64</v>
      </c>
      <c r="E1341">
        <v>-35.274999999999999</v>
      </c>
      <c r="F1341">
        <v>-8.6389999999999993</v>
      </c>
      <c r="G1341" s="109">
        <v>0.46693287037037035</v>
      </c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A1342">
        <v>91</v>
      </c>
      <c r="B1342" t="s">
        <v>156</v>
      </c>
      <c r="C1342">
        <v>9743</v>
      </c>
      <c r="D1342">
        <v>31.963999999999999</v>
      </c>
      <c r="E1342">
        <v>-35.241999999999997</v>
      </c>
      <c r="F1342">
        <v>-8.6189999999999998</v>
      </c>
      <c r="G1342" s="109">
        <v>0.46693287037037035</v>
      </c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A1343">
        <v>91</v>
      </c>
      <c r="B1343" t="s">
        <v>156</v>
      </c>
      <c r="C1343">
        <v>9016</v>
      </c>
      <c r="D1343">
        <v>29.513999999999999</v>
      </c>
      <c r="E1343">
        <v>-35.222999999999999</v>
      </c>
      <c r="F1343">
        <v>-8.5730000000000004</v>
      </c>
      <c r="G1343" s="109">
        <v>0.46693287037037035</v>
      </c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A1344">
        <v>91</v>
      </c>
      <c r="B1344" t="s">
        <v>156</v>
      </c>
      <c r="C1344">
        <v>8345</v>
      </c>
      <c r="D1344">
        <v>27.233000000000001</v>
      </c>
      <c r="E1344">
        <v>-35.226999999999997</v>
      </c>
      <c r="F1344">
        <v>-8.5749999999999993</v>
      </c>
      <c r="G1344" s="109">
        <v>0.46693287037037035</v>
      </c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:19" ht="15" x14ac:dyDescent="0.25">
      <c r="A1345">
        <v>91</v>
      </c>
      <c r="B1345" t="s">
        <v>156</v>
      </c>
      <c r="C1345">
        <v>7727</v>
      </c>
      <c r="D1345">
        <v>25.16</v>
      </c>
      <c r="E1345">
        <v>-35.207000000000001</v>
      </c>
      <c r="F1345">
        <v>-8.58</v>
      </c>
      <c r="G1345" s="109">
        <v>0.46693287037037035</v>
      </c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:19" ht="15" x14ac:dyDescent="0.25">
      <c r="A1346">
        <v>91</v>
      </c>
      <c r="B1346" t="s">
        <v>156</v>
      </c>
      <c r="C1346">
        <v>7155</v>
      </c>
      <c r="D1346">
        <v>23.280999999999999</v>
      </c>
      <c r="E1346">
        <v>-35.201999999999998</v>
      </c>
      <c r="F1346">
        <v>-8.5779999999999994</v>
      </c>
      <c r="G1346" s="109">
        <v>0.46693287037037035</v>
      </c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:19" ht="15" x14ac:dyDescent="0.25">
      <c r="A1347">
        <v>91</v>
      </c>
      <c r="B1347" t="s">
        <v>156</v>
      </c>
      <c r="C1347">
        <v>6641</v>
      </c>
      <c r="D1347">
        <v>21.547000000000001</v>
      </c>
      <c r="E1347">
        <v>-35.195999999999998</v>
      </c>
      <c r="F1347">
        <v>-8.5190000000000001</v>
      </c>
      <c r="G1347" s="109">
        <v>0.46693287037037035</v>
      </c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:19" ht="15" x14ac:dyDescent="0.25">
      <c r="A1348">
        <v>92</v>
      </c>
      <c r="B1348" t="s">
        <v>157</v>
      </c>
      <c r="C1348">
        <v>2446</v>
      </c>
      <c r="D1348">
        <v>34.951999999999998</v>
      </c>
      <c r="E1348">
        <v>-39.277999999999999</v>
      </c>
      <c r="F1348">
        <v>-25.535</v>
      </c>
      <c r="G1348" s="109">
        <v>0.47699074074074077</v>
      </c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:19" ht="15" x14ac:dyDescent="0.25">
      <c r="A1349">
        <v>92</v>
      </c>
      <c r="B1349" t="s">
        <v>157</v>
      </c>
      <c r="C1349">
        <v>2445</v>
      </c>
      <c r="D1349">
        <v>35.154000000000003</v>
      </c>
      <c r="E1349">
        <v>-39.26</v>
      </c>
      <c r="F1349">
        <v>-25.54</v>
      </c>
      <c r="G1349" s="109">
        <v>0.47699074074074077</v>
      </c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:19" ht="15" x14ac:dyDescent="0.25">
      <c r="A1350">
        <v>92</v>
      </c>
      <c r="B1350" t="s">
        <v>157</v>
      </c>
      <c r="C1350">
        <v>2443</v>
      </c>
      <c r="D1350">
        <v>35.136000000000003</v>
      </c>
      <c r="E1350">
        <v>-39.286999999999999</v>
      </c>
      <c r="F1350">
        <v>-25.568000000000001</v>
      </c>
      <c r="G1350" s="109">
        <v>0.47699074074074077</v>
      </c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:19" ht="15" x14ac:dyDescent="0.25">
      <c r="A1351">
        <v>92</v>
      </c>
      <c r="B1351" t="s">
        <v>157</v>
      </c>
      <c r="C1351">
        <v>2442</v>
      </c>
      <c r="D1351">
        <v>35.097000000000001</v>
      </c>
      <c r="E1351">
        <v>-39.305999999999997</v>
      </c>
      <c r="F1351">
        <v>-25.513000000000002</v>
      </c>
      <c r="G1351" s="109">
        <v>0.47699074074074077</v>
      </c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:19" ht="15" x14ac:dyDescent="0.25">
      <c r="A1352">
        <v>92</v>
      </c>
      <c r="B1352" t="s">
        <v>157</v>
      </c>
      <c r="C1352">
        <v>2444</v>
      </c>
      <c r="D1352">
        <v>35.124000000000002</v>
      </c>
      <c r="E1352">
        <v>-39.277999999999999</v>
      </c>
      <c r="F1352">
        <v>-25.539000000000001</v>
      </c>
      <c r="G1352" s="109">
        <v>0.47699074074074077</v>
      </c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:19" ht="15" x14ac:dyDescent="0.25">
      <c r="A1353">
        <v>92</v>
      </c>
      <c r="B1353" t="s">
        <v>157</v>
      </c>
      <c r="C1353">
        <v>6273</v>
      </c>
      <c r="D1353">
        <v>18.303999999999998</v>
      </c>
      <c r="E1353">
        <v>-35.460999999999999</v>
      </c>
      <c r="F1353">
        <v>-7.9160000000000004</v>
      </c>
      <c r="G1353" s="109">
        <v>0.47699074074074077</v>
      </c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:19" ht="15" x14ac:dyDescent="0.25">
      <c r="A1354">
        <v>92</v>
      </c>
      <c r="B1354" t="s">
        <v>157</v>
      </c>
      <c r="C1354">
        <v>11615</v>
      </c>
      <c r="D1354">
        <v>38.637</v>
      </c>
      <c r="E1354">
        <v>-35.524000000000001</v>
      </c>
      <c r="F1354">
        <v>-8.3010000000000002</v>
      </c>
      <c r="G1354" s="109">
        <v>0.47699074074074077</v>
      </c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:19" ht="15" x14ac:dyDescent="0.25">
      <c r="A1355">
        <v>92</v>
      </c>
      <c r="B1355" t="s">
        <v>157</v>
      </c>
      <c r="C1355">
        <v>10726</v>
      </c>
      <c r="D1355">
        <v>35.549999999999997</v>
      </c>
      <c r="E1355">
        <v>-35.500999999999998</v>
      </c>
      <c r="F1355">
        <v>-8.2370000000000001</v>
      </c>
      <c r="G1355" s="109">
        <v>0.47699074074074077</v>
      </c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:19" ht="15" x14ac:dyDescent="0.25">
      <c r="A1356">
        <v>92</v>
      </c>
      <c r="B1356" t="s">
        <v>157</v>
      </c>
      <c r="C1356">
        <v>9926</v>
      </c>
      <c r="D1356">
        <v>32.847999999999999</v>
      </c>
      <c r="E1356">
        <v>-35.500999999999998</v>
      </c>
      <c r="F1356">
        <v>-8.2530000000000001</v>
      </c>
      <c r="G1356" s="109">
        <v>0.47699074074074077</v>
      </c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:19" ht="15" x14ac:dyDescent="0.25">
      <c r="A1357">
        <v>92</v>
      </c>
      <c r="B1357" t="s">
        <v>157</v>
      </c>
      <c r="C1357">
        <v>9164</v>
      </c>
      <c r="D1357">
        <v>30.303000000000001</v>
      </c>
      <c r="E1357">
        <v>-35.487000000000002</v>
      </c>
      <c r="F1357">
        <v>-8.1839999999999993</v>
      </c>
      <c r="G1357" s="109">
        <v>0.47699074074074077</v>
      </c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:19" ht="15" x14ac:dyDescent="0.25">
      <c r="A1358">
        <v>92</v>
      </c>
      <c r="B1358" t="s">
        <v>157</v>
      </c>
      <c r="C1358">
        <v>8478</v>
      </c>
      <c r="D1358">
        <v>27.936</v>
      </c>
      <c r="E1358">
        <v>-35.457999999999998</v>
      </c>
      <c r="F1358">
        <v>-8.2029999999999994</v>
      </c>
      <c r="G1358" s="109">
        <v>0.47699074074074077</v>
      </c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:19" ht="15" x14ac:dyDescent="0.25">
      <c r="A1359">
        <v>92</v>
      </c>
      <c r="B1359" t="s">
        <v>157</v>
      </c>
      <c r="C1359">
        <v>7851</v>
      </c>
      <c r="D1359">
        <v>25.773</v>
      </c>
      <c r="E1359">
        <v>-35.454000000000001</v>
      </c>
      <c r="F1359">
        <v>-8.18</v>
      </c>
      <c r="G1359" s="109">
        <v>0.47699074074074077</v>
      </c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:19" ht="15" x14ac:dyDescent="0.25">
      <c r="A1360">
        <v>92</v>
      </c>
      <c r="B1360" t="s">
        <v>157</v>
      </c>
      <c r="C1360">
        <v>7272</v>
      </c>
      <c r="D1360">
        <v>23.786999999999999</v>
      </c>
      <c r="E1360">
        <v>-35.466000000000001</v>
      </c>
      <c r="F1360">
        <v>-8.1839999999999993</v>
      </c>
      <c r="G1360" s="109">
        <v>0.47699074074074077</v>
      </c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:19" ht="15" x14ac:dyDescent="0.25">
      <c r="A1361">
        <v>92</v>
      </c>
      <c r="B1361" t="s">
        <v>157</v>
      </c>
      <c r="C1361">
        <v>6728</v>
      </c>
      <c r="D1361">
        <v>21.960999999999999</v>
      </c>
      <c r="E1361">
        <v>-35.484000000000002</v>
      </c>
      <c r="F1361">
        <v>-8.16</v>
      </c>
      <c r="G1361" s="109">
        <v>0.47699074074074077</v>
      </c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:19" ht="15" x14ac:dyDescent="0.25">
      <c r="A1362">
        <v>92</v>
      </c>
      <c r="B1362" t="s">
        <v>157</v>
      </c>
      <c r="C1362">
        <v>6220</v>
      </c>
      <c r="D1362">
        <v>20.286999999999999</v>
      </c>
      <c r="E1362">
        <v>-35.445999999999998</v>
      </c>
      <c r="F1362">
        <v>-8.0739999999999998</v>
      </c>
      <c r="G1362" s="109">
        <v>0.47699074074074077</v>
      </c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:19" ht="15" x14ac:dyDescent="0.25">
      <c r="A1363">
        <v>93</v>
      </c>
      <c r="B1363" t="s">
        <v>158</v>
      </c>
      <c r="C1363">
        <v>2451</v>
      </c>
      <c r="D1363">
        <v>34.959000000000003</v>
      </c>
      <c r="E1363">
        <v>-39.244999999999997</v>
      </c>
      <c r="F1363">
        <v>-25.55</v>
      </c>
      <c r="G1363" s="109">
        <v>0.48650462962962965</v>
      </c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:19" ht="15" x14ac:dyDescent="0.25">
      <c r="A1364">
        <v>93</v>
      </c>
      <c r="B1364" t="s">
        <v>158</v>
      </c>
      <c r="C1364">
        <v>2453</v>
      </c>
      <c r="D1364">
        <v>35.243000000000002</v>
      </c>
      <c r="E1364">
        <v>-39.26</v>
      </c>
      <c r="F1364">
        <v>-25.54</v>
      </c>
      <c r="G1364" s="109">
        <v>0.48650462962962965</v>
      </c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:19" ht="15" x14ac:dyDescent="0.25">
      <c r="A1365">
        <v>93</v>
      </c>
      <c r="B1365" t="s">
        <v>158</v>
      </c>
      <c r="C1365">
        <v>2457</v>
      </c>
      <c r="D1365">
        <v>35.283999999999999</v>
      </c>
      <c r="E1365">
        <v>-39.244999999999997</v>
      </c>
      <c r="F1365">
        <v>-25.585999999999999</v>
      </c>
      <c r="G1365" s="109">
        <v>0.48650462962962965</v>
      </c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:19" ht="15" x14ac:dyDescent="0.25">
      <c r="A1366">
        <v>93</v>
      </c>
      <c r="B1366" t="s">
        <v>158</v>
      </c>
      <c r="C1366">
        <v>2455</v>
      </c>
      <c r="D1366">
        <v>35.277000000000001</v>
      </c>
      <c r="E1366">
        <v>-39.273000000000003</v>
      </c>
      <c r="F1366">
        <v>-25.652000000000001</v>
      </c>
      <c r="G1366" s="109">
        <v>0.48650462962962965</v>
      </c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:19" ht="15" x14ac:dyDescent="0.25">
      <c r="A1367">
        <v>93</v>
      </c>
      <c r="B1367" t="s">
        <v>158</v>
      </c>
      <c r="C1367">
        <v>2461</v>
      </c>
      <c r="D1367">
        <v>35.372999999999998</v>
      </c>
      <c r="E1367">
        <v>-39.218000000000004</v>
      </c>
      <c r="F1367">
        <v>-25.628</v>
      </c>
      <c r="G1367" s="109">
        <v>0.48650462962962965</v>
      </c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:19" ht="15" x14ac:dyDescent="0.25">
      <c r="A1368">
        <v>93</v>
      </c>
      <c r="B1368" t="s">
        <v>158</v>
      </c>
      <c r="C1368">
        <v>196</v>
      </c>
      <c r="D1368">
        <v>0.53300000000000003</v>
      </c>
      <c r="E1368">
        <v>-37.987000000000002</v>
      </c>
      <c r="F1368">
        <v>-12.488</v>
      </c>
      <c r="G1368" s="109">
        <v>0.48650462962962965</v>
      </c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:19" ht="15" x14ac:dyDescent="0.25">
      <c r="A1369">
        <v>93</v>
      </c>
      <c r="B1369" t="s">
        <v>158</v>
      </c>
      <c r="C1369">
        <v>10882</v>
      </c>
      <c r="D1369">
        <v>35.863999999999997</v>
      </c>
      <c r="E1369">
        <v>-35.470999999999997</v>
      </c>
      <c r="F1369">
        <v>-8.0039999999999996</v>
      </c>
      <c r="G1369" s="109">
        <v>0.48650462962962965</v>
      </c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:19" ht="15" x14ac:dyDescent="0.25">
      <c r="A1370">
        <v>93</v>
      </c>
      <c r="B1370" t="s">
        <v>158</v>
      </c>
      <c r="C1370">
        <v>10113</v>
      </c>
      <c r="D1370">
        <v>33.28</v>
      </c>
      <c r="E1370">
        <v>-35.475999999999999</v>
      </c>
      <c r="F1370">
        <v>-8.0120000000000005</v>
      </c>
      <c r="G1370" s="109">
        <v>0.48650462962962965</v>
      </c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:19" ht="15" x14ac:dyDescent="0.25">
      <c r="A1371">
        <v>93</v>
      </c>
      <c r="B1371" t="s">
        <v>158</v>
      </c>
      <c r="C1371">
        <v>9388</v>
      </c>
      <c r="D1371">
        <v>30.774000000000001</v>
      </c>
      <c r="E1371">
        <v>-35.463000000000001</v>
      </c>
      <c r="F1371">
        <v>-7.9829999999999997</v>
      </c>
      <c r="G1371" s="109">
        <v>0.48650462962962965</v>
      </c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:19" ht="15" x14ac:dyDescent="0.25">
      <c r="A1372">
        <v>93</v>
      </c>
      <c r="B1372" t="s">
        <v>158</v>
      </c>
      <c r="C1372">
        <v>8691</v>
      </c>
      <c r="D1372">
        <v>28.408000000000001</v>
      </c>
      <c r="E1372">
        <v>-35.435000000000002</v>
      </c>
      <c r="F1372">
        <v>-7.9420000000000002</v>
      </c>
      <c r="G1372" s="109">
        <v>0.48650462962962965</v>
      </c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:19" ht="15" x14ac:dyDescent="0.25">
      <c r="A1373">
        <v>93</v>
      </c>
      <c r="B1373" t="s">
        <v>158</v>
      </c>
      <c r="C1373">
        <v>8050</v>
      </c>
      <c r="D1373">
        <v>26.254999999999999</v>
      </c>
      <c r="E1373">
        <v>-35.42</v>
      </c>
      <c r="F1373">
        <v>-7.931</v>
      </c>
      <c r="G1373" s="109">
        <v>0.48650462962962965</v>
      </c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:19" ht="15" x14ac:dyDescent="0.25">
      <c r="A1374">
        <v>93</v>
      </c>
      <c r="B1374" t="s">
        <v>158</v>
      </c>
      <c r="C1374">
        <v>7455</v>
      </c>
      <c r="D1374">
        <v>24.242999999999999</v>
      </c>
      <c r="E1374">
        <v>-35.46</v>
      </c>
      <c r="F1374">
        <v>-7.923</v>
      </c>
      <c r="G1374" s="109">
        <v>0.48650462962962965</v>
      </c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:19" ht="15" x14ac:dyDescent="0.25">
      <c r="A1375">
        <v>93</v>
      </c>
      <c r="B1375" t="s">
        <v>158</v>
      </c>
      <c r="C1375">
        <v>6910</v>
      </c>
      <c r="D1375">
        <v>22.436</v>
      </c>
      <c r="E1375">
        <v>-35.454999999999998</v>
      </c>
      <c r="F1375">
        <v>-7.9370000000000003</v>
      </c>
      <c r="G1375" s="109">
        <v>0.48650462962962965</v>
      </c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:19" ht="15" x14ac:dyDescent="0.25">
      <c r="A1376">
        <v>93</v>
      </c>
      <c r="B1376" t="s">
        <v>158</v>
      </c>
      <c r="C1376">
        <v>6416</v>
      </c>
      <c r="D1376">
        <v>20.818000000000001</v>
      </c>
      <c r="E1376">
        <v>-35.444000000000003</v>
      </c>
      <c r="F1376">
        <v>-7.9169999999999998</v>
      </c>
      <c r="G1376" s="109">
        <v>0.48650462962962965</v>
      </c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:19" ht="15" x14ac:dyDescent="0.25">
      <c r="A1377">
        <v>93</v>
      </c>
      <c r="B1377" t="s">
        <v>158</v>
      </c>
      <c r="C1377">
        <v>5934</v>
      </c>
      <c r="D1377">
        <v>19.294</v>
      </c>
      <c r="E1377">
        <v>-35.406999999999996</v>
      </c>
      <c r="F1377">
        <v>-7.8869999999999996</v>
      </c>
      <c r="G1377" s="109">
        <v>0.48650462962962965</v>
      </c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:19" ht="15" x14ac:dyDescent="0.25">
      <c r="A1378">
        <v>94</v>
      </c>
      <c r="B1378" t="s">
        <v>159</v>
      </c>
      <c r="C1378">
        <v>2451</v>
      </c>
      <c r="D1378">
        <v>35.021000000000001</v>
      </c>
      <c r="E1378">
        <v>-39.22</v>
      </c>
      <c r="F1378">
        <v>-25.53</v>
      </c>
      <c r="G1378" s="109">
        <v>0.49656250000000002</v>
      </c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:19" ht="15" x14ac:dyDescent="0.25">
      <c r="A1379">
        <v>94</v>
      </c>
      <c r="B1379" t="s">
        <v>159</v>
      </c>
      <c r="C1379">
        <v>2451</v>
      </c>
      <c r="D1379">
        <v>35.231999999999999</v>
      </c>
      <c r="E1379">
        <v>-39.26</v>
      </c>
      <c r="F1379">
        <v>-25.54</v>
      </c>
      <c r="G1379" s="109">
        <v>0.49656250000000002</v>
      </c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:19" ht="15" x14ac:dyDescent="0.25">
      <c r="A1380">
        <v>94</v>
      </c>
      <c r="B1380" t="s">
        <v>159</v>
      </c>
      <c r="C1380">
        <v>2449</v>
      </c>
      <c r="D1380">
        <v>35.228000000000002</v>
      </c>
      <c r="E1380">
        <v>-39.222999999999999</v>
      </c>
      <c r="F1380">
        <v>-25.571999999999999</v>
      </c>
      <c r="G1380" s="109">
        <v>0.49656250000000002</v>
      </c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:19" ht="15" x14ac:dyDescent="0.25">
      <c r="A1381">
        <v>94</v>
      </c>
      <c r="B1381" t="s">
        <v>159</v>
      </c>
      <c r="C1381">
        <v>2450</v>
      </c>
      <c r="D1381">
        <v>35.203000000000003</v>
      </c>
      <c r="E1381">
        <v>-39.215000000000003</v>
      </c>
      <c r="F1381">
        <v>-25.622</v>
      </c>
      <c r="G1381" s="109">
        <v>0.49656250000000002</v>
      </c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:19" ht="15" x14ac:dyDescent="0.25">
      <c r="A1382">
        <v>94</v>
      </c>
      <c r="B1382" t="s">
        <v>159</v>
      </c>
      <c r="C1382">
        <v>2445</v>
      </c>
      <c r="D1382">
        <v>35.177999999999997</v>
      </c>
      <c r="E1382">
        <v>-39.241999999999997</v>
      </c>
      <c r="F1382">
        <v>-25.591000000000001</v>
      </c>
      <c r="G1382" s="109">
        <v>0.49656250000000002</v>
      </c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:19" ht="15" x14ac:dyDescent="0.25">
      <c r="A1383">
        <v>94</v>
      </c>
      <c r="B1383" t="s">
        <v>159</v>
      </c>
      <c r="C1383">
        <v>4859</v>
      </c>
      <c r="D1383">
        <v>15.57</v>
      </c>
      <c r="E1383">
        <v>-35.372999999999998</v>
      </c>
      <c r="F1383">
        <v>-7.3760000000000003</v>
      </c>
      <c r="G1383" s="109">
        <v>0.49656250000000002</v>
      </c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:19" ht="15" x14ac:dyDescent="0.25">
      <c r="A1384">
        <v>94</v>
      </c>
      <c r="B1384" t="s">
        <v>159</v>
      </c>
      <c r="C1384">
        <v>4678</v>
      </c>
      <c r="D1384">
        <v>15.304</v>
      </c>
      <c r="E1384">
        <v>-35.412999999999997</v>
      </c>
      <c r="F1384">
        <v>-7.649</v>
      </c>
      <c r="G1384" s="109">
        <v>0.49656250000000002</v>
      </c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:19" ht="15" x14ac:dyDescent="0.25">
      <c r="A1385">
        <v>94</v>
      </c>
      <c r="B1385" t="s">
        <v>159</v>
      </c>
      <c r="C1385">
        <v>4333</v>
      </c>
      <c r="D1385">
        <v>14.138</v>
      </c>
      <c r="E1385">
        <v>-35.430999999999997</v>
      </c>
      <c r="F1385">
        <v>-7.5750000000000002</v>
      </c>
      <c r="G1385" s="109">
        <v>0.49656250000000002</v>
      </c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:19" ht="15" x14ac:dyDescent="0.25">
      <c r="A1386">
        <v>94</v>
      </c>
      <c r="B1386" t="s">
        <v>159</v>
      </c>
      <c r="C1386">
        <v>4012</v>
      </c>
      <c r="D1386">
        <v>13.092000000000001</v>
      </c>
      <c r="E1386">
        <v>-35.375999999999998</v>
      </c>
      <c r="F1386">
        <v>-7.5940000000000003</v>
      </c>
      <c r="G1386" s="109">
        <v>0.49656250000000002</v>
      </c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:19" ht="15" x14ac:dyDescent="0.25">
      <c r="A1387">
        <v>94</v>
      </c>
      <c r="B1387" t="s">
        <v>159</v>
      </c>
      <c r="C1387">
        <v>3713</v>
      </c>
      <c r="D1387">
        <v>12.093999999999999</v>
      </c>
      <c r="E1387">
        <v>-35.362000000000002</v>
      </c>
      <c r="F1387">
        <v>-7.6779999999999999</v>
      </c>
      <c r="G1387" s="109">
        <v>0.49656250000000002</v>
      </c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:19" ht="15" x14ac:dyDescent="0.25">
      <c r="A1388">
        <v>94</v>
      </c>
      <c r="B1388" t="s">
        <v>159</v>
      </c>
      <c r="C1388">
        <v>3440</v>
      </c>
      <c r="D1388">
        <v>11.164999999999999</v>
      </c>
      <c r="E1388">
        <v>-35.360999999999997</v>
      </c>
      <c r="F1388">
        <v>-7.5519999999999996</v>
      </c>
      <c r="G1388" s="109">
        <v>0.49656250000000002</v>
      </c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:19" ht="15" x14ac:dyDescent="0.25">
      <c r="A1389">
        <v>94</v>
      </c>
      <c r="B1389" t="s">
        <v>159</v>
      </c>
      <c r="C1389">
        <v>3175</v>
      </c>
      <c r="D1389">
        <v>10.305999999999999</v>
      </c>
      <c r="E1389">
        <v>-35.399000000000001</v>
      </c>
      <c r="F1389">
        <v>-7.5739999999999998</v>
      </c>
      <c r="G1389" s="109">
        <v>0.49656250000000002</v>
      </c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:19" ht="15" x14ac:dyDescent="0.25">
      <c r="A1390">
        <v>94</v>
      </c>
      <c r="B1390" t="s">
        <v>159</v>
      </c>
      <c r="C1390">
        <v>2944</v>
      </c>
      <c r="D1390">
        <v>9.516</v>
      </c>
      <c r="E1390">
        <v>-35.338999999999999</v>
      </c>
      <c r="F1390">
        <v>-7.5730000000000004</v>
      </c>
      <c r="G1390" s="109">
        <v>0.49656250000000002</v>
      </c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:19" ht="15" x14ac:dyDescent="0.25">
      <c r="A1391">
        <v>94</v>
      </c>
      <c r="B1391" t="s">
        <v>159</v>
      </c>
      <c r="C1391">
        <v>2726</v>
      </c>
      <c r="D1391">
        <v>8.798</v>
      </c>
      <c r="E1391">
        <v>-35.344000000000001</v>
      </c>
      <c r="F1391">
        <v>-7.5279999999999996</v>
      </c>
      <c r="G1391" s="109">
        <v>0.49656250000000002</v>
      </c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:19" ht="15" x14ac:dyDescent="0.25">
      <c r="A1392">
        <v>94</v>
      </c>
      <c r="B1392" t="s">
        <v>159</v>
      </c>
      <c r="C1392">
        <v>2524</v>
      </c>
      <c r="D1392">
        <v>8.1349999999999998</v>
      </c>
      <c r="E1392">
        <v>-35.381999999999998</v>
      </c>
      <c r="F1392">
        <v>-7.5629999999999997</v>
      </c>
      <c r="G1392" s="109">
        <v>0.49656250000000002</v>
      </c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:19" ht="15" x14ac:dyDescent="0.25">
      <c r="A1393">
        <v>95</v>
      </c>
      <c r="B1393" t="s">
        <v>8</v>
      </c>
      <c r="C1393">
        <v>2434</v>
      </c>
      <c r="D1393">
        <v>34.719000000000001</v>
      </c>
      <c r="E1393">
        <v>-39.207999999999998</v>
      </c>
      <c r="F1393">
        <v>-25.542000000000002</v>
      </c>
      <c r="G1393" s="109">
        <v>0.50607638888888895</v>
      </c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:19" ht="15" x14ac:dyDescent="0.25">
      <c r="A1394">
        <v>95</v>
      </c>
      <c r="B1394" t="s">
        <v>8</v>
      </c>
      <c r="C1394">
        <v>2435</v>
      </c>
      <c r="D1394">
        <v>34.981999999999999</v>
      </c>
      <c r="E1394">
        <v>-39.26</v>
      </c>
      <c r="F1394">
        <v>-25.54</v>
      </c>
      <c r="G1394" s="109">
        <v>0.50607638888888895</v>
      </c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:19" ht="15" x14ac:dyDescent="0.25">
      <c r="A1395">
        <v>95</v>
      </c>
      <c r="B1395" t="s">
        <v>8</v>
      </c>
      <c r="C1395">
        <v>2439</v>
      </c>
      <c r="D1395">
        <v>35.058</v>
      </c>
      <c r="E1395">
        <v>-39.244</v>
      </c>
      <c r="F1395">
        <v>-25.561</v>
      </c>
      <c r="G1395" s="109">
        <v>0.50607638888888895</v>
      </c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:19" ht="15" x14ac:dyDescent="0.25">
      <c r="A1396">
        <v>95</v>
      </c>
      <c r="B1396" t="s">
        <v>8</v>
      </c>
      <c r="C1396">
        <v>2435</v>
      </c>
      <c r="D1396">
        <v>35.070999999999998</v>
      </c>
      <c r="E1396">
        <v>-39.225000000000001</v>
      </c>
      <c r="F1396">
        <v>-25.594000000000001</v>
      </c>
      <c r="G1396" s="109">
        <v>0.50607638888888895</v>
      </c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:19" ht="15" x14ac:dyDescent="0.25">
      <c r="A1397">
        <v>95</v>
      </c>
      <c r="B1397" t="s">
        <v>8</v>
      </c>
      <c r="C1397">
        <v>2441</v>
      </c>
      <c r="D1397">
        <v>35.091999999999999</v>
      </c>
      <c r="E1397">
        <v>-39.226999999999997</v>
      </c>
      <c r="F1397">
        <v>-25.536999999999999</v>
      </c>
      <c r="G1397" s="109">
        <v>0.50607638888888895</v>
      </c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:19" ht="15" x14ac:dyDescent="0.25">
      <c r="A1398">
        <v>95</v>
      </c>
      <c r="B1398" t="s">
        <v>8</v>
      </c>
      <c r="C1398">
        <v>194</v>
      </c>
      <c r="D1398">
        <v>0.52700000000000002</v>
      </c>
      <c r="E1398">
        <v>-27.478000000000002</v>
      </c>
      <c r="F1398">
        <v>-10.561</v>
      </c>
      <c r="G1398" s="109">
        <v>0.50607638888888895</v>
      </c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:19" ht="15" x14ac:dyDescent="0.25">
      <c r="A1399">
        <v>95</v>
      </c>
      <c r="B1399" t="s">
        <v>8</v>
      </c>
      <c r="C1399">
        <v>2949</v>
      </c>
      <c r="D1399">
        <v>9.5009999999999994</v>
      </c>
      <c r="E1399">
        <v>-22.574000000000002</v>
      </c>
      <c r="F1399">
        <v>-8.4009999999999998</v>
      </c>
      <c r="G1399" s="109">
        <v>0.50607638888888895</v>
      </c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:19" ht="15" x14ac:dyDescent="0.25">
      <c r="A1400">
        <v>95</v>
      </c>
      <c r="B1400" t="s">
        <v>8</v>
      </c>
      <c r="C1400">
        <v>2738</v>
      </c>
      <c r="D1400">
        <v>8.82</v>
      </c>
      <c r="E1400">
        <v>-22.591999999999999</v>
      </c>
      <c r="F1400">
        <v>-8.44</v>
      </c>
      <c r="G1400" s="109">
        <v>0.50607638888888895</v>
      </c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:19" ht="15" x14ac:dyDescent="0.25">
      <c r="A1401">
        <v>95</v>
      </c>
      <c r="B1401" t="s">
        <v>8</v>
      </c>
      <c r="C1401">
        <v>2540</v>
      </c>
      <c r="D1401">
        <v>8.1780000000000008</v>
      </c>
      <c r="E1401">
        <v>-22.539000000000001</v>
      </c>
      <c r="F1401">
        <v>-8.3989999999999991</v>
      </c>
      <c r="G1401" s="109">
        <v>0.50607638888888895</v>
      </c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:19" ht="15" x14ac:dyDescent="0.25">
      <c r="A1402">
        <v>95</v>
      </c>
      <c r="B1402" t="s">
        <v>8</v>
      </c>
      <c r="C1402">
        <v>2352</v>
      </c>
      <c r="D1402">
        <v>7.5570000000000004</v>
      </c>
      <c r="E1402">
        <v>-22.579000000000001</v>
      </c>
      <c r="F1402">
        <v>-8.4139999999999997</v>
      </c>
      <c r="G1402" s="109">
        <v>0.50607638888888895</v>
      </c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:19" ht="15" x14ac:dyDescent="0.25">
      <c r="A1403">
        <v>95</v>
      </c>
      <c r="B1403" t="s">
        <v>8</v>
      </c>
      <c r="C1403">
        <v>2177</v>
      </c>
      <c r="D1403">
        <v>7.0019999999999998</v>
      </c>
      <c r="E1403">
        <v>-22.484000000000002</v>
      </c>
      <c r="F1403">
        <v>-8.3179999999999996</v>
      </c>
      <c r="G1403" s="109">
        <v>0.50607638888888895</v>
      </c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:19" ht="15" x14ac:dyDescent="0.25">
      <c r="A1404">
        <v>95</v>
      </c>
      <c r="B1404" t="s">
        <v>8</v>
      </c>
      <c r="C1404">
        <v>2027</v>
      </c>
      <c r="D1404">
        <v>6.4889999999999999</v>
      </c>
      <c r="E1404">
        <v>-22.495999999999999</v>
      </c>
      <c r="F1404">
        <v>-8.3670000000000009</v>
      </c>
      <c r="G1404" s="109">
        <v>0.50607638888888895</v>
      </c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:19" ht="15" x14ac:dyDescent="0.25">
      <c r="A1405">
        <v>95</v>
      </c>
      <c r="B1405" t="s">
        <v>8</v>
      </c>
      <c r="C1405">
        <v>1880</v>
      </c>
      <c r="D1405">
        <v>6.0209999999999999</v>
      </c>
      <c r="E1405">
        <v>-22.460999999999999</v>
      </c>
      <c r="F1405">
        <v>-8.2530000000000001</v>
      </c>
      <c r="G1405" s="109">
        <v>0.50607638888888895</v>
      </c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:19" ht="15" x14ac:dyDescent="0.25">
      <c r="A1406">
        <v>95</v>
      </c>
      <c r="B1406" t="s">
        <v>8</v>
      </c>
      <c r="C1406">
        <v>1742</v>
      </c>
      <c r="D1406">
        <v>5.5910000000000002</v>
      </c>
      <c r="E1406">
        <v>-22.513000000000002</v>
      </c>
      <c r="F1406">
        <v>-8.2620000000000005</v>
      </c>
      <c r="G1406" s="109">
        <v>0.50607638888888895</v>
      </c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:19" ht="15" x14ac:dyDescent="0.25">
      <c r="A1407">
        <v>95</v>
      </c>
      <c r="B1407" t="s">
        <v>8</v>
      </c>
      <c r="C1407">
        <v>1620</v>
      </c>
      <c r="D1407">
        <v>5.1920000000000002</v>
      </c>
      <c r="E1407">
        <v>-22.481000000000002</v>
      </c>
      <c r="F1407">
        <v>-8.2859999999999996</v>
      </c>
      <c r="G1407" s="109">
        <v>0.50607638888888895</v>
      </c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:19" ht="15" x14ac:dyDescent="0.25">
      <c r="A1408">
        <v>96</v>
      </c>
      <c r="B1408" t="s">
        <v>8</v>
      </c>
      <c r="C1408">
        <v>2452</v>
      </c>
      <c r="D1408">
        <v>35.021999999999998</v>
      </c>
      <c r="E1408">
        <v>-39.24</v>
      </c>
      <c r="F1408">
        <v>-25.562000000000001</v>
      </c>
      <c r="G1408" s="109">
        <v>0.51613425925925926</v>
      </c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:19" ht="15" x14ac:dyDescent="0.25">
      <c r="A1409">
        <v>96</v>
      </c>
      <c r="B1409" t="s">
        <v>8</v>
      </c>
      <c r="C1409">
        <v>2450</v>
      </c>
      <c r="D1409">
        <v>35.249000000000002</v>
      </c>
      <c r="E1409">
        <v>-39.26</v>
      </c>
      <c r="F1409">
        <v>-25.54</v>
      </c>
      <c r="G1409" s="109">
        <v>0.51613425925925926</v>
      </c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:19" ht="15" x14ac:dyDescent="0.25">
      <c r="A1410">
        <v>96</v>
      </c>
      <c r="B1410" t="s">
        <v>8</v>
      </c>
      <c r="C1410">
        <v>2456</v>
      </c>
      <c r="D1410">
        <v>35.281999999999996</v>
      </c>
      <c r="E1410">
        <v>-39.26</v>
      </c>
      <c r="F1410">
        <v>-25.565000000000001</v>
      </c>
      <c r="G1410" s="109">
        <v>0.51613425925925926</v>
      </c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:19" ht="15" x14ac:dyDescent="0.25">
      <c r="A1411">
        <v>96</v>
      </c>
      <c r="B1411" t="s">
        <v>8</v>
      </c>
      <c r="C1411">
        <v>2455</v>
      </c>
      <c r="D1411">
        <v>35.286000000000001</v>
      </c>
      <c r="E1411">
        <v>-39.277999999999999</v>
      </c>
      <c r="F1411">
        <v>-25.52</v>
      </c>
      <c r="G1411" s="109">
        <v>0.51613425925925926</v>
      </c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:19" ht="15" x14ac:dyDescent="0.25">
      <c r="A1412">
        <v>96</v>
      </c>
      <c r="B1412" t="s">
        <v>8</v>
      </c>
      <c r="C1412">
        <v>2455</v>
      </c>
      <c r="D1412">
        <v>35.298999999999999</v>
      </c>
      <c r="E1412">
        <v>-39.268999999999998</v>
      </c>
      <c r="F1412">
        <v>-25.599</v>
      </c>
      <c r="G1412" s="109">
        <v>0.51613425925925926</v>
      </c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:19" ht="15" x14ac:dyDescent="0.25">
      <c r="A1413">
        <v>96</v>
      </c>
      <c r="B1413" t="s">
        <v>8</v>
      </c>
      <c r="C1413">
        <v>150</v>
      </c>
      <c r="D1413">
        <v>0.41799999999999998</v>
      </c>
      <c r="E1413">
        <v>-35.19</v>
      </c>
      <c r="F1413">
        <v>-13.919</v>
      </c>
      <c r="G1413" s="109">
        <v>0.51613425925925926</v>
      </c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:19" ht="15" x14ac:dyDescent="0.25">
      <c r="A1414">
        <v>96</v>
      </c>
      <c r="B1414" t="s">
        <v>8</v>
      </c>
      <c r="C1414">
        <v>6668</v>
      </c>
      <c r="D1414">
        <v>21.92</v>
      </c>
      <c r="E1414">
        <v>-22.6</v>
      </c>
      <c r="F1414">
        <v>-8.5609999999999999</v>
      </c>
      <c r="G1414" s="109">
        <v>0.51613425925925926</v>
      </c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:19" ht="15" x14ac:dyDescent="0.25">
      <c r="A1415">
        <v>96</v>
      </c>
      <c r="B1415" t="s">
        <v>8</v>
      </c>
      <c r="C1415">
        <v>6183</v>
      </c>
      <c r="D1415">
        <v>20.28</v>
      </c>
      <c r="E1415">
        <v>-22.562000000000001</v>
      </c>
      <c r="F1415">
        <v>-8.4830000000000005</v>
      </c>
      <c r="G1415" s="109">
        <v>0.51613425925925926</v>
      </c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:19" ht="15" x14ac:dyDescent="0.25">
      <c r="A1416">
        <v>96</v>
      </c>
      <c r="B1416" t="s">
        <v>8</v>
      </c>
      <c r="C1416">
        <v>5743</v>
      </c>
      <c r="D1416">
        <v>18.823</v>
      </c>
      <c r="E1416">
        <v>-22.58</v>
      </c>
      <c r="F1416">
        <v>-8.5050000000000008</v>
      </c>
      <c r="G1416" s="109">
        <v>0.51613425925925926</v>
      </c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:19" ht="15" x14ac:dyDescent="0.25">
      <c r="A1417">
        <v>96</v>
      </c>
      <c r="B1417" t="s">
        <v>8</v>
      </c>
      <c r="C1417">
        <v>5329</v>
      </c>
      <c r="D1417">
        <v>17.408999999999999</v>
      </c>
      <c r="E1417">
        <v>-22.524999999999999</v>
      </c>
      <c r="F1417">
        <v>-8.4659999999999993</v>
      </c>
      <c r="G1417" s="109">
        <v>0.51613425925925926</v>
      </c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:19" ht="15" x14ac:dyDescent="0.25">
      <c r="A1418">
        <v>96</v>
      </c>
      <c r="B1418" t="s">
        <v>8</v>
      </c>
      <c r="C1418">
        <v>4923</v>
      </c>
      <c r="D1418">
        <v>16.085999999999999</v>
      </c>
      <c r="E1418">
        <v>-22.484999999999999</v>
      </c>
      <c r="F1418">
        <v>-8.468</v>
      </c>
      <c r="G1418" s="109">
        <v>0.51613425925925926</v>
      </c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:19" ht="15" x14ac:dyDescent="0.25">
      <c r="A1419">
        <v>96</v>
      </c>
      <c r="B1419" t="s">
        <v>8</v>
      </c>
      <c r="C1419">
        <v>4563</v>
      </c>
      <c r="D1419">
        <v>14.865</v>
      </c>
      <c r="E1419">
        <v>-22.515000000000001</v>
      </c>
      <c r="F1419">
        <v>-8.4740000000000002</v>
      </c>
      <c r="G1419" s="109">
        <v>0.51613425925925926</v>
      </c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:19" ht="15" x14ac:dyDescent="0.25">
      <c r="A1420">
        <v>96</v>
      </c>
      <c r="B1420" t="s">
        <v>8</v>
      </c>
      <c r="C1420">
        <v>4225</v>
      </c>
      <c r="D1420">
        <v>13.734</v>
      </c>
      <c r="E1420">
        <v>-22.518000000000001</v>
      </c>
      <c r="F1420">
        <v>-8.4610000000000003</v>
      </c>
      <c r="G1420" s="109">
        <v>0.51613425925925926</v>
      </c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:19" ht="15" x14ac:dyDescent="0.25">
      <c r="A1421">
        <v>96</v>
      </c>
      <c r="B1421" t="s">
        <v>8</v>
      </c>
      <c r="C1421">
        <v>3906</v>
      </c>
      <c r="D1421">
        <v>12.695</v>
      </c>
      <c r="E1421">
        <v>-22.565000000000001</v>
      </c>
      <c r="F1421">
        <v>-8.423</v>
      </c>
      <c r="G1421" s="109">
        <v>0.51613425925925926</v>
      </c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:19" ht="15" x14ac:dyDescent="0.25">
      <c r="A1422">
        <v>96</v>
      </c>
      <c r="B1422" t="s">
        <v>8</v>
      </c>
      <c r="C1422">
        <v>3617</v>
      </c>
      <c r="D1422">
        <v>11.73</v>
      </c>
      <c r="E1422">
        <v>-22.518000000000001</v>
      </c>
      <c r="F1422">
        <v>-8.3759999999999994</v>
      </c>
      <c r="G1422" s="109">
        <v>0.51613425925925926</v>
      </c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2018-04-02T17:06:35Z</dcterms:modified>
</cp:coreProperties>
</file>