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"/>
    </mc:Choice>
  </mc:AlternateContent>
  <bookViews>
    <workbookView xWindow="0" yWindow="0" windowWidth="15525" windowHeight="12180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J26" i="2" l="1"/>
  <c r="I27" i="2"/>
  <c r="I26" i="2"/>
  <c r="G27" i="2"/>
  <c r="G26" i="2"/>
  <c r="F27" i="2"/>
  <c r="F26" i="2"/>
  <c r="E27" i="2"/>
  <c r="E26" i="2"/>
  <c r="V187" i="2" l="1"/>
  <c r="U187" i="2"/>
  <c r="T187" i="2"/>
  <c r="V186" i="2"/>
  <c r="U186" i="2"/>
  <c r="T186" i="2"/>
  <c r="V185" i="2"/>
  <c r="U185" i="2"/>
  <c r="T185" i="2"/>
  <c r="V184" i="2"/>
  <c r="U184" i="2"/>
  <c r="T184" i="2"/>
  <c r="V177" i="2"/>
  <c r="U177" i="2"/>
  <c r="T177" i="2"/>
  <c r="V176" i="2"/>
  <c r="U176" i="2"/>
  <c r="T176" i="2"/>
  <c r="V175" i="2"/>
  <c r="U175" i="2"/>
  <c r="T175" i="2"/>
  <c r="V174" i="2"/>
  <c r="U174" i="2"/>
  <c r="T174" i="2"/>
  <c r="Y187" i="2"/>
  <c r="X187" i="2"/>
  <c r="W187" i="2"/>
  <c r="Y186" i="2"/>
  <c r="X186" i="2"/>
  <c r="W186" i="2"/>
  <c r="Y185" i="2"/>
  <c r="X185" i="2"/>
  <c r="W185" i="2"/>
  <c r="Y184" i="2"/>
  <c r="X184" i="2"/>
  <c r="W184" i="2"/>
  <c r="Y177" i="2"/>
  <c r="X177" i="2"/>
  <c r="W177" i="2"/>
  <c r="Y176" i="2"/>
  <c r="X176" i="2"/>
  <c r="W176" i="2"/>
  <c r="Y175" i="2"/>
  <c r="X175" i="2"/>
  <c r="W175" i="2"/>
  <c r="Y174" i="2"/>
  <c r="X174" i="2"/>
  <c r="W174" i="2"/>
  <c r="W167" i="2"/>
  <c r="X167" i="2"/>
  <c r="Y16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47" i="2"/>
  <c r="X147" i="2"/>
  <c r="W147" i="2"/>
  <c r="Y146" i="2"/>
  <c r="X146" i="2"/>
  <c r="W146" i="2"/>
  <c r="Y145" i="2"/>
  <c r="X145" i="2"/>
  <c r="W145" i="2"/>
  <c r="Y144" i="2"/>
  <c r="X144" i="2"/>
  <c r="W144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Y32" i="2"/>
  <c r="X32" i="2"/>
  <c r="W32" i="2"/>
  <c r="O32" i="2"/>
  <c r="X169" i="2" l="1"/>
  <c r="Y169" i="2"/>
  <c r="W169" i="2"/>
  <c r="W168" i="2"/>
  <c r="X168" i="2"/>
  <c r="Y168" i="2"/>
  <c r="J33" i="2"/>
  <c r="K33" i="2"/>
  <c r="L33" i="2"/>
  <c r="N33" i="2"/>
  <c r="O33" i="2"/>
  <c r="Q33" i="2"/>
  <c r="R33" i="2"/>
  <c r="T33" i="2"/>
  <c r="U33" i="2"/>
  <c r="V33" i="2"/>
  <c r="J34" i="2"/>
  <c r="K34" i="2"/>
  <c r="L34" i="2"/>
  <c r="N34" i="2"/>
  <c r="O34" i="2"/>
  <c r="Q34" i="2"/>
  <c r="R34" i="2"/>
  <c r="T34" i="2"/>
  <c r="U34" i="2"/>
  <c r="V34" i="2"/>
  <c r="J35" i="2"/>
  <c r="K35" i="2"/>
  <c r="L35" i="2"/>
  <c r="N35" i="2"/>
  <c r="O35" i="2"/>
  <c r="Q35" i="2"/>
  <c r="R35" i="2"/>
  <c r="T35" i="2"/>
  <c r="U35" i="2"/>
  <c r="V35" i="2"/>
  <c r="J36" i="2"/>
  <c r="K36" i="2"/>
  <c r="L36" i="2"/>
  <c r="N36" i="2"/>
  <c r="O36" i="2"/>
  <c r="Q36" i="2"/>
  <c r="R36" i="2"/>
  <c r="T36" i="2"/>
  <c r="U36" i="2"/>
  <c r="V36" i="2"/>
  <c r="J37" i="2"/>
  <c r="K37" i="2"/>
  <c r="L37" i="2"/>
  <c r="N37" i="2"/>
  <c r="O37" i="2"/>
  <c r="Q37" i="2"/>
  <c r="R37" i="2"/>
  <c r="T37" i="2"/>
  <c r="U37" i="2"/>
  <c r="V37" i="2"/>
  <c r="J38" i="2"/>
  <c r="K38" i="2"/>
  <c r="L38" i="2"/>
  <c r="N38" i="2"/>
  <c r="O38" i="2"/>
  <c r="Q38" i="2"/>
  <c r="R38" i="2"/>
  <c r="T38" i="2"/>
  <c r="U38" i="2"/>
  <c r="V38" i="2"/>
  <c r="J39" i="2"/>
  <c r="K39" i="2"/>
  <c r="L39" i="2"/>
  <c r="N39" i="2"/>
  <c r="O39" i="2"/>
  <c r="Q39" i="2"/>
  <c r="R39" i="2"/>
  <c r="T39" i="2"/>
  <c r="U39" i="2"/>
  <c r="V39" i="2"/>
  <c r="J40" i="2"/>
  <c r="K40" i="2"/>
  <c r="L40" i="2"/>
  <c r="N40" i="2"/>
  <c r="O40" i="2"/>
  <c r="Q40" i="2"/>
  <c r="R40" i="2"/>
  <c r="T40" i="2"/>
  <c r="U40" i="2"/>
  <c r="V40" i="2"/>
  <c r="J41" i="2"/>
  <c r="K41" i="2"/>
  <c r="L41" i="2"/>
  <c r="N41" i="2"/>
  <c r="O41" i="2"/>
  <c r="Q41" i="2"/>
  <c r="R41" i="2"/>
  <c r="T41" i="2"/>
  <c r="U41" i="2"/>
  <c r="V41" i="2"/>
  <c r="J42" i="2"/>
  <c r="K42" i="2"/>
  <c r="L42" i="2"/>
  <c r="N42" i="2"/>
  <c r="O42" i="2"/>
  <c r="Q42" i="2"/>
  <c r="R42" i="2"/>
  <c r="T42" i="2"/>
  <c r="U42" i="2"/>
  <c r="V42" i="2"/>
  <c r="J43" i="2"/>
  <c r="K43" i="2"/>
  <c r="L43" i="2"/>
  <c r="N43" i="2"/>
  <c r="O43" i="2"/>
  <c r="Q43" i="2"/>
  <c r="R43" i="2"/>
  <c r="T43" i="2"/>
  <c r="U43" i="2"/>
  <c r="V43" i="2"/>
  <c r="J44" i="2"/>
  <c r="K44" i="2"/>
  <c r="L44" i="2"/>
  <c r="N44" i="2"/>
  <c r="O44" i="2"/>
  <c r="Q44" i="2"/>
  <c r="R44" i="2"/>
  <c r="T44" i="2"/>
  <c r="U44" i="2"/>
  <c r="V44" i="2"/>
  <c r="J45" i="2"/>
  <c r="K45" i="2"/>
  <c r="L45" i="2"/>
  <c r="N45" i="2"/>
  <c r="O45" i="2"/>
  <c r="Q45" i="2"/>
  <c r="R45" i="2"/>
  <c r="T45" i="2"/>
  <c r="U45" i="2"/>
  <c r="V45" i="2"/>
  <c r="J46" i="2"/>
  <c r="K46" i="2"/>
  <c r="L46" i="2"/>
  <c r="N46" i="2"/>
  <c r="O46" i="2"/>
  <c r="Q46" i="2"/>
  <c r="R46" i="2"/>
  <c r="T46" i="2"/>
  <c r="U46" i="2"/>
  <c r="V46" i="2"/>
  <c r="J47" i="2"/>
  <c r="K47" i="2"/>
  <c r="L47" i="2"/>
  <c r="N47" i="2"/>
  <c r="O47" i="2"/>
  <c r="Q47" i="2"/>
  <c r="R47" i="2"/>
  <c r="T47" i="2"/>
  <c r="U47" i="2"/>
  <c r="V47" i="2"/>
  <c r="J48" i="2"/>
  <c r="K48" i="2"/>
  <c r="L48" i="2"/>
  <c r="N48" i="2"/>
  <c r="O48" i="2"/>
  <c r="Q48" i="2"/>
  <c r="R48" i="2"/>
  <c r="T48" i="2"/>
  <c r="U48" i="2"/>
  <c r="V48" i="2"/>
  <c r="J49" i="2"/>
  <c r="K49" i="2"/>
  <c r="L49" i="2"/>
  <c r="N49" i="2"/>
  <c r="O49" i="2"/>
  <c r="Q49" i="2"/>
  <c r="R49" i="2"/>
  <c r="T49" i="2"/>
  <c r="U49" i="2"/>
  <c r="V49" i="2"/>
  <c r="J50" i="2"/>
  <c r="K50" i="2"/>
  <c r="L50" i="2"/>
  <c r="N50" i="2"/>
  <c r="O50" i="2"/>
  <c r="Q50" i="2"/>
  <c r="R50" i="2"/>
  <c r="T50" i="2"/>
  <c r="U50" i="2"/>
  <c r="V50" i="2"/>
  <c r="J51" i="2"/>
  <c r="K51" i="2"/>
  <c r="L51" i="2"/>
  <c r="N51" i="2"/>
  <c r="O51" i="2"/>
  <c r="Q51" i="2"/>
  <c r="R51" i="2"/>
  <c r="T51" i="2"/>
  <c r="U51" i="2"/>
  <c r="V51" i="2"/>
  <c r="J52" i="2"/>
  <c r="K52" i="2"/>
  <c r="L52" i="2"/>
  <c r="N52" i="2"/>
  <c r="O52" i="2"/>
  <c r="Q52" i="2"/>
  <c r="R52" i="2"/>
  <c r="T52" i="2"/>
  <c r="U52" i="2"/>
  <c r="V52" i="2"/>
  <c r="J53" i="2"/>
  <c r="K53" i="2"/>
  <c r="L53" i="2"/>
  <c r="N53" i="2"/>
  <c r="O53" i="2"/>
  <c r="Q53" i="2"/>
  <c r="R53" i="2"/>
  <c r="T53" i="2"/>
  <c r="U53" i="2"/>
  <c r="V53" i="2"/>
  <c r="J54" i="2"/>
  <c r="K54" i="2"/>
  <c r="L54" i="2"/>
  <c r="N54" i="2"/>
  <c r="O54" i="2"/>
  <c r="Q54" i="2"/>
  <c r="R54" i="2"/>
  <c r="T54" i="2"/>
  <c r="U54" i="2"/>
  <c r="V54" i="2"/>
  <c r="J55" i="2"/>
  <c r="K55" i="2"/>
  <c r="L55" i="2"/>
  <c r="N55" i="2"/>
  <c r="O55" i="2"/>
  <c r="Q55" i="2"/>
  <c r="R55" i="2"/>
  <c r="T55" i="2"/>
  <c r="U55" i="2"/>
  <c r="V55" i="2"/>
  <c r="J56" i="2"/>
  <c r="K56" i="2"/>
  <c r="L56" i="2"/>
  <c r="N56" i="2"/>
  <c r="O56" i="2"/>
  <c r="Q56" i="2"/>
  <c r="R56" i="2"/>
  <c r="T56" i="2"/>
  <c r="U56" i="2"/>
  <c r="V56" i="2"/>
  <c r="J57" i="2"/>
  <c r="K57" i="2"/>
  <c r="L57" i="2"/>
  <c r="N57" i="2"/>
  <c r="O57" i="2"/>
  <c r="Q57" i="2"/>
  <c r="R57" i="2"/>
  <c r="T57" i="2"/>
  <c r="U57" i="2"/>
  <c r="V57" i="2"/>
  <c r="J58" i="2"/>
  <c r="K58" i="2"/>
  <c r="L58" i="2"/>
  <c r="N58" i="2"/>
  <c r="O58" i="2"/>
  <c r="Q58" i="2"/>
  <c r="R58" i="2"/>
  <c r="T58" i="2"/>
  <c r="U58" i="2"/>
  <c r="V58" i="2"/>
  <c r="J59" i="2"/>
  <c r="K59" i="2"/>
  <c r="L59" i="2"/>
  <c r="N59" i="2"/>
  <c r="O59" i="2"/>
  <c r="Q59" i="2"/>
  <c r="R59" i="2"/>
  <c r="T59" i="2"/>
  <c r="U59" i="2"/>
  <c r="V59" i="2"/>
  <c r="J60" i="2"/>
  <c r="K60" i="2"/>
  <c r="L60" i="2"/>
  <c r="N60" i="2"/>
  <c r="O60" i="2"/>
  <c r="Q60" i="2"/>
  <c r="R60" i="2"/>
  <c r="T60" i="2"/>
  <c r="U60" i="2"/>
  <c r="V60" i="2"/>
  <c r="J61" i="2"/>
  <c r="K61" i="2"/>
  <c r="L61" i="2"/>
  <c r="N61" i="2"/>
  <c r="O61" i="2"/>
  <c r="Q61" i="2"/>
  <c r="R61" i="2"/>
  <c r="T61" i="2"/>
  <c r="U61" i="2"/>
  <c r="V61" i="2"/>
  <c r="J62" i="2"/>
  <c r="K62" i="2"/>
  <c r="L62" i="2"/>
  <c r="N62" i="2"/>
  <c r="O62" i="2"/>
  <c r="Q62" i="2"/>
  <c r="R62" i="2"/>
  <c r="T62" i="2"/>
  <c r="U62" i="2"/>
  <c r="V62" i="2"/>
  <c r="J63" i="2"/>
  <c r="K63" i="2"/>
  <c r="L63" i="2"/>
  <c r="N63" i="2"/>
  <c r="O63" i="2"/>
  <c r="Q63" i="2"/>
  <c r="R63" i="2"/>
  <c r="T63" i="2"/>
  <c r="U63" i="2"/>
  <c r="V63" i="2"/>
  <c r="J64" i="2"/>
  <c r="K64" i="2"/>
  <c r="L64" i="2"/>
  <c r="N64" i="2"/>
  <c r="O64" i="2"/>
  <c r="Q64" i="2"/>
  <c r="R64" i="2"/>
  <c r="T64" i="2"/>
  <c r="U64" i="2"/>
  <c r="V64" i="2"/>
  <c r="J65" i="2"/>
  <c r="K65" i="2"/>
  <c r="L65" i="2"/>
  <c r="N65" i="2"/>
  <c r="O65" i="2"/>
  <c r="Q65" i="2"/>
  <c r="R65" i="2"/>
  <c r="T65" i="2"/>
  <c r="U65" i="2"/>
  <c r="V65" i="2"/>
  <c r="J66" i="2"/>
  <c r="K66" i="2"/>
  <c r="L66" i="2"/>
  <c r="N66" i="2"/>
  <c r="O66" i="2"/>
  <c r="Q66" i="2"/>
  <c r="R66" i="2"/>
  <c r="T66" i="2"/>
  <c r="U66" i="2"/>
  <c r="V66" i="2"/>
  <c r="J67" i="2"/>
  <c r="K67" i="2"/>
  <c r="L67" i="2"/>
  <c r="N67" i="2"/>
  <c r="O67" i="2"/>
  <c r="Q67" i="2"/>
  <c r="R67" i="2"/>
  <c r="T67" i="2"/>
  <c r="U67" i="2"/>
  <c r="V67" i="2"/>
  <c r="J68" i="2"/>
  <c r="K68" i="2"/>
  <c r="L68" i="2"/>
  <c r="N68" i="2"/>
  <c r="O68" i="2"/>
  <c r="Q68" i="2"/>
  <c r="R68" i="2"/>
  <c r="T68" i="2"/>
  <c r="U68" i="2"/>
  <c r="V68" i="2"/>
  <c r="J69" i="2"/>
  <c r="K69" i="2"/>
  <c r="L69" i="2"/>
  <c r="N69" i="2"/>
  <c r="O69" i="2"/>
  <c r="Q69" i="2"/>
  <c r="R69" i="2"/>
  <c r="T69" i="2"/>
  <c r="U69" i="2"/>
  <c r="V69" i="2"/>
  <c r="J70" i="2"/>
  <c r="K70" i="2"/>
  <c r="L70" i="2"/>
  <c r="N70" i="2"/>
  <c r="O70" i="2"/>
  <c r="Q70" i="2"/>
  <c r="R70" i="2"/>
  <c r="T70" i="2"/>
  <c r="U70" i="2"/>
  <c r="V70" i="2"/>
  <c r="J71" i="2"/>
  <c r="K71" i="2"/>
  <c r="L71" i="2"/>
  <c r="N71" i="2"/>
  <c r="O71" i="2"/>
  <c r="Q71" i="2"/>
  <c r="R71" i="2"/>
  <c r="T71" i="2"/>
  <c r="U71" i="2"/>
  <c r="V71" i="2"/>
  <c r="J72" i="2"/>
  <c r="K72" i="2"/>
  <c r="L72" i="2"/>
  <c r="N72" i="2"/>
  <c r="O72" i="2"/>
  <c r="Q72" i="2"/>
  <c r="R72" i="2"/>
  <c r="T72" i="2"/>
  <c r="U72" i="2"/>
  <c r="V72" i="2"/>
  <c r="J73" i="2"/>
  <c r="K73" i="2"/>
  <c r="L73" i="2"/>
  <c r="N73" i="2"/>
  <c r="O73" i="2"/>
  <c r="Q73" i="2"/>
  <c r="R73" i="2"/>
  <c r="T73" i="2"/>
  <c r="U73" i="2"/>
  <c r="V73" i="2"/>
  <c r="J74" i="2"/>
  <c r="K74" i="2"/>
  <c r="L74" i="2"/>
  <c r="N74" i="2"/>
  <c r="O74" i="2"/>
  <c r="Q74" i="2"/>
  <c r="R74" i="2"/>
  <c r="T74" i="2"/>
  <c r="U74" i="2"/>
  <c r="V74" i="2"/>
  <c r="J75" i="2"/>
  <c r="K75" i="2"/>
  <c r="L75" i="2"/>
  <c r="N75" i="2"/>
  <c r="O75" i="2"/>
  <c r="Q75" i="2"/>
  <c r="R75" i="2"/>
  <c r="T75" i="2"/>
  <c r="U75" i="2"/>
  <c r="V75" i="2"/>
  <c r="J76" i="2"/>
  <c r="K76" i="2"/>
  <c r="L76" i="2"/>
  <c r="N76" i="2"/>
  <c r="O76" i="2"/>
  <c r="Q76" i="2"/>
  <c r="R76" i="2"/>
  <c r="T76" i="2"/>
  <c r="U76" i="2"/>
  <c r="V76" i="2"/>
  <c r="J77" i="2"/>
  <c r="K77" i="2"/>
  <c r="L77" i="2"/>
  <c r="N77" i="2"/>
  <c r="O77" i="2"/>
  <c r="Q77" i="2"/>
  <c r="R77" i="2"/>
  <c r="T77" i="2"/>
  <c r="U77" i="2"/>
  <c r="V77" i="2"/>
  <c r="J78" i="2"/>
  <c r="K78" i="2"/>
  <c r="L78" i="2"/>
  <c r="N78" i="2"/>
  <c r="O78" i="2"/>
  <c r="Q78" i="2"/>
  <c r="R78" i="2"/>
  <c r="T78" i="2"/>
  <c r="U78" i="2"/>
  <c r="V78" i="2"/>
  <c r="J79" i="2"/>
  <c r="K79" i="2"/>
  <c r="L79" i="2"/>
  <c r="N79" i="2"/>
  <c r="O79" i="2"/>
  <c r="Q79" i="2"/>
  <c r="R79" i="2"/>
  <c r="T79" i="2"/>
  <c r="U79" i="2"/>
  <c r="V79" i="2"/>
  <c r="J80" i="2"/>
  <c r="K80" i="2"/>
  <c r="L80" i="2"/>
  <c r="N80" i="2"/>
  <c r="O80" i="2"/>
  <c r="Q80" i="2"/>
  <c r="R80" i="2"/>
  <c r="T80" i="2"/>
  <c r="U80" i="2"/>
  <c r="V80" i="2"/>
  <c r="J81" i="2"/>
  <c r="K81" i="2"/>
  <c r="L81" i="2"/>
  <c r="N81" i="2"/>
  <c r="O81" i="2"/>
  <c r="Q81" i="2"/>
  <c r="R81" i="2"/>
  <c r="T81" i="2"/>
  <c r="U81" i="2"/>
  <c r="V81" i="2"/>
  <c r="J82" i="2"/>
  <c r="K82" i="2"/>
  <c r="L82" i="2"/>
  <c r="N82" i="2"/>
  <c r="O82" i="2"/>
  <c r="Q82" i="2"/>
  <c r="R82" i="2"/>
  <c r="T82" i="2"/>
  <c r="U82" i="2"/>
  <c r="V82" i="2"/>
  <c r="J83" i="2"/>
  <c r="K83" i="2"/>
  <c r="L83" i="2"/>
  <c r="N83" i="2"/>
  <c r="O83" i="2"/>
  <c r="Q83" i="2"/>
  <c r="R83" i="2"/>
  <c r="T83" i="2"/>
  <c r="U83" i="2"/>
  <c r="V83" i="2"/>
  <c r="J84" i="2"/>
  <c r="K84" i="2"/>
  <c r="L84" i="2"/>
  <c r="N84" i="2"/>
  <c r="O84" i="2"/>
  <c r="Q84" i="2"/>
  <c r="R84" i="2"/>
  <c r="T84" i="2"/>
  <c r="U84" i="2"/>
  <c r="V84" i="2"/>
  <c r="J85" i="2"/>
  <c r="K85" i="2"/>
  <c r="L85" i="2"/>
  <c r="N85" i="2"/>
  <c r="O85" i="2"/>
  <c r="Q85" i="2"/>
  <c r="R85" i="2"/>
  <c r="T85" i="2"/>
  <c r="U85" i="2"/>
  <c r="V85" i="2"/>
  <c r="J86" i="2"/>
  <c r="K86" i="2"/>
  <c r="L86" i="2"/>
  <c r="N86" i="2"/>
  <c r="O86" i="2"/>
  <c r="Q86" i="2"/>
  <c r="R86" i="2"/>
  <c r="T86" i="2"/>
  <c r="U86" i="2"/>
  <c r="V86" i="2"/>
  <c r="J87" i="2"/>
  <c r="K87" i="2"/>
  <c r="L87" i="2"/>
  <c r="N87" i="2"/>
  <c r="O87" i="2"/>
  <c r="Q87" i="2"/>
  <c r="R87" i="2"/>
  <c r="T87" i="2"/>
  <c r="U87" i="2"/>
  <c r="V87" i="2"/>
  <c r="J88" i="2"/>
  <c r="K88" i="2"/>
  <c r="L88" i="2"/>
  <c r="N88" i="2"/>
  <c r="O88" i="2"/>
  <c r="Q88" i="2"/>
  <c r="R88" i="2"/>
  <c r="T88" i="2"/>
  <c r="U88" i="2"/>
  <c r="V88" i="2"/>
  <c r="J89" i="2"/>
  <c r="K89" i="2"/>
  <c r="L89" i="2"/>
  <c r="N89" i="2"/>
  <c r="O89" i="2"/>
  <c r="Q89" i="2"/>
  <c r="R89" i="2"/>
  <c r="T89" i="2"/>
  <c r="U89" i="2"/>
  <c r="V89" i="2"/>
  <c r="J90" i="2"/>
  <c r="K90" i="2"/>
  <c r="L90" i="2"/>
  <c r="N90" i="2"/>
  <c r="O90" i="2"/>
  <c r="Q90" i="2"/>
  <c r="R90" i="2"/>
  <c r="T90" i="2"/>
  <c r="U90" i="2"/>
  <c r="V90" i="2"/>
  <c r="J91" i="2"/>
  <c r="K91" i="2"/>
  <c r="L91" i="2"/>
  <c r="N91" i="2"/>
  <c r="O91" i="2"/>
  <c r="Q91" i="2"/>
  <c r="R91" i="2"/>
  <c r="T91" i="2"/>
  <c r="U91" i="2"/>
  <c r="V91" i="2"/>
  <c r="J92" i="2"/>
  <c r="K92" i="2"/>
  <c r="L92" i="2"/>
  <c r="N92" i="2"/>
  <c r="O92" i="2"/>
  <c r="Q92" i="2"/>
  <c r="R92" i="2"/>
  <c r="T92" i="2"/>
  <c r="U92" i="2"/>
  <c r="V92" i="2"/>
  <c r="J93" i="2"/>
  <c r="K93" i="2"/>
  <c r="L93" i="2"/>
  <c r="N93" i="2"/>
  <c r="O93" i="2"/>
  <c r="Q93" i="2"/>
  <c r="R93" i="2"/>
  <c r="T93" i="2"/>
  <c r="U93" i="2"/>
  <c r="V93" i="2"/>
  <c r="J94" i="2"/>
  <c r="K94" i="2"/>
  <c r="L94" i="2"/>
  <c r="N94" i="2"/>
  <c r="O94" i="2"/>
  <c r="Q94" i="2"/>
  <c r="R94" i="2"/>
  <c r="T94" i="2"/>
  <c r="U94" i="2"/>
  <c r="V94" i="2"/>
  <c r="J95" i="2"/>
  <c r="K95" i="2"/>
  <c r="L95" i="2"/>
  <c r="N95" i="2"/>
  <c r="O95" i="2"/>
  <c r="Q95" i="2"/>
  <c r="R95" i="2"/>
  <c r="T95" i="2"/>
  <c r="U95" i="2"/>
  <c r="V95" i="2"/>
  <c r="J96" i="2"/>
  <c r="K96" i="2"/>
  <c r="L96" i="2"/>
  <c r="N96" i="2"/>
  <c r="O96" i="2"/>
  <c r="Q96" i="2"/>
  <c r="R96" i="2"/>
  <c r="T96" i="2"/>
  <c r="U96" i="2"/>
  <c r="V96" i="2"/>
  <c r="J97" i="2"/>
  <c r="K97" i="2"/>
  <c r="L97" i="2"/>
  <c r="N97" i="2"/>
  <c r="O97" i="2"/>
  <c r="Q97" i="2"/>
  <c r="R97" i="2"/>
  <c r="T97" i="2"/>
  <c r="U97" i="2"/>
  <c r="V97" i="2"/>
  <c r="J98" i="2"/>
  <c r="K98" i="2"/>
  <c r="L98" i="2"/>
  <c r="N98" i="2"/>
  <c r="O98" i="2"/>
  <c r="Q98" i="2"/>
  <c r="R98" i="2"/>
  <c r="T98" i="2"/>
  <c r="U98" i="2"/>
  <c r="V98" i="2"/>
  <c r="J99" i="2"/>
  <c r="K99" i="2"/>
  <c r="L99" i="2"/>
  <c r="N99" i="2"/>
  <c r="O99" i="2"/>
  <c r="Q99" i="2"/>
  <c r="R99" i="2"/>
  <c r="T99" i="2"/>
  <c r="U99" i="2"/>
  <c r="V99" i="2"/>
  <c r="J100" i="2"/>
  <c r="K100" i="2"/>
  <c r="L100" i="2"/>
  <c r="N100" i="2"/>
  <c r="O100" i="2"/>
  <c r="Q100" i="2"/>
  <c r="R100" i="2"/>
  <c r="T100" i="2"/>
  <c r="U100" i="2"/>
  <c r="V100" i="2"/>
  <c r="J101" i="2"/>
  <c r="K101" i="2"/>
  <c r="L101" i="2"/>
  <c r="N101" i="2"/>
  <c r="O101" i="2"/>
  <c r="Q101" i="2"/>
  <c r="R101" i="2"/>
  <c r="T101" i="2"/>
  <c r="U101" i="2"/>
  <c r="V101" i="2"/>
  <c r="J102" i="2"/>
  <c r="K102" i="2"/>
  <c r="L102" i="2"/>
  <c r="N102" i="2"/>
  <c r="O102" i="2"/>
  <c r="Q102" i="2"/>
  <c r="R102" i="2"/>
  <c r="T102" i="2"/>
  <c r="U102" i="2"/>
  <c r="V102" i="2"/>
  <c r="J103" i="2"/>
  <c r="K103" i="2"/>
  <c r="L103" i="2"/>
  <c r="N103" i="2"/>
  <c r="O103" i="2"/>
  <c r="Q103" i="2"/>
  <c r="R103" i="2"/>
  <c r="T103" i="2"/>
  <c r="U103" i="2"/>
  <c r="V103" i="2"/>
  <c r="J104" i="2"/>
  <c r="K104" i="2"/>
  <c r="L104" i="2"/>
  <c r="N104" i="2"/>
  <c r="O104" i="2"/>
  <c r="Q104" i="2"/>
  <c r="R104" i="2"/>
  <c r="T104" i="2"/>
  <c r="U104" i="2"/>
  <c r="V104" i="2"/>
  <c r="J105" i="2"/>
  <c r="K105" i="2"/>
  <c r="L105" i="2"/>
  <c r="N105" i="2"/>
  <c r="O105" i="2"/>
  <c r="Q105" i="2"/>
  <c r="R105" i="2"/>
  <c r="T105" i="2"/>
  <c r="U105" i="2"/>
  <c r="V105" i="2"/>
  <c r="J106" i="2"/>
  <c r="K106" i="2"/>
  <c r="L106" i="2"/>
  <c r="N106" i="2"/>
  <c r="O106" i="2"/>
  <c r="Q106" i="2"/>
  <c r="R106" i="2"/>
  <c r="T106" i="2"/>
  <c r="U106" i="2"/>
  <c r="V106" i="2"/>
  <c r="J107" i="2"/>
  <c r="K107" i="2"/>
  <c r="L107" i="2"/>
  <c r="N107" i="2"/>
  <c r="O107" i="2"/>
  <c r="Q107" i="2"/>
  <c r="R107" i="2"/>
  <c r="T107" i="2"/>
  <c r="U107" i="2"/>
  <c r="V107" i="2"/>
  <c r="J108" i="2"/>
  <c r="K108" i="2"/>
  <c r="L108" i="2"/>
  <c r="N108" i="2"/>
  <c r="O108" i="2"/>
  <c r="Q108" i="2"/>
  <c r="R108" i="2"/>
  <c r="T108" i="2"/>
  <c r="U108" i="2"/>
  <c r="V108" i="2"/>
  <c r="J109" i="2"/>
  <c r="K109" i="2"/>
  <c r="L109" i="2"/>
  <c r="N109" i="2"/>
  <c r="O109" i="2"/>
  <c r="Q109" i="2"/>
  <c r="R109" i="2"/>
  <c r="T109" i="2"/>
  <c r="U109" i="2"/>
  <c r="V109" i="2"/>
  <c r="J110" i="2"/>
  <c r="K110" i="2"/>
  <c r="L110" i="2"/>
  <c r="N110" i="2"/>
  <c r="O110" i="2"/>
  <c r="Q110" i="2"/>
  <c r="R110" i="2"/>
  <c r="T110" i="2"/>
  <c r="U110" i="2"/>
  <c r="V110" i="2"/>
  <c r="J111" i="2"/>
  <c r="K111" i="2"/>
  <c r="L111" i="2"/>
  <c r="N111" i="2"/>
  <c r="O111" i="2"/>
  <c r="Q111" i="2"/>
  <c r="R111" i="2"/>
  <c r="T111" i="2"/>
  <c r="U111" i="2"/>
  <c r="V111" i="2"/>
  <c r="J112" i="2"/>
  <c r="K112" i="2"/>
  <c r="L112" i="2"/>
  <c r="N112" i="2"/>
  <c r="O112" i="2"/>
  <c r="Q112" i="2"/>
  <c r="R112" i="2"/>
  <c r="T112" i="2"/>
  <c r="U112" i="2"/>
  <c r="V112" i="2"/>
  <c r="J113" i="2"/>
  <c r="K113" i="2"/>
  <c r="L113" i="2"/>
  <c r="N113" i="2"/>
  <c r="O113" i="2"/>
  <c r="Q113" i="2"/>
  <c r="R113" i="2"/>
  <c r="T113" i="2"/>
  <c r="U113" i="2"/>
  <c r="V113" i="2"/>
  <c r="J114" i="2"/>
  <c r="K114" i="2"/>
  <c r="L114" i="2"/>
  <c r="N114" i="2"/>
  <c r="O114" i="2"/>
  <c r="Q114" i="2"/>
  <c r="R114" i="2"/>
  <c r="T114" i="2"/>
  <c r="U114" i="2"/>
  <c r="V114" i="2"/>
  <c r="J115" i="2"/>
  <c r="K115" i="2"/>
  <c r="L115" i="2"/>
  <c r="N115" i="2"/>
  <c r="O115" i="2"/>
  <c r="Q115" i="2"/>
  <c r="R115" i="2"/>
  <c r="T115" i="2"/>
  <c r="U115" i="2"/>
  <c r="V115" i="2"/>
  <c r="J116" i="2"/>
  <c r="K116" i="2"/>
  <c r="L116" i="2"/>
  <c r="N116" i="2"/>
  <c r="O116" i="2"/>
  <c r="Q116" i="2"/>
  <c r="R116" i="2"/>
  <c r="T116" i="2"/>
  <c r="U116" i="2"/>
  <c r="V116" i="2"/>
  <c r="J117" i="2"/>
  <c r="K117" i="2"/>
  <c r="L117" i="2"/>
  <c r="N117" i="2"/>
  <c r="O117" i="2"/>
  <c r="Q117" i="2"/>
  <c r="R117" i="2"/>
  <c r="T117" i="2"/>
  <c r="U117" i="2"/>
  <c r="V117" i="2"/>
  <c r="J118" i="2"/>
  <c r="K118" i="2"/>
  <c r="L118" i="2"/>
  <c r="N118" i="2"/>
  <c r="O118" i="2"/>
  <c r="Q118" i="2"/>
  <c r="R118" i="2"/>
  <c r="T118" i="2"/>
  <c r="U118" i="2"/>
  <c r="V118" i="2"/>
  <c r="J119" i="2"/>
  <c r="K119" i="2"/>
  <c r="L119" i="2"/>
  <c r="N119" i="2"/>
  <c r="O119" i="2"/>
  <c r="Q119" i="2"/>
  <c r="R119" i="2"/>
  <c r="T119" i="2"/>
  <c r="U119" i="2"/>
  <c r="V119" i="2"/>
  <c r="J120" i="2"/>
  <c r="K120" i="2"/>
  <c r="L120" i="2"/>
  <c r="N120" i="2"/>
  <c r="O120" i="2"/>
  <c r="Q120" i="2"/>
  <c r="R120" i="2"/>
  <c r="T120" i="2"/>
  <c r="U120" i="2"/>
  <c r="V120" i="2"/>
  <c r="J121" i="2"/>
  <c r="K121" i="2"/>
  <c r="L121" i="2"/>
  <c r="N121" i="2"/>
  <c r="O121" i="2"/>
  <c r="Q121" i="2"/>
  <c r="R121" i="2"/>
  <c r="T121" i="2"/>
  <c r="U121" i="2"/>
  <c r="V121" i="2"/>
  <c r="J122" i="2"/>
  <c r="K122" i="2"/>
  <c r="L122" i="2"/>
  <c r="N122" i="2"/>
  <c r="O122" i="2"/>
  <c r="Q122" i="2"/>
  <c r="R122" i="2"/>
  <c r="T122" i="2"/>
  <c r="U122" i="2"/>
  <c r="V122" i="2"/>
  <c r="J123" i="2"/>
  <c r="K123" i="2"/>
  <c r="L123" i="2"/>
  <c r="N123" i="2"/>
  <c r="O123" i="2"/>
  <c r="Q123" i="2"/>
  <c r="R123" i="2"/>
  <c r="T123" i="2"/>
  <c r="U123" i="2"/>
  <c r="V123" i="2"/>
  <c r="J124" i="2"/>
  <c r="K124" i="2"/>
  <c r="L124" i="2"/>
  <c r="N124" i="2"/>
  <c r="O124" i="2"/>
  <c r="Q124" i="2"/>
  <c r="R124" i="2"/>
  <c r="T124" i="2"/>
  <c r="U124" i="2"/>
  <c r="V124" i="2"/>
  <c r="J125" i="2"/>
  <c r="K125" i="2"/>
  <c r="L125" i="2"/>
  <c r="N125" i="2"/>
  <c r="O125" i="2"/>
  <c r="Q125" i="2"/>
  <c r="R125" i="2"/>
  <c r="T125" i="2"/>
  <c r="U125" i="2"/>
  <c r="V125" i="2"/>
  <c r="J126" i="2"/>
  <c r="K126" i="2"/>
  <c r="L126" i="2"/>
  <c r="N126" i="2"/>
  <c r="O126" i="2"/>
  <c r="Q126" i="2"/>
  <c r="R126" i="2"/>
  <c r="T126" i="2"/>
  <c r="U126" i="2"/>
  <c r="V126" i="2"/>
  <c r="J127" i="2"/>
  <c r="K127" i="2"/>
  <c r="L127" i="2"/>
  <c r="N127" i="2"/>
  <c r="O127" i="2"/>
  <c r="Q127" i="2"/>
  <c r="R127" i="2"/>
  <c r="T127" i="2"/>
  <c r="U127" i="2"/>
  <c r="V127" i="2"/>
  <c r="V32" i="2"/>
  <c r="U32" i="2"/>
  <c r="T32" i="2"/>
  <c r="R32" i="2"/>
  <c r="Q32" i="2"/>
  <c r="N32" i="2"/>
  <c r="L32" i="2"/>
  <c r="K32" i="2"/>
  <c r="J32" i="2"/>
  <c r="J146" i="2" l="1"/>
  <c r="K146" i="2"/>
  <c r="L146" i="2"/>
  <c r="N146" i="2"/>
  <c r="O146" i="2"/>
  <c r="Q146" i="2"/>
  <c r="R146" i="2"/>
  <c r="T146" i="2"/>
  <c r="U146" i="2"/>
  <c r="V146" i="2"/>
  <c r="J147" i="2"/>
  <c r="K147" i="2"/>
  <c r="L147" i="2"/>
  <c r="N147" i="2"/>
  <c r="O147" i="2"/>
  <c r="Q147" i="2"/>
  <c r="R147" i="2"/>
  <c r="T147" i="2"/>
  <c r="U147" i="2"/>
  <c r="V147" i="2"/>
  <c r="J148" i="2"/>
  <c r="K148" i="2"/>
  <c r="L148" i="2"/>
  <c r="N148" i="2"/>
  <c r="O148" i="2"/>
  <c r="Q148" i="2"/>
  <c r="R148" i="2"/>
  <c r="T148" i="2"/>
  <c r="U148" i="2"/>
  <c r="V148" i="2"/>
  <c r="J149" i="2"/>
  <c r="K149" i="2"/>
  <c r="L149" i="2"/>
  <c r="N149" i="2"/>
  <c r="O149" i="2"/>
  <c r="Q149" i="2"/>
  <c r="R149" i="2"/>
  <c r="T149" i="2"/>
  <c r="U149" i="2"/>
  <c r="V149" i="2"/>
  <c r="J150" i="2"/>
  <c r="K150" i="2"/>
  <c r="L150" i="2"/>
  <c r="N150" i="2"/>
  <c r="O150" i="2"/>
  <c r="Q150" i="2"/>
  <c r="R150" i="2"/>
  <c r="T150" i="2"/>
  <c r="U150" i="2"/>
  <c r="V150" i="2"/>
  <c r="J151" i="2"/>
  <c r="K151" i="2"/>
  <c r="L151" i="2"/>
  <c r="N151" i="2"/>
  <c r="O151" i="2"/>
  <c r="Q151" i="2"/>
  <c r="R151" i="2"/>
  <c r="T151" i="2"/>
  <c r="U151" i="2"/>
  <c r="V151" i="2"/>
  <c r="J152" i="2"/>
  <c r="K152" i="2"/>
  <c r="L152" i="2"/>
  <c r="N152" i="2"/>
  <c r="O152" i="2"/>
  <c r="Q152" i="2"/>
  <c r="R152" i="2"/>
  <c r="T152" i="2"/>
  <c r="U152" i="2"/>
  <c r="V152" i="2"/>
  <c r="J153" i="2"/>
  <c r="K153" i="2"/>
  <c r="L153" i="2"/>
  <c r="N153" i="2"/>
  <c r="O153" i="2"/>
  <c r="Q153" i="2"/>
  <c r="R153" i="2"/>
  <c r="T153" i="2"/>
  <c r="U153" i="2"/>
  <c r="V153" i="2"/>
  <c r="J154" i="2"/>
  <c r="K154" i="2"/>
  <c r="L154" i="2"/>
  <c r="N154" i="2"/>
  <c r="O154" i="2"/>
  <c r="Q154" i="2"/>
  <c r="R154" i="2"/>
  <c r="T154" i="2"/>
  <c r="U154" i="2"/>
  <c r="V154" i="2"/>
  <c r="J155" i="2"/>
  <c r="K155" i="2"/>
  <c r="L155" i="2"/>
  <c r="N155" i="2"/>
  <c r="O155" i="2"/>
  <c r="Q155" i="2"/>
  <c r="R155" i="2"/>
  <c r="T155" i="2"/>
  <c r="U155" i="2"/>
  <c r="V155" i="2"/>
  <c r="J156" i="2"/>
  <c r="K156" i="2"/>
  <c r="L156" i="2"/>
  <c r="N156" i="2"/>
  <c r="O156" i="2"/>
  <c r="Q156" i="2"/>
  <c r="R156" i="2"/>
  <c r="T156" i="2"/>
  <c r="U156" i="2"/>
  <c r="V156" i="2"/>
  <c r="J157" i="2"/>
  <c r="K157" i="2"/>
  <c r="L157" i="2"/>
  <c r="N157" i="2"/>
  <c r="O157" i="2"/>
  <c r="Q157" i="2"/>
  <c r="R157" i="2"/>
  <c r="T157" i="2"/>
  <c r="U157" i="2"/>
  <c r="V157" i="2"/>
  <c r="J158" i="2"/>
  <c r="K158" i="2"/>
  <c r="L158" i="2"/>
  <c r="N158" i="2"/>
  <c r="O158" i="2"/>
  <c r="Q158" i="2"/>
  <c r="R158" i="2"/>
  <c r="T158" i="2"/>
  <c r="U158" i="2"/>
  <c r="V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R185" i="2"/>
  <c r="Q185" i="2"/>
  <c r="O185" i="2"/>
  <c r="N185" i="2"/>
  <c r="L185" i="2"/>
  <c r="K185" i="2"/>
  <c r="J185" i="2"/>
  <c r="R184" i="2"/>
  <c r="Q184" i="2"/>
  <c r="O184" i="2"/>
  <c r="N184" i="2"/>
  <c r="L184" i="2"/>
  <c r="K184" i="2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R175" i="2"/>
  <c r="Q175" i="2"/>
  <c r="O175" i="2"/>
  <c r="N175" i="2"/>
  <c r="L175" i="2"/>
  <c r="K175" i="2"/>
  <c r="J175" i="2"/>
  <c r="R174" i="2"/>
  <c r="Q174" i="2"/>
  <c r="O174" i="2"/>
  <c r="N174" i="2"/>
  <c r="L174" i="2"/>
  <c r="K174" i="2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V145" i="2"/>
  <c r="U145" i="2"/>
  <c r="T145" i="2"/>
  <c r="R145" i="2"/>
  <c r="Q145" i="2"/>
  <c r="O145" i="2"/>
  <c r="N145" i="2"/>
  <c r="L145" i="2"/>
  <c r="K145" i="2"/>
  <c r="J145" i="2"/>
  <c r="V144" i="2"/>
  <c r="U144" i="2"/>
  <c r="T144" i="2"/>
  <c r="R144" i="2"/>
  <c r="Q144" i="2"/>
  <c r="O144" i="2"/>
  <c r="N144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J27" i="2" l="1"/>
  <c r="T168" i="2"/>
  <c r="I18" i="2" l="1"/>
  <c r="V169" i="2" l="1"/>
  <c r="V168" i="2"/>
  <c r="U168" i="2"/>
  <c r="U169" i="2"/>
  <c r="T169" i="2"/>
  <c r="J18" i="2"/>
  <c r="J17" i="2"/>
  <c r="I17" i="2"/>
  <c r="H22" i="2"/>
</calcChain>
</file>

<file path=xl/sharedStrings.xml><?xml version="1.0" encoding="utf-8"?>
<sst xmlns="http://schemas.openxmlformats.org/spreadsheetml/2006/main" count="188" uniqueCount="81">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</sst>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0" fontId="13" fillId="0" borderId="0" xfId="0" applyFont="1" applyAlignment="1">
      <alignment horizontal="left"/>
    </xf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numRef>
              <c:f>Calibration!$J$144:$J$167</c:f>
            </c:num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numRef>
              <c:f>Calibration!$J$144:$J$167</c:f>
            </c:num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11.42578125" style="9" bestFit="1" customWidth="1"/>
    <col min="9" max="9" width="10.140625" style="9" bestFit="1" customWidth="1"/>
    <col min="10" max="10" width="13.7109375" style="9" bestFit="1" customWidth="1"/>
    <col min="11" max="11" width="14.28515625" style="9" bestFit="1" customWidth="1"/>
    <col min="12" max="12" width="14.42578125" style="9" bestFit="1" customWidth="1"/>
    <col min="13" max="13" width="10.5703125" style="9" bestFit="1" customWidth="1"/>
    <col min="14" max="14" width="13.28515625" style="9" bestFit="1" customWidth="1"/>
    <col min="15" max="15" width="24.85546875" style="9" bestFit="1" customWidth="1"/>
    <col min="16" max="16" width="20.7109375" style="9" bestFit="1" customWidth="1"/>
    <col min="17" max="17" width="7.85546875" style="9" bestFit="1" customWidth="1"/>
    <col min="18" max="16384" width="9.140625" style="9"/>
  </cols>
  <sheetData>
    <row r="1" spans="1:18" ht="17.25" x14ac:dyDescent="0.25">
      <c r="A1" s="64" t="s">
        <v>23</v>
      </c>
      <c r="B1" s="64" t="s">
        <v>24</v>
      </c>
      <c r="C1" s="64" t="s">
        <v>16</v>
      </c>
      <c r="D1" s="64" t="s">
        <v>25</v>
      </c>
      <c r="E1" s="64" t="s">
        <v>32</v>
      </c>
      <c r="F1" s="64" t="s">
        <v>27</v>
      </c>
      <c r="G1" s="64" t="s">
        <v>26</v>
      </c>
      <c r="H1" s="107" t="s">
        <v>33</v>
      </c>
      <c r="I1" s="107" t="s">
        <v>76</v>
      </c>
      <c r="J1" s="107" t="s">
        <v>77</v>
      </c>
      <c r="K1" s="107" t="s">
        <v>78</v>
      </c>
      <c r="L1" s="107" t="s">
        <v>79</v>
      </c>
      <c r="M1" s="64" t="s">
        <v>28</v>
      </c>
      <c r="N1" s="64" t="s">
        <v>29</v>
      </c>
      <c r="O1" s="64" t="s">
        <v>80</v>
      </c>
      <c r="P1" s="64" t="s">
        <v>34</v>
      </c>
      <c r="Q1" s="64" t="s">
        <v>30</v>
      </c>
      <c r="R1" s="64" t="s">
        <v>31</v>
      </c>
    </row>
    <row r="2" spans="1:18" x14ac:dyDescent="0.2">
      <c r="B2" s="71"/>
      <c r="C2" s="70"/>
      <c r="E2" s="65"/>
      <c r="F2" s="65"/>
      <c r="H2" s="40"/>
      <c r="I2" s="40"/>
      <c r="J2" s="40"/>
      <c r="K2" s="62"/>
      <c r="L2" s="40"/>
      <c r="M2" s="62"/>
    </row>
    <row r="3" spans="1:18" x14ac:dyDescent="0.2">
      <c r="B3" s="71"/>
      <c r="C3" s="70"/>
      <c r="E3" s="65"/>
      <c r="F3" s="65"/>
      <c r="H3" s="40"/>
      <c r="I3" s="40"/>
      <c r="J3" s="40"/>
      <c r="K3" s="62"/>
      <c r="L3" s="40"/>
      <c r="M3" s="62"/>
    </row>
    <row r="4" spans="1:18" x14ac:dyDescent="0.2">
      <c r="B4" s="71"/>
      <c r="C4" s="70"/>
      <c r="E4" s="65"/>
      <c r="F4" s="65"/>
      <c r="H4" s="40"/>
      <c r="I4" s="40"/>
      <c r="J4" s="40"/>
      <c r="K4" s="62"/>
      <c r="L4" s="40"/>
      <c r="M4" s="62"/>
    </row>
    <row r="5" spans="1:18" x14ac:dyDescent="0.2">
      <c r="B5" s="71"/>
      <c r="C5" s="70"/>
      <c r="E5" s="65"/>
      <c r="F5" s="65"/>
      <c r="H5" s="40"/>
      <c r="I5" s="40"/>
      <c r="J5" s="40"/>
      <c r="K5" s="62"/>
      <c r="L5" s="40"/>
      <c r="M5" s="62"/>
    </row>
    <row r="6" spans="1:18" x14ac:dyDescent="0.2">
      <c r="B6" s="71"/>
      <c r="C6" s="70"/>
      <c r="E6" s="65"/>
      <c r="F6" s="65"/>
      <c r="H6" s="40"/>
      <c r="I6" s="40"/>
      <c r="J6" s="40"/>
      <c r="K6" s="62"/>
      <c r="L6" s="40"/>
      <c r="M6" s="62"/>
    </row>
    <row r="7" spans="1:18" x14ac:dyDescent="0.2">
      <c r="B7" s="71"/>
      <c r="C7" s="70"/>
      <c r="E7" s="65"/>
      <c r="F7" s="65"/>
      <c r="H7" s="40"/>
      <c r="I7" s="40"/>
      <c r="J7" s="40"/>
      <c r="K7" s="62"/>
      <c r="L7" s="40"/>
      <c r="M7" s="62"/>
    </row>
    <row r="8" spans="1:18" x14ac:dyDescent="0.2">
      <c r="B8" s="71"/>
      <c r="C8" s="70"/>
      <c r="E8" s="65"/>
      <c r="F8" s="65"/>
      <c r="H8" s="40"/>
      <c r="I8" s="40"/>
      <c r="J8" s="40"/>
      <c r="K8" s="62"/>
      <c r="L8" s="40"/>
      <c r="M8" s="62"/>
    </row>
    <row r="9" spans="1:18" x14ac:dyDescent="0.2">
      <c r="B9" s="71"/>
      <c r="C9" s="70"/>
      <c r="E9" s="65"/>
      <c r="F9" s="65"/>
      <c r="H9" s="40"/>
      <c r="I9" s="40"/>
      <c r="J9" s="40"/>
      <c r="K9" s="62"/>
      <c r="L9" s="40"/>
      <c r="M9" s="62"/>
    </row>
    <row r="10" spans="1:18" x14ac:dyDescent="0.2">
      <c r="B10" s="71"/>
      <c r="C10" s="70"/>
      <c r="E10" s="65"/>
      <c r="F10" s="65"/>
      <c r="H10" s="40"/>
      <c r="I10" s="40"/>
      <c r="J10" s="40"/>
      <c r="K10" s="62"/>
      <c r="L10" s="40"/>
      <c r="M10" s="62"/>
    </row>
    <row r="11" spans="1:18" x14ac:dyDescent="0.2">
      <c r="B11" s="71"/>
      <c r="C11" s="70"/>
      <c r="E11" s="65"/>
      <c r="F11" s="65"/>
      <c r="H11" s="40"/>
      <c r="I11" s="40"/>
      <c r="J11" s="40"/>
      <c r="K11" s="62"/>
      <c r="L11" s="40"/>
      <c r="M11" s="62"/>
    </row>
    <row r="12" spans="1:18" x14ac:dyDescent="0.2">
      <c r="B12" s="71"/>
      <c r="C12" s="70"/>
      <c r="E12" s="65"/>
      <c r="F12" s="65"/>
      <c r="H12" s="40"/>
      <c r="I12" s="40"/>
      <c r="J12" s="40"/>
      <c r="K12" s="62"/>
      <c r="L12" s="40"/>
      <c r="M12" s="62"/>
    </row>
    <row r="13" spans="1:18" x14ac:dyDescent="0.2">
      <c r="B13" s="71"/>
      <c r="C13" s="70"/>
      <c r="E13" s="65"/>
      <c r="F13" s="65"/>
      <c r="H13" s="40"/>
      <c r="I13" s="40"/>
      <c r="J13" s="40"/>
      <c r="K13" s="62"/>
      <c r="L13" s="40"/>
      <c r="M13" s="62"/>
    </row>
    <row r="14" spans="1:18" x14ac:dyDescent="0.2">
      <c r="B14" s="71"/>
      <c r="C14" s="70"/>
      <c r="E14" s="65"/>
      <c r="F14" s="65"/>
      <c r="H14" s="40"/>
      <c r="I14" s="40"/>
      <c r="J14" s="40"/>
      <c r="K14" s="62"/>
      <c r="L14" s="40"/>
      <c r="M14" s="62"/>
    </row>
    <row r="15" spans="1:18" x14ac:dyDescent="0.2">
      <c r="B15" s="71"/>
      <c r="C15" s="70"/>
      <c r="E15" s="65"/>
      <c r="F15" s="65"/>
      <c r="H15" s="40"/>
      <c r="I15" s="40"/>
      <c r="J15" s="40"/>
      <c r="K15" s="62"/>
      <c r="L15" s="40"/>
      <c r="M15" s="62"/>
    </row>
    <row r="16" spans="1:18" x14ac:dyDescent="0.2">
      <c r="B16" s="71"/>
      <c r="C16" s="70"/>
      <c r="E16" s="65"/>
      <c r="F16" s="65"/>
      <c r="H16" s="40"/>
      <c r="I16" s="40"/>
      <c r="J16" s="40"/>
      <c r="K16" s="62"/>
      <c r="L16" s="40"/>
      <c r="M16" s="62"/>
    </row>
    <row r="17" spans="2:13" x14ac:dyDescent="0.2">
      <c r="B17" s="71"/>
      <c r="C17" s="70"/>
      <c r="E17" s="65"/>
      <c r="F17" s="65"/>
      <c r="H17" s="40"/>
      <c r="I17" s="40"/>
      <c r="J17" s="40"/>
      <c r="K17" s="62"/>
      <c r="L17" s="40"/>
      <c r="M17" s="62"/>
    </row>
    <row r="18" spans="2:13" x14ac:dyDescent="0.2">
      <c r="B18" s="71"/>
      <c r="C18" s="70"/>
      <c r="E18" s="65"/>
      <c r="F18" s="65"/>
      <c r="H18" s="40"/>
      <c r="I18" s="40"/>
      <c r="J18" s="40"/>
      <c r="K18" s="62"/>
      <c r="L18" s="40"/>
      <c r="M18" s="62"/>
    </row>
    <row r="19" spans="2:13" x14ac:dyDescent="0.2">
      <c r="B19" s="71"/>
      <c r="C19" s="70"/>
      <c r="E19" s="65"/>
      <c r="F19" s="65"/>
      <c r="H19" s="40"/>
      <c r="I19" s="40"/>
      <c r="J19" s="40"/>
      <c r="K19" s="62"/>
      <c r="L19" s="40"/>
      <c r="M19" s="62"/>
    </row>
    <row r="20" spans="2:13" x14ac:dyDescent="0.2">
      <c r="B20" s="71"/>
      <c r="C20" s="70"/>
      <c r="E20" s="65"/>
      <c r="F20" s="65"/>
      <c r="H20" s="40"/>
      <c r="I20" s="40"/>
      <c r="J20" s="40"/>
      <c r="K20" s="62"/>
      <c r="L20" s="40"/>
      <c r="M20" s="62"/>
    </row>
    <row r="21" spans="2:13" x14ac:dyDescent="0.2">
      <c r="B21" s="71"/>
      <c r="C21" s="70"/>
      <c r="E21" s="65"/>
      <c r="F21" s="65"/>
      <c r="H21" s="40"/>
      <c r="I21" s="40"/>
      <c r="J21" s="40"/>
      <c r="K21" s="62"/>
      <c r="L21" s="40"/>
      <c r="M21" s="62"/>
    </row>
    <row r="22" spans="2:13" x14ac:dyDescent="0.2">
      <c r="B22" s="71"/>
      <c r="C22" s="70"/>
      <c r="E22" s="65"/>
      <c r="F22" s="65"/>
      <c r="H22" s="40"/>
      <c r="I22" s="40"/>
      <c r="J22" s="40"/>
      <c r="K22" s="62"/>
      <c r="L22" s="40"/>
      <c r="M22" s="62"/>
    </row>
    <row r="23" spans="2:13" x14ac:dyDescent="0.2">
      <c r="B23" s="71"/>
      <c r="C23" s="70"/>
      <c r="E23" s="65"/>
      <c r="F23" s="65"/>
      <c r="H23" s="40"/>
      <c r="I23" s="40"/>
      <c r="J23" s="40"/>
      <c r="K23" s="62"/>
      <c r="L23" s="40"/>
      <c r="M23" s="62"/>
    </row>
    <row r="24" spans="2:13" x14ac:dyDescent="0.2">
      <c r="B24" s="71"/>
      <c r="C24" s="70"/>
      <c r="E24" s="65"/>
      <c r="F24" s="65"/>
      <c r="H24" s="40"/>
      <c r="I24" s="40"/>
      <c r="J24" s="40"/>
      <c r="K24" s="62"/>
      <c r="L24" s="40"/>
      <c r="M24" s="62"/>
    </row>
    <row r="25" spans="2:13" x14ac:dyDescent="0.2">
      <c r="B25" s="71"/>
      <c r="C25" s="70"/>
      <c r="E25" s="65"/>
      <c r="F25" s="65"/>
      <c r="H25" s="40"/>
      <c r="I25" s="40"/>
      <c r="J25" s="40"/>
      <c r="K25" s="62"/>
      <c r="L25" s="40"/>
      <c r="M25" s="62"/>
    </row>
    <row r="26" spans="2:13" x14ac:dyDescent="0.2">
      <c r="B26" s="71"/>
      <c r="C26" s="70"/>
      <c r="E26" s="65"/>
      <c r="F26" s="65"/>
      <c r="H26" s="40"/>
      <c r="I26" s="40"/>
      <c r="J26" s="40"/>
      <c r="K26" s="62"/>
      <c r="L26" s="40"/>
      <c r="M26" s="62"/>
    </row>
    <row r="27" spans="2:13" x14ac:dyDescent="0.2">
      <c r="B27" s="71"/>
      <c r="C27" s="70"/>
      <c r="E27" s="65"/>
      <c r="F27" s="65"/>
      <c r="H27" s="40"/>
      <c r="I27" s="40"/>
      <c r="J27" s="40"/>
      <c r="K27" s="62"/>
      <c r="L27" s="40"/>
      <c r="M27" s="62"/>
    </row>
    <row r="28" spans="2:13" x14ac:dyDescent="0.2">
      <c r="B28" s="71"/>
      <c r="C28" s="70"/>
      <c r="E28" s="65"/>
      <c r="F28" s="65"/>
      <c r="H28" s="40"/>
      <c r="I28" s="40"/>
      <c r="J28" s="40"/>
      <c r="K28" s="62"/>
      <c r="L28" s="40"/>
      <c r="M28" s="62"/>
    </row>
    <row r="29" spans="2:13" x14ac:dyDescent="0.2">
      <c r="B29" s="71"/>
      <c r="C29" s="70"/>
      <c r="E29" s="65"/>
      <c r="F29" s="65"/>
      <c r="H29" s="40"/>
      <c r="I29" s="40"/>
      <c r="J29" s="40"/>
      <c r="K29" s="62"/>
      <c r="L29" s="40"/>
      <c r="M29" s="62"/>
    </row>
    <row r="30" spans="2:13" x14ac:dyDescent="0.2">
      <c r="B30" s="71"/>
      <c r="C30" s="70"/>
      <c r="E30" s="65"/>
      <c r="F30" s="65"/>
      <c r="H30" s="40"/>
      <c r="I30" s="40"/>
      <c r="J30" s="40"/>
      <c r="K30" s="62"/>
      <c r="L30" s="40"/>
      <c r="M30" s="62"/>
    </row>
    <row r="31" spans="2:13" x14ac:dyDescent="0.2">
      <c r="B31" s="71"/>
      <c r="C31" s="70"/>
      <c r="E31" s="65"/>
      <c r="F31" s="65"/>
      <c r="H31" s="40"/>
      <c r="I31" s="40"/>
      <c r="J31" s="40"/>
      <c r="K31" s="62"/>
      <c r="L31" s="40"/>
      <c r="M31" s="62"/>
    </row>
    <row r="32" spans="2:13" x14ac:dyDescent="0.2">
      <c r="B32" s="71"/>
      <c r="C32" s="70"/>
      <c r="E32" s="65"/>
      <c r="F32" s="65"/>
      <c r="H32" s="40"/>
      <c r="I32" s="40"/>
      <c r="J32" s="40"/>
      <c r="K32" s="62"/>
      <c r="L32" s="40"/>
      <c r="M32" s="62"/>
    </row>
    <row r="33" spans="2:13" x14ac:dyDescent="0.2">
      <c r="B33" s="71"/>
      <c r="C33" s="70"/>
      <c r="E33" s="65"/>
      <c r="F33" s="65"/>
      <c r="H33" s="40"/>
      <c r="I33" s="40"/>
      <c r="J33" s="40"/>
      <c r="K33" s="62"/>
      <c r="L33" s="40"/>
      <c r="M33" s="62"/>
    </row>
    <row r="34" spans="2:13" x14ac:dyDescent="0.2">
      <c r="B34" s="71"/>
      <c r="C34" s="70"/>
      <c r="E34" s="65"/>
      <c r="F34" s="65"/>
      <c r="H34" s="40"/>
      <c r="I34" s="40"/>
      <c r="J34" s="40"/>
      <c r="K34" s="62"/>
      <c r="L34" s="40"/>
      <c r="M34" s="62"/>
    </row>
    <row r="35" spans="2:13" x14ac:dyDescent="0.2">
      <c r="B35" s="71"/>
      <c r="C35" s="70"/>
      <c r="E35" s="65"/>
      <c r="F35" s="65"/>
      <c r="H35" s="40"/>
      <c r="I35" s="40"/>
      <c r="J35" s="40"/>
      <c r="K35" s="62"/>
      <c r="L35" s="40"/>
      <c r="M35" s="62"/>
    </row>
    <row r="36" spans="2:13" x14ac:dyDescent="0.2">
      <c r="B36" s="71"/>
      <c r="C36" s="70"/>
      <c r="E36" s="65"/>
      <c r="F36" s="65"/>
      <c r="H36" s="40"/>
      <c r="I36" s="40"/>
      <c r="J36" s="40"/>
      <c r="K36" s="62"/>
      <c r="L36" s="40"/>
      <c r="M36" s="62"/>
    </row>
    <row r="37" spans="2:13" x14ac:dyDescent="0.2">
      <c r="B37" s="71"/>
      <c r="C37" s="70"/>
      <c r="E37" s="65"/>
      <c r="F37" s="65"/>
      <c r="H37" s="40"/>
      <c r="I37" s="40"/>
      <c r="J37" s="40"/>
      <c r="K37" s="62"/>
      <c r="L37" s="40"/>
      <c r="M37" s="62"/>
    </row>
    <row r="38" spans="2:13" x14ac:dyDescent="0.2">
      <c r="B38" s="71"/>
      <c r="C38" s="70"/>
      <c r="E38" s="65"/>
      <c r="F38" s="65"/>
      <c r="H38" s="40"/>
      <c r="I38" s="40"/>
      <c r="J38" s="40"/>
      <c r="K38" s="62"/>
      <c r="L38" s="40"/>
      <c r="M38" s="62"/>
    </row>
    <row r="39" spans="2:13" x14ac:dyDescent="0.2">
      <c r="B39" s="71"/>
      <c r="C39" s="70"/>
      <c r="E39" s="65"/>
      <c r="F39" s="65"/>
      <c r="H39" s="40"/>
      <c r="I39" s="40"/>
      <c r="J39" s="40"/>
      <c r="K39" s="62"/>
      <c r="L39" s="40"/>
      <c r="M39" s="62"/>
    </row>
    <row r="40" spans="2:13" x14ac:dyDescent="0.2">
      <c r="B40" s="71"/>
      <c r="C40" s="70"/>
      <c r="E40" s="65"/>
      <c r="F40" s="65"/>
      <c r="H40" s="40"/>
      <c r="I40" s="40"/>
      <c r="J40" s="40"/>
      <c r="K40" s="62"/>
      <c r="L40" s="40"/>
      <c r="M40" s="62"/>
    </row>
    <row r="41" spans="2:13" x14ac:dyDescent="0.2">
      <c r="B41" s="71"/>
      <c r="C41" s="70"/>
      <c r="E41" s="65"/>
      <c r="F41" s="65"/>
      <c r="H41" s="40"/>
      <c r="I41" s="40"/>
      <c r="J41" s="40"/>
      <c r="K41" s="62"/>
      <c r="L41" s="40"/>
      <c r="M41" s="62"/>
    </row>
    <row r="42" spans="2:13" x14ac:dyDescent="0.2">
      <c r="B42" s="71"/>
      <c r="C42" s="70"/>
      <c r="E42" s="65"/>
      <c r="F42" s="65"/>
      <c r="H42" s="40"/>
      <c r="I42" s="40"/>
      <c r="J42" s="40"/>
      <c r="K42" s="62"/>
      <c r="L42" s="40"/>
      <c r="M42" s="62"/>
    </row>
    <row r="43" spans="2:13" x14ac:dyDescent="0.2">
      <c r="B43" s="71"/>
      <c r="C43" s="70"/>
      <c r="E43" s="65"/>
      <c r="F43" s="65"/>
      <c r="H43" s="40"/>
      <c r="I43" s="40"/>
      <c r="J43" s="40"/>
      <c r="K43" s="62"/>
      <c r="L43" s="40"/>
      <c r="M43" s="62"/>
    </row>
    <row r="44" spans="2:13" x14ac:dyDescent="0.2">
      <c r="B44" s="71"/>
      <c r="C44" s="70"/>
      <c r="E44" s="65"/>
      <c r="F44" s="65"/>
      <c r="H44" s="40"/>
      <c r="I44" s="40"/>
      <c r="J44" s="40"/>
      <c r="K44" s="62"/>
      <c r="L44" s="40"/>
      <c r="M44" s="62"/>
    </row>
    <row r="45" spans="2:13" x14ac:dyDescent="0.2">
      <c r="B45" s="71"/>
      <c r="C45" s="70"/>
      <c r="E45" s="65"/>
      <c r="F45" s="65"/>
      <c r="H45" s="40"/>
      <c r="I45" s="40"/>
      <c r="J45" s="40"/>
      <c r="K45" s="62"/>
      <c r="L45" s="40"/>
      <c r="M45" s="62"/>
    </row>
    <row r="46" spans="2:13" x14ac:dyDescent="0.2">
      <c r="B46" s="71"/>
      <c r="C46" s="70"/>
      <c r="E46" s="65"/>
      <c r="F46" s="65"/>
      <c r="H46" s="40"/>
      <c r="I46" s="40"/>
      <c r="J46" s="40"/>
      <c r="K46" s="62"/>
      <c r="L46" s="40"/>
      <c r="M46" s="62"/>
    </row>
    <row r="47" spans="2:13" x14ac:dyDescent="0.2">
      <c r="B47" s="71"/>
      <c r="C47" s="70"/>
      <c r="E47" s="65"/>
      <c r="F47" s="65"/>
      <c r="H47" s="40"/>
      <c r="I47" s="40"/>
      <c r="J47" s="40"/>
      <c r="K47" s="62"/>
      <c r="L47" s="40"/>
      <c r="M47" s="62"/>
    </row>
    <row r="48" spans="2:13" x14ac:dyDescent="0.2">
      <c r="B48" s="71"/>
      <c r="C48" s="70"/>
      <c r="E48" s="65"/>
      <c r="F48" s="65"/>
      <c r="H48" s="40"/>
      <c r="I48" s="40"/>
      <c r="J48" s="40"/>
      <c r="K48" s="62"/>
      <c r="L48" s="40"/>
      <c r="M48" s="62"/>
    </row>
    <row r="49" spans="2:13" x14ac:dyDescent="0.2">
      <c r="B49" s="71"/>
      <c r="C49" s="70"/>
      <c r="E49" s="65"/>
      <c r="F49" s="65"/>
      <c r="H49" s="40"/>
      <c r="I49" s="40"/>
      <c r="J49" s="40"/>
      <c r="K49" s="62"/>
      <c r="L49" s="40"/>
      <c r="M49" s="62"/>
    </row>
    <row r="50" spans="2:13" x14ac:dyDescent="0.2">
      <c r="B50" s="71"/>
      <c r="C50" s="70"/>
      <c r="E50" s="65"/>
      <c r="F50" s="65"/>
      <c r="H50" s="40"/>
      <c r="I50" s="40"/>
      <c r="J50" s="40"/>
      <c r="K50" s="62"/>
      <c r="L50" s="40"/>
      <c r="M50" s="62"/>
    </row>
    <row r="51" spans="2:13" x14ac:dyDescent="0.2">
      <c r="B51" s="71"/>
      <c r="C51" s="70"/>
      <c r="E51" s="65"/>
      <c r="F51" s="65"/>
      <c r="H51" s="40"/>
      <c r="I51" s="40"/>
      <c r="J51" s="40"/>
      <c r="K51" s="62"/>
      <c r="L51" s="40"/>
      <c r="M51" s="62"/>
    </row>
    <row r="52" spans="2:13" x14ac:dyDescent="0.2">
      <c r="B52" s="71"/>
      <c r="C52" s="70"/>
      <c r="E52" s="65"/>
      <c r="F52" s="65"/>
      <c r="H52" s="40"/>
      <c r="I52" s="40"/>
      <c r="J52" s="40"/>
      <c r="K52" s="62"/>
      <c r="L52" s="40"/>
      <c r="M52" s="62"/>
    </row>
    <row r="53" spans="2:13" x14ac:dyDescent="0.2">
      <c r="B53" s="71"/>
      <c r="C53" s="70"/>
      <c r="E53" s="65"/>
      <c r="F53" s="65"/>
      <c r="H53" s="40"/>
      <c r="I53" s="40"/>
      <c r="J53" s="40"/>
      <c r="K53" s="62"/>
      <c r="L53" s="40"/>
      <c r="M53" s="62"/>
    </row>
    <row r="54" spans="2:13" x14ac:dyDescent="0.2">
      <c r="B54" s="71"/>
      <c r="C54" s="70"/>
      <c r="E54" s="65"/>
      <c r="F54" s="65"/>
      <c r="H54" s="40"/>
      <c r="I54" s="40"/>
      <c r="J54" s="40"/>
      <c r="K54" s="62"/>
      <c r="L54" s="40"/>
      <c r="M54" s="62"/>
    </row>
    <row r="55" spans="2:13" x14ac:dyDescent="0.2">
      <c r="B55" s="71"/>
      <c r="C55" s="70"/>
      <c r="E55" s="65"/>
      <c r="F55" s="65"/>
      <c r="H55" s="40"/>
      <c r="I55" s="40"/>
      <c r="J55" s="40"/>
      <c r="K55" s="62"/>
      <c r="L55" s="40"/>
      <c r="M55" s="62"/>
    </row>
    <row r="56" spans="2:13" x14ac:dyDescent="0.2">
      <c r="B56" s="71"/>
      <c r="C56" s="70"/>
      <c r="E56" s="65"/>
      <c r="F56" s="65"/>
      <c r="H56" s="40"/>
      <c r="I56" s="40"/>
      <c r="J56" s="40"/>
      <c r="K56" s="62"/>
      <c r="L56" s="40"/>
      <c r="M56" s="62"/>
    </row>
    <row r="57" spans="2:13" x14ac:dyDescent="0.2">
      <c r="B57" s="71"/>
      <c r="C57" s="70"/>
      <c r="E57" s="65"/>
      <c r="F57" s="65"/>
      <c r="H57" s="40"/>
      <c r="I57" s="40"/>
      <c r="J57" s="40"/>
      <c r="K57" s="62"/>
      <c r="L57" s="40"/>
      <c r="M57" s="62"/>
    </row>
    <row r="58" spans="2:13" x14ac:dyDescent="0.2">
      <c r="B58" s="71"/>
      <c r="C58" s="70"/>
      <c r="E58" s="65"/>
      <c r="F58" s="65"/>
      <c r="H58" s="40"/>
      <c r="I58" s="40"/>
      <c r="J58" s="40"/>
      <c r="K58" s="62"/>
      <c r="L58" s="40"/>
      <c r="M58" s="62"/>
    </row>
    <row r="59" spans="2:13" x14ac:dyDescent="0.2">
      <c r="B59" s="71"/>
      <c r="C59" s="70"/>
      <c r="E59" s="65"/>
      <c r="F59" s="65"/>
      <c r="H59" s="40"/>
      <c r="I59" s="40"/>
      <c r="J59" s="40"/>
      <c r="K59" s="62"/>
      <c r="L59" s="40"/>
      <c r="M59" s="62"/>
    </row>
    <row r="60" spans="2:13" x14ac:dyDescent="0.2">
      <c r="B60" s="71"/>
      <c r="C60" s="70"/>
      <c r="E60" s="65"/>
      <c r="F60" s="65"/>
      <c r="H60" s="40"/>
      <c r="I60" s="40"/>
      <c r="J60" s="40"/>
      <c r="K60" s="62"/>
      <c r="L60" s="40"/>
      <c r="M60" s="62"/>
    </row>
    <row r="61" spans="2:13" x14ac:dyDescent="0.2">
      <c r="B61" s="71"/>
      <c r="C61" s="70"/>
      <c r="E61" s="65"/>
      <c r="F61" s="65"/>
      <c r="H61" s="40"/>
      <c r="I61" s="40"/>
      <c r="J61" s="40"/>
      <c r="K61" s="62"/>
      <c r="L61" s="40"/>
      <c r="M61" s="62"/>
    </row>
    <row r="62" spans="2:13" x14ac:dyDescent="0.2">
      <c r="B62" s="71"/>
      <c r="C62" s="70"/>
      <c r="E62" s="65"/>
      <c r="F62" s="65"/>
      <c r="H62" s="40"/>
      <c r="I62" s="40"/>
      <c r="J62" s="40"/>
      <c r="K62" s="62"/>
      <c r="L62" s="40"/>
      <c r="M62" s="62"/>
    </row>
    <row r="63" spans="2:13" x14ac:dyDescent="0.2">
      <c r="B63" s="71"/>
      <c r="C63" s="70"/>
      <c r="E63" s="65"/>
      <c r="F63" s="65"/>
      <c r="H63" s="40"/>
      <c r="I63" s="40"/>
      <c r="J63" s="40"/>
      <c r="K63" s="62"/>
      <c r="L63" s="40"/>
      <c r="M63" s="62"/>
    </row>
    <row r="64" spans="2:13" x14ac:dyDescent="0.2">
      <c r="B64" s="71"/>
      <c r="C64" s="70"/>
      <c r="E64" s="65"/>
      <c r="F64" s="65"/>
      <c r="H64" s="40"/>
      <c r="I64" s="40"/>
      <c r="J64" s="40"/>
      <c r="K64" s="62"/>
      <c r="L64" s="40"/>
      <c r="M64" s="62"/>
    </row>
    <row r="65" spans="2:13" x14ac:dyDescent="0.2">
      <c r="B65" s="71"/>
      <c r="C65" s="70"/>
      <c r="E65" s="65"/>
      <c r="F65" s="65"/>
      <c r="H65" s="40"/>
      <c r="I65" s="40"/>
      <c r="J65" s="40"/>
      <c r="K65" s="62"/>
      <c r="L65" s="40"/>
      <c r="M65" s="62"/>
    </row>
    <row r="66" spans="2:13" x14ac:dyDescent="0.2">
      <c r="B66" s="71"/>
      <c r="C66" s="70"/>
      <c r="E66" s="65"/>
      <c r="F66" s="65"/>
      <c r="H66" s="40"/>
      <c r="I66" s="40"/>
      <c r="J66" s="40"/>
      <c r="K66" s="62"/>
      <c r="L66" s="40"/>
      <c r="M66" s="62"/>
    </row>
    <row r="67" spans="2:13" x14ac:dyDescent="0.2">
      <c r="B67" s="71"/>
      <c r="C67" s="70"/>
      <c r="E67" s="65"/>
      <c r="F67" s="65"/>
      <c r="H67" s="40"/>
      <c r="I67" s="40"/>
      <c r="J67" s="40"/>
      <c r="K67" s="62"/>
      <c r="L67" s="40"/>
      <c r="M67" s="62"/>
    </row>
    <row r="68" spans="2:13" x14ac:dyDescent="0.2">
      <c r="B68" s="71"/>
      <c r="C68" s="70"/>
      <c r="E68" s="65"/>
      <c r="F68" s="65"/>
      <c r="H68" s="40"/>
      <c r="I68" s="40"/>
      <c r="J68" s="40"/>
      <c r="K68" s="62"/>
      <c r="L68" s="40"/>
      <c r="M68" s="62"/>
    </row>
    <row r="69" spans="2:13" x14ac:dyDescent="0.2">
      <c r="B69" s="71"/>
      <c r="C69" s="70"/>
      <c r="E69" s="65"/>
      <c r="F69" s="65"/>
      <c r="H69" s="40"/>
      <c r="I69" s="40"/>
      <c r="J69" s="40"/>
      <c r="K69" s="62"/>
      <c r="L69" s="40"/>
      <c r="M69" s="62"/>
    </row>
    <row r="70" spans="2:13" x14ac:dyDescent="0.2">
      <c r="B70" s="71"/>
      <c r="C70" s="70"/>
      <c r="E70" s="65"/>
      <c r="F70" s="65"/>
      <c r="H70" s="40"/>
      <c r="I70" s="40"/>
      <c r="J70" s="40"/>
      <c r="K70" s="62"/>
      <c r="L70" s="40"/>
      <c r="M70" s="62"/>
    </row>
    <row r="71" spans="2:13" x14ac:dyDescent="0.2">
      <c r="B71" s="71"/>
      <c r="C71" s="70"/>
      <c r="E71" s="65"/>
      <c r="F71" s="65"/>
      <c r="H71" s="40"/>
      <c r="I71" s="40"/>
      <c r="J71" s="40"/>
      <c r="K71" s="62"/>
      <c r="L71" s="40"/>
      <c r="M71" s="62"/>
    </row>
    <row r="72" spans="2:13" x14ac:dyDescent="0.2">
      <c r="B72" s="71"/>
      <c r="C72" s="70"/>
      <c r="E72" s="65"/>
      <c r="F72" s="65"/>
      <c r="H72" s="40"/>
      <c r="I72" s="40"/>
      <c r="J72" s="40"/>
      <c r="K72" s="62"/>
      <c r="L72" s="40"/>
      <c r="M72" s="62"/>
    </row>
    <row r="73" spans="2:13" x14ac:dyDescent="0.2">
      <c r="B73" s="71"/>
      <c r="C73" s="70"/>
      <c r="E73" s="65"/>
      <c r="F73" s="65"/>
      <c r="H73" s="40"/>
      <c r="I73" s="40"/>
      <c r="J73" s="40"/>
      <c r="K73" s="62"/>
      <c r="L73" s="40"/>
      <c r="M73" s="62"/>
    </row>
    <row r="74" spans="2:13" x14ac:dyDescent="0.2">
      <c r="B74" s="71"/>
      <c r="C74" s="70"/>
      <c r="E74" s="65"/>
      <c r="F74" s="65"/>
      <c r="H74" s="40"/>
      <c r="I74" s="40"/>
      <c r="J74" s="40"/>
      <c r="K74" s="62"/>
      <c r="L74" s="40"/>
      <c r="M74" s="62"/>
    </row>
    <row r="75" spans="2:13" x14ac:dyDescent="0.2">
      <c r="B75" s="71"/>
      <c r="C75" s="70"/>
      <c r="E75" s="65"/>
      <c r="F75" s="65"/>
      <c r="H75" s="40"/>
      <c r="I75" s="40"/>
      <c r="J75" s="40"/>
      <c r="K75" s="62"/>
      <c r="L75" s="40"/>
      <c r="M75" s="62"/>
    </row>
    <row r="76" spans="2:13" x14ac:dyDescent="0.2">
      <c r="B76" s="71"/>
      <c r="C76" s="70"/>
      <c r="E76" s="65"/>
      <c r="F76" s="65"/>
      <c r="H76" s="40"/>
      <c r="I76" s="40"/>
      <c r="J76" s="40"/>
      <c r="K76" s="62"/>
      <c r="L76" s="40"/>
      <c r="M76" s="62"/>
    </row>
    <row r="77" spans="2:13" x14ac:dyDescent="0.2">
      <c r="B77" s="71"/>
      <c r="C77" s="70"/>
      <c r="E77" s="65"/>
      <c r="F77" s="65"/>
      <c r="H77" s="40"/>
      <c r="I77" s="40"/>
      <c r="J77" s="40"/>
      <c r="K77" s="62"/>
      <c r="L77" s="40"/>
      <c r="M77" s="62"/>
    </row>
    <row r="78" spans="2:13" x14ac:dyDescent="0.2">
      <c r="B78" s="71"/>
      <c r="C78" s="70"/>
      <c r="E78" s="65"/>
      <c r="F78" s="65"/>
      <c r="H78" s="40"/>
      <c r="I78" s="40"/>
      <c r="J78" s="40"/>
      <c r="K78" s="62"/>
      <c r="L78" s="40"/>
      <c r="M78" s="62"/>
    </row>
    <row r="79" spans="2:13" x14ac:dyDescent="0.2">
      <c r="B79" s="71"/>
      <c r="C79" s="70"/>
      <c r="E79" s="65"/>
      <c r="F79" s="65"/>
      <c r="H79" s="40"/>
      <c r="I79" s="40"/>
      <c r="J79" s="40"/>
      <c r="K79" s="62"/>
      <c r="L79" s="40"/>
      <c r="M79" s="62"/>
    </row>
    <row r="80" spans="2:13" x14ac:dyDescent="0.2">
      <c r="B80" s="71"/>
      <c r="C80" s="70"/>
      <c r="E80" s="65"/>
      <c r="F80" s="65"/>
      <c r="H80" s="40"/>
      <c r="I80" s="40"/>
      <c r="J80" s="40"/>
      <c r="K80" s="62"/>
      <c r="L80" s="40"/>
      <c r="M80" s="62"/>
    </row>
    <row r="81" spans="2:13" x14ac:dyDescent="0.2">
      <c r="B81" s="71"/>
      <c r="C81" s="70"/>
      <c r="E81" s="65"/>
      <c r="F81" s="65"/>
      <c r="H81" s="40"/>
      <c r="I81" s="40"/>
      <c r="J81" s="40"/>
      <c r="K81" s="62"/>
      <c r="L81" s="40"/>
      <c r="M81" s="62"/>
    </row>
    <row r="82" spans="2:13" x14ac:dyDescent="0.2">
      <c r="B82" s="71"/>
      <c r="C82" s="70"/>
      <c r="E82" s="65"/>
      <c r="F82" s="65"/>
      <c r="H82" s="40"/>
      <c r="I82" s="40"/>
      <c r="J82" s="40"/>
      <c r="K82" s="62"/>
      <c r="L82" s="40"/>
      <c r="M82" s="62"/>
    </row>
    <row r="83" spans="2:13" x14ac:dyDescent="0.2">
      <c r="B83" s="71"/>
      <c r="C83" s="70"/>
      <c r="E83" s="65"/>
      <c r="F83" s="65"/>
      <c r="H83" s="40"/>
      <c r="I83" s="40"/>
      <c r="J83" s="40"/>
      <c r="K83" s="62"/>
      <c r="L83" s="40"/>
      <c r="M83" s="62"/>
    </row>
    <row r="84" spans="2:13" x14ac:dyDescent="0.2">
      <c r="B84" s="71"/>
      <c r="C84" s="70"/>
      <c r="E84" s="65"/>
      <c r="F84" s="65"/>
      <c r="H84" s="40"/>
      <c r="I84" s="40"/>
      <c r="J84" s="40"/>
      <c r="K84" s="62"/>
      <c r="L84" s="40"/>
      <c r="M84" s="62"/>
    </row>
    <row r="85" spans="2:13" x14ac:dyDescent="0.2">
      <c r="B85" s="71"/>
      <c r="C85" s="70"/>
      <c r="E85" s="65"/>
      <c r="F85" s="65"/>
      <c r="H85" s="40"/>
      <c r="I85" s="40"/>
      <c r="J85" s="40"/>
      <c r="K85" s="62"/>
      <c r="L85" s="40"/>
      <c r="M85" s="62"/>
    </row>
    <row r="86" spans="2:13" x14ac:dyDescent="0.2">
      <c r="B86" s="71"/>
      <c r="C86" s="70"/>
      <c r="E86" s="65"/>
      <c r="F86" s="65"/>
      <c r="H86" s="40"/>
      <c r="I86" s="40"/>
      <c r="J86" s="40"/>
      <c r="K86" s="62"/>
      <c r="L86" s="40"/>
      <c r="M86" s="62"/>
    </row>
    <row r="87" spans="2:13" x14ac:dyDescent="0.2">
      <c r="B87" s="71"/>
      <c r="C87" s="70"/>
      <c r="E87" s="65"/>
      <c r="F87" s="65"/>
      <c r="H87" s="40"/>
      <c r="I87" s="40"/>
      <c r="J87" s="40"/>
      <c r="K87" s="62"/>
      <c r="L87" s="40"/>
      <c r="M87" s="62"/>
    </row>
    <row r="88" spans="2:13" x14ac:dyDescent="0.2">
      <c r="B88" s="71"/>
      <c r="C88" s="70"/>
      <c r="E88" s="65"/>
      <c r="F88" s="65"/>
      <c r="H88" s="40"/>
      <c r="I88" s="40"/>
      <c r="J88" s="40"/>
      <c r="K88" s="62"/>
      <c r="L88" s="40"/>
      <c r="M88" s="62"/>
    </row>
    <row r="89" spans="2:13" x14ac:dyDescent="0.2">
      <c r="B89" s="71"/>
      <c r="C89" s="70"/>
      <c r="E89" s="65"/>
      <c r="F89" s="65"/>
      <c r="H89" s="40"/>
      <c r="I89" s="40"/>
      <c r="J89" s="40"/>
      <c r="K89" s="62"/>
      <c r="L89" s="40"/>
      <c r="M89" s="62"/>
    </row>
    <row r="90" spans="2:13" x14ac:dyDescent="0.2">
      <c r="B90" s="71"/>
      <c r="C90" s="70"/>
      <c r="E90" s="65"/>
      <c r="F90" s="65"/>
      <c r="H90" s="40"/>
      <c r="I90" s="40"/>
      <c r="J90" s="40"/>
      <c r="K90" s="62"/>
      <c r="L90" s="40"/>
      <c r="M90" s="62"/>
    </row>
    <row r="91" spans="2:13" x14ac:dyDescent="0.2">
      <c r="B91" s="71"/>
      <c r="C91" s="70"/>
      <c r="E91" s="65"/>
      <c r="F91" s="65"/>
      <c r="H91" s="40"/>
      <c r="I91" s="40"/>
      <c r="J91" s="40"/>
      <c r="K91" s="62"/>
      <c r="L91" s="40"/>
      <c r="M91" s="62"/>
    </row>
    <row r="92" spans="2:13" x14ac:dyDescent="0.2">
      <c r="B92" s="71"/>
      <c r="C92" s="70"/>
      <c r="E92" s="65"/>
      <c r="F92" s="65"/>
      <c r="H92" s="40"/>
      <c r="I92" s="40"/>
      <c r="J92" s="40"/>
      <c r="K92" s="62"/>
      <c r="L92" s="40"/>
      <c r="M92" s="62"/>
    </row>
    <row r="93" spans="2:13" x14ac:dyDescent="0.2">
      <c r="B93" s="71"/>
      <c r="C93" s="70"/>
      <c r="E93" s="65"/>
      <c r="F93" s="65"/>
      <c r="H93" s="40"/>
      <c r="I93" s="40"/>
      <c r="J93" s="40"/>
      <c r="K93" s="62"/>
      <c r="L93" s="40"/>
      <c r="M93" s="62"/>
    </row>
    <row r="94" spans="2:13" x14ac:dyDescent="0.2">
      <c r="B94" s="71"/>
      <c r="C94" s="70"/>
      <c r="E94" s="65"/>
      <c r="F94" s="65"/>
      <c r="H94" s="40"/>
      <c r="I94" s="40"/>
      <c r="J94" s="40"/>
      <c r="K94" s="62"/>
      <c r="L94" s="40"/>
      <c r="M94" s="62"/>
    </row>
    <row r="95" spans="2:13" x14ac:dyDescent="0.2">
      <c r="B95" s="71"/>
      <c r="C95" s="70"/>
      <c r="E95" s="65"/>
      <c r="F95" s="65"/>
      <c r="H95" s="40"/>
      <c r="I95" s="40"/>
      <c r="J95" s="40"/>
      <c r="K95" s="62"/>
      <c r="L95" s="40"/>
      <c r="M95" s="62"/>
    </row>
    <row r="96" spans="2:13" x14ac:dyDescent="0.2">
      <c r="B96" s="71"/>
      <c r="C96" s="70"/>
      <c r="E96" s="65"/>
      <c r="F96" s="65"/>
      <c r="H96" s="40"/>
      <c r="I96" s="40"/>
      <c r="J96" s="40"/>
      <c r="K96" s="62"/>
      <c r="L96" s="40"/>
      <c r="M96" s="62"/>
    </row>
    <row r="97" spans="2:13" x14ac:dyDescent="0.2">
      <c r="B97" s="71"/>
      <c r="C97" s="70"/>
      <c r="E97" s="65"/>
      <c r="F97" s="65"/>
      <c r="H97" s="40"/>
      <c r="I97" s="40"/>
      <c r="J97" s="40"/>
      <c r="K97" s="62"/>
      <c r="L97" s="40"/>
      <c r="M97" s="62"/>
    </row>
    <row r="98" spans="2:13" x14ac:dyDescent="0.2">
      <c r="B98" s="71"/>
      <c r="C98" s="70"/>
      <c r="E98" s="65"/>
      <c r="F98" s="65"/>
      <c r="H98" s="40"/>
      <c r="I98" s="40"/>
      <c r="J98" s="40"/>
      <c r="K98" s="62"/>
      <c r="L98" s="40"/>
      <c r="M98" s="62"/>
    </row>
    <row r="99" spans="2:13" x14ac:dyDescent="0.2">
      <c r="B99" s="71"/>
      <c r="C99" s="70"/>
      <c r="E99" s="65"/>
      <c r="F99" s="65"/>
      <c r="H99" s="40"/>
      <c r="I99" s="40"/>
      <c r="J99" s="40"/>
      <c r="K99" s="62"/>
      <c r="L99" s="40"/>
      <c r="M99" s="62"/>
    </row>
    <row r="100" spans="2:13" x14ac:dyDescent="0.2">
      <c r="B100" s="71"/>
      <c r="C100" s="70"/>
      <c r="E100" s="65"/>
      <c r="F100" s="65"/>
      <c r="H100" s="40"/>
      <c r="I100" s="40"/>
      <c r="J100" s="40"/>
      <c r="K100" s="62"/>
      <c r="L100" s="40"/>
      <c r="M100" s="62"/>
    </row>
    <row r="101" spans="2:13" x14ac:dyDescent="0.2">
      <c r="B101" s="71"/>
      <c r="C101" s="70"/>
      <c r="E101" s="65"/>
      <c r="F101" s="65"/>
      <c r="H101" s="40"/>
      <c r="I101" s="40"/>
      <c r="J101" s="40"/>
      <c r="K101" s="62"/>
      <c r="L101" s="40"/>
      <c r="M101" s="62"/>
    </row>
    <row r="102" spans="2:13" x14ac:dyDescent="0.2">
      <c r="B102" s="71"/>
      <c r="C102" s="70"/>
      <c r="E102" s="65"/>
      <c r="F102" s="65"/>
      <c r="H102" s="40"/>
      <c r="I102" s="40"/>
      <c r="J102" s="40"/>
      <c r="K102" s="62"/>
      <c r="L102" s="40"/>
      <c r="M102" s="62"/>
    </row>
    <row r="103" spans="2:13" x14ac:dyDescent="0.2">
      <c r="B103" s="71"/>
      <c r="C103" s="70"/>
      <c r="E103" s="65"/>
      <c r="F103" s="65"/>
      <c r="H103" s="40"/>
      <c r="I103" s="40"/>
      <c r="J103" s="40"/>
      <c r="K103" s="62"/>
      <c r="L103" s="40"/>
      <c r="M103" s="62"/>
    </row>
    <row r="104" spans="2:13" x14ac:dyDescent="0.2">
      <c r="B104" s="71"/>
      <c r="C104" s="70"/>
      <c r="E104" s="65"/>
      <c r="F104" s="65"/>
      <c r="H104" s="40"/>
      <c r="I104" s="40"/>
      <c r="J104" s="40"/>
      <c r="K104" s="62"/>
      <c r="L104" s="40"/>
      <c r="M104" s="62"/>
    </row>
    <row r="105" spans="2:13" x14ac:dyDescent="0.2">
      <c r="B105" s="71"/>
      <c r="C105" s="70"/>
      <c r="E105" s="65"/>
      <c r="F105" s="65"/>
      <c r="H105" s="40"/>
      <c r="I105" s="40"/>
      <c r="J105" s="40"/>
      <c r="K105" s="62"/>
      <c r="L105" s="40"/>
      <c r="M105" s="62"/>
    </row>
    <row r="106" spans="2:13" x14ac:dyDescent="0.2">
      <c r="B106" s="71"/>
      <c r="C106" s="70"/>
      <c r="E106" s="65"/>
      <c r="F106" s="65"/>
      <c r="H106" s="40"/>
      <c r="I106" s="40"/>
      <c r="J106" s="40"/>
      <c r="K106" s="62"/>
      <c r="L106" s="40"/>
      <c r="M106" s="62"/>
    </row>
    <row r="107" spans="2:13" x14ac:dyDescent="0.2">
      <c r="B107" s="71"/>
      <c r="C107" s="70"/>
      <c r="E107" s="65"/>
      <c r="F107" s="65"/>
      <c r="H107" s="40"/>
      <c r="I107" s="40"/>
      <c r="J107" s="40"/>
      <c r="K107" s="62"/>
      <c r="L107" s="40"/>
      <c r="M107" s="62"/>
    </row>
    <row r="108" spans="2:13" x14ac:dyDescent="0.2">
      <c r="L108" s="40"/>
    </row>
    <row r="109" spans="2:13" x14ac:dyDescent="0.2">
      <c r="L109" s="40"/>
    </row>
    <row r="110" spans="2:13" x14ac:dyDescent="0.2">
      <c r="L110" s="40"/>
    </row>
    <row r="111" spans="2:13" x14ac:dyDescent="0.2">
      <c r="L111" s="40"/>
    </row>
    <row r="112" spans="2:13" x14ac:dyDescent="0.2">
      <c r="L112" s="40"/>
    </row>
    <row r="113" spans="12:12" x14ac:dyDescent="0.2">
      <c r="L113" s="40"/>
    </row>
    <row r="114" spans="12:12" x14ac:dyDescent="0.2">
      <c r="L114" s="40"/>
    </row>
    <row r="115" spans="12:12" x14ac:dyDescent="0.2">
      <c r="L115" s="40"/>
    </row>
    <row r="116" spans="12:12" x14ac:dyDescent="0.2">
      <c r="L116" s="40"/>
    </row>
    <row r="117" spans="12:12" x14ac:dyDescent="0.2">
      <c r="L117" s="40"/>
    </row>
    <row r="118" spans="12:12" x14ac:dyDescent="0.2">
      <c r="L118" s="40"/>
    </row>
    <row r="119" spans="12:12" x14ac:dyDescent="0.2">
      <c r="L119" s="40"/>
    </row>
    <row r="120" spans="12:12" x14ac:dyDescent="0.2">
      <c r="L120" s="40"/>
    </row>
    <row r="121" spans="12:12" x14ac:dyDescent="0.2">
      <c r="L121" s="40"/>
    </row>
    <row r="122" spans="12:12" x14ac:dyDescent="0.2">
      <c r="L122" s="40"/>
    </row>
    <row r="123" spans="12:12" x14ac:dyDescent="0.2">
      <c r="L123" s="40"/>
    </row>
    <row r="124" spans="12:12" x14ac:dyDescent="0.2">
      <c r="L124" s="40"/>
    </row>
    <row r="125" spans="12:12" x14ac:dyDescent="0.2">
      <c r="L125" s="40"/>
    </row>
    <row r="126" spans="12:12" x14ac:dyDescent="0.2">
      <c r="L126" s="40"/>
    </row>
    <row r="127" spans="12:12" x14ac:dyDescent="0.2">
      <c r="L127" s="40"/>
    </row>
    <row r="128" spans="12:12" x14ac:dyDescent="0.2">
      <c r="L128" s="40"/>
    </row>
    <row r="129" spans="12:12" x14ac:dyDescent="0.2">
      <c r="L129" s="40"/>
    </row>
    <row r="130" spans="12:12" x14ac:dyDescent="0.2">
      <c r="L130" s="40"/>
    </row>
    <row r="131" spans="12:12" x14ac:dyDescent="0.2">
      <c r="L131" s="40"/>
    </row>
    <row r="132" spans="12:12" x14ac:dyDescent="0.2">
      <c r="L132" s="40"/>
    </row>
    <row r="133" spans="12:12" x14ac:dyDescent="0.2">
      <c r="L133" s="40"/>
    </row>
    <row r="134" spans="12:12" x14ac:dyDescent="0.2">
      <c r="L134" s="40"/>
    </row>
    <row r="135" spans="12:12" x14ac:dyDescent="0.2">
      <c r="L135" s="40"/>
    </row>
    <row r="136" spans="12:12" x14ac:dyDescent="0.2">
      <c r="L136" s="40"/>
    </row>
    <row r="137" spans="12:12" x14ac:dyDescent="0.2">
      <c r="L137" s="40"/>
    </row>
    <row r="138" spans="12:12" x14ac:dyDescent="0.2">
      <c r="L138" s="40"/>
    </row>
    <row r="139" spans="12:12" x14ac:dyDescent="0.2">
      <c r="L139" s="40"/>
    </row>
    <row r="140" spans="12:12" x14ac:dyDescent="0.2">
      <c r="L140" s="40"/>
    </row>
    <row r="141" spans="12:12" x14ac:dyDescent="0.2">
      <c r="L141" s="40"/>
    </row>
    <row r="142" spans="12:12" x14ac:dyDescent="0.2">
      <c r="L142" s="40"/>
    </row>
    <row r="143" spans="12:12" x14ac:dyDescent="0.2">
      <c r="L143" s="40"/>
    </row>
    <row r="144" spans="12:12" x14ac:dyDescent="0.2">
      <c r="L144" s="40"/>
    </row>
    <row r="145" spans="12:12" x14ac:dyDescent="0.2">
      <c r="L145" s="40"/>
    </row>
    <row r="146" spans="12:12" x14ac:dyDescent="0.2">
      <c r="L146" s="40"/>
    </row>
    <row r="147" spans="12:12" x14ac:dyDescent="0.2">
      <c r="L147" s="40"/>
    </row>
    <row r="148" spans="12:12" x14ac:dyDescent="0.2">
      <c r="L148" s="40"/>
    </row>
    <row r="149" spans="12:12" x14ac:dyDescent="0.2">
      <c r="L149" s="40"/>
    </row>
    <row r="150" spans="12:12" x14ac:dyDescent="0.2">
      <c r="L150" s="40"/>
    </row>
    <row r="151" spans="12:12" x14ac:dyDescent="0.2">
      <c r="L151" s="40"/>
    </row>
    <row r="152" spans="12:12" x14ac:dyDescent="0.2">
      <c r="L152" s="40"/>
    </row>
    <row r="153" spans="12:12" x14ac:dyDescent="0.2">
      <c r="L153" s="40"/>
    </row>
    <row r="154" spans="12:12" x14ac:dyDescent="0.2">
      <c r="L154" s="40"/>
    </row>
    <row r="155" spans="12:12" x14ac:dyDescent="0.2">
      <c r="L155" s="40"/>
    </row>
    <row r="156" spans="12:12" x14ac:dyDescent="0.2">
      <c r="L156" s="40"/>
    </row>
    <row r="157" spans="12:12" x14ac:dyDescent="0.2">
      <c r="L157" s="40"/>
    </row>
    <row r="158" spans="12:12" x14ac:dyDescent="0.2">
      <c r="L158" s="40"/>
    </row>
    <row r="159" spans="12:12" x14ac:dyDescent="0.2">
      <c r="L159" s="40"/>
    </row>
    <row r="160" spans="12:12" x14ac:dyDescent="0.2">
      <c r="L160" s="40"/>
    </row>
    <row r="161" spans="12:12" x14ac:dyDescent="0.2">
      <c r="L161" s="40"/>
    </row>
    <row r="162" spans="12:12" x14ac:dyDescent="0.2">
      <c r="L162" s="40"/>
    </row>
    <row r="163" spans="12:12" x14ac:dyDescent="0.2">
      <c r="L163" s="40"/>
    </row>
    <row r="164" spans="12:12" x14ac:dyDescent="0.2">
      <c r="L164" s="40"/>
    </row>
    <row r="165" spans="12:12" x14ac:dyDescent="0.2">
      <c r="L165" s="40"/>
    </row>
    <row r="166" spans="12:12" x14ac:dyDescent="0.2">
      <c r="L166" s="40"/>
    </row>
    <row r="167" spans="12:12" x14ac:dyDescent="0.2">
      <c r="L167" s="40"/>
    </row>
    <row r="168" spans="12:12" x14ac:dyDescent="0.2">
      <c r="L168" s="40"/>
    </row>
    <row r="169" spans="12:12" x14ac:dyDescent="0.2">
      <c r="L169" s="40"/>
    </row>
    <row r="170" spans="12:12" x14ac:dyDescent="0.2">
      <c r="L170" s="40"/>
    </row>
    <row r="171" spans="12:12" x14ac:dyDescent="0.2">
      <c r="L171" s="40"/>
    </row>
    <row r="172" spans="12:12" x14ac:dyDescent="0.2">
      <c r="L172" s="40"/>
    </row>
    <row r="173" spans="12:12" x14ac:dyDescent="0.2">
      <c r="L173" s="40"/>
    </row>
    <row r="174" spans="12:12" x14ac:dyDescent="0.2">
      <c r="L174" s="40"/>
    </row>
    <row r="175" spans="12:12" x14ac:dyDescent="0.2">
      <c r="L175" s="40"/>
    </row>
    <row r="176" spans="12:12" x14ac:dyDescent="0.2">
      <c r="L176" s="40"/>
    </row>
    <row r="177" spans="12:12" x14ac:dyDescent="0.2">
      <c r="L177" s="40"/>
    </row>
    <row r="178" spans="12:12" x14ac:dyDescent="0.2">
      <c r="L178" s="40"/>
    </row>
    <row r="179" spans="12:12" x14ac:dyDescent="0.2">
      <c r="L179" s="40"/>
    </row>
    <row r="180" spans="12:12" x14ac:dyDescent="0.2">
      <c r="L180" s="40"/>
    </row>
    <row r="181" spans="12:12" x14ac:dyDescent="0.2">
      <c r="L181" s="40"/>
    </row>
    <row r="182" spans="12:12" x14ac:dyDescent="0.2">
      <c r="L182" s="40"/>
    </row>
    <row r="183" spans="12:12" x14ac:dyDescent="0.2">
      <c r="L183" s="40"/>
    </row>
    <row r="184" spans="12:12" x14ac:dyDescent="0.2">
      <c r="L184" s="40"/>
    </row>
    <row r="185" spans="12:12" x14ac:dyDescent="0.2">
      <c r="L185" s="40"/>
    </row>
    <row r="186" spans="12:12" x14ac:dyDescent="0.2">
      <c r="L186" s="40"/>
    </row>
    <row r="187" spans="12:12" x14ac:dyDescent="0.2">
      <c r="L187" s="40"/>
    </row>
    <row r="188" spans="12:12" x14ac:dyDescent="0.2">
      <c r="L188" s="40"/>
    </row>
    <row r="189" spans="12:12" x14ac:dyDescent="0.2">
      <c r="L189" s="40"/>
    </row>
    <row r="190" spans="12:12" x14ac:dyDescent="0.2">
      <c r="L190" s="40"/>
    </row>
    <row r="191" spans="12:12" x14ac:dyDescent="0.2">
      <c r="L191" s="40"/>
    </row>
    <row r="192" spans="12:12" x14ac:dyDescent="0.2">
      <c r="L192" s="40"/>
    </row>
    <row r="193" spans="12:12" x14ac:dyDescent="0.2">
      <c r="L193" s="40"/>
    </row>
    <row r="194" spans="12:12" x14ac:dyDescent="0.2">
      <c r="L194" s="40"/>
    </row>
    <row r="195" spans="12:12" x14ac:dyDescent="0.2">
      <c r="L195" s="40"/>
    </row>
    <row r="196" spans="12:12" x14ac:dyDescent="0.2">
      <c r="L196" s="40"/>
    </row>
    <row r="197" spans="12:12" x14ac:dyDescent="0.2">
      <c r="L197" s="40"/>
    </row>
    <row r="198" spans="12:12" x14ac:dyDescent="0.2">
      <c r="L198" s="40"/>
    </row>
    <row r="199" spans="12:12" x14ac:dyDescent="0.2">
      <c r="L199" s="40"/>
    </row>
    <row r="200" spans="12:12" x14ac:dyDescent="0.2">
      <c r="L200" s="40"/>
    </row>
    <row r="201" spans="12:12" x14ac:dyDescent="0.2">
      <c r="L201" s="40"/>
    </row>
    <row r="202" spans="12:12" x14ac:dyDescent="0.2">
      <c r="L202" s="40"/>
    </row>
    <row r="203" spans="12:12" x14ac:dyDescent="0.2">
      <c r="L203" s="40"/>
    </row>
    <row r="204" spans="12:12" x14ac:dyDescent="0.2">
      <c r="L204" s="40"/>
    </row>
    <row r="205" spans="12:12" x14ac:dyDescent="0.2">
      <c r="L205" s="40"/>
    </row>
    <row r="206" spans="12:12" x14ac:dyDescent="0.2">
      <c r="L206" s="40"/>
    </row>
    <row r="207" spans="12:12" x14ac:dyDescent="0.2">
      <c r="L207" s="40"/>
    </row>
    <row r="208" spans="12:12" x14ac:dyDescent="0.2">
      <c r="L208" s="40"/>
    </row>
    <row r="209" spans="12:12" x14ac:dyDescent="0.2">
      <c r="L209" s="40"/>
    </row>
    <row r="210" spans="12:12" x14ac:dyDescent="0.2">
      <c r="L210" s="40"/>
    </row>
    <row r="211" spans="12:12" x14ac:dyDescent="0.2">
      <c r="L211" s="40"/>
    </row>
    <row r="212" spans="12:12" x14ac:dyDescent="0.2">
      <c r="L212" s="40"/>
    </row>
    <row r="213" spans="12:12" x14ac:dyDescent="0.2">
      <c r="L213" s="40"/>
    </row>
    <row r="214" spans="12:12" x14ac:dyDescent="0.2">
      <c r="L214" s="40"/>
    </row>
    <row r="215" spans="12:12" x14ac:dyDescent="0.2">
      <c r="L215" s="40"/>
    </row>
    <row r="216" spans="12:12" x14ac:dyDescent="0.2">
      <c r="L216" s="40"/>
    </row>
    <row r="217" spans="12:12" x14ac:dyDescent="0.2">
      <c r="L217" s="40"/>
    </row>
    <row r="218" spans="12:12" x14ac:dyDescent="0.2">
      <c r="L218" s="40"/>
    </row>
    <row r="219" spans="12:12" x14ac:dyDescent="0.2">
      <c r="L219" s="40"/>
    </row>
    <row r="220" spans="12:12" x14ac:dyDescent="0.2">
      <c r="L220" s="40"/>
    </row>
    <row r="221" spans="12:12" x14ac:dyDescent="0.2">
      <c r="L221" s="40"/>
    </row>
    <row r="222" spans="12:12" x14ac:dyDescent="0.2">
      <c r="L222" s="40"/>
    </row>
    <row r="223" spans="12:12" x14ac:dyDescent="0.2">
      <c r="L223" s="40"/>
    </row>
    <row r="224" spans="12:12" x14ac:dyDescent="0.2">
      <c r="L224" s="40"/>
    </row>
    <row r="225" spans="12:12" x14ac:dyDescent="0.2">
      <c r="L225" s="40"/>
    </row>
    <row r="226" spans="12:12" x14ac:dyDescent="0.2">
      <c r="L226" s="40"/>
    </row>
    <row r="227" spans="12:12" x14ac:dyDescent="0.2">
      <c r="L227" s="40"/>
    </row>
    <row r="228" spans="12:12" x14ac:dyDescent="0.2">
      <c r="L228" s="40"/>
    </row>
    <row r="229" spans="12:12" x14ac:dyDescent="0.2">
      <c r="L229" s="40"/>
    </row>
    <row r="230" spans="12:12" x14ac:dyDescent="0.2">
      <c r="L230" s="40"/>
    </row>
    <row r="231" spans="12:12" x14ac:dyDescent="0.2">
      <c r="L231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7.28515625" style="9" customWidth="1"/>
    <col min="5" max="5" width="14.28515625" style="9" customWidth="1"/>
    <col min="6" max="6" width="14.7109375" style="9" customWidth="1"/>
    <col min="7" max="7" width="16.7109375" style="9" customWidth="1"/>
    <col min="8" max="8" width="17.28515625" style="9" customWidth="1"/>
    <col min="9" max="9" width="12.140625" style="9" bestFit="1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1" t="s">
        <v>35</v>
      </c>
      <c r="E3" s="16"/>
      <c r="F3" s="17"/>
      <c r="G3" s="18"/>
      <c r="H3" s="18"/>
      <c r="I3" s="19"/>
      <c r="J3" s="20"/>
      <c r="U3" s="15"/>
      <c r="V3" s="15"/>
      <c r="W3" s="15"/>
      <c r="X3" s="15"/>
    </row>
    <row r="4" spans="3:24" x14ac:dyDescent="0.2">
      <c r="D4" s="81" t="s">
        <v>36</v>
      </c>
      <c r="E4" s="21"/>
      <c r="F4" s="22"/>
      <c r="G4" s="22"/>
      <c r="H4" s="22"/>
      <c r="I4" s="23"/>
      <c r="J4" s="20"/>
    </row>
    <row r="5" spans="3:24" x14ac:dyDescent="0.2">
      <c r="D5" s="69"/>
      <c r="E5" s="21"/>
      <c r="F5" s="22"/>
      <c r="G5" s="22"/>
      <c r="H5" s="22"/>
      <c r="I5" s="23"/>
      <c r="J5" s="20"/>
    </row>
    <row r="6" spans="3:24" x14ac:dyDescent="0.2">
      <c r="D6" s="81" t="s">
        <v>47</v>
      </c>
      <c r="E6" s="21"/>
      <c r="F6" s="22"/>
      <c r="G6" s="22"/>
      <c r="H6" s="22"/>
      <c r="I6" s="23"/>
      <c r="J6" s="20"/>
    </row>
    <row r="7" spans="3:24" x14ac:dyDescent="0.2">
      <c r="D7" s="82" t="s">
        <v>59</v>
      </c>
      <c r="E7" s="21"/>
      <c r="F7" s="22"/>
      <c r="G7" s="22"/>
      <c r="H7" s="22"/>
      <c r="I7" s="23"/>
      <c r="J7" s="20"/>
    </row>
    <row r="8" spans="3:24" x14ac:dyDescent="0.2">
      <c r="D8" s="82" t="s">
        <v>60</v>
      </c>
      <c r="E8" s="21"/>
      <c r="F8" s="22"/>
      <c r="G8" s="22"/>
      <c r="H8" s="22"/>
      <c r="I8" s="23"/>
      <c r="J8" s="20"/>
    </row>
    <row r="9" spans="3:24" x14ac:dyDescent="0.2">
      <c r="D9" s="82" t="s">
        <v>44</v>
      </c>
      <c r="E9" s="103"/>
      <c r="F9" s="22"/>
      <c r="G9" s="22"/>
      <c r="H9" s="22"/>
      <c r="I9" s="23"/>
      <c r="J9" s="20"/>
    </row>
    <row r="10" spans="3:24" x14ac:dyDescent="0.2">
      <c r="D10" s="82" t="s">
        <v>45</v>
      </c>
      <c r="E10" s="21"/>
      <c r="F10" s="22"/>
      <c r="G10" s="22"/>
      <c r="H10" s="22"/>
      <c r="I10" s="23"/>
      <c r="J10" s="20"/>
    </row>
    <row r="11" spans="3:24" x14ac:dyDescent="0.2">
      <c r="D11" s="82" t="s">
        <v>43</v>
      </c>
      <c r="E11" s="21"/>
      <c r="F11" s="22"/>
      <c r="G11" s="22"/>
      <c r="I11" s="23"/>
      <c r="J11" s="20"/>
    </row>
    <row r="12" spans="3:24" x14ac:dyDescent="0.2">
      <c r="D12" s="82" t="s">
        <v>46</v>
      </c>
      <c r="E12" s="21"/>
      <c r="F12" s="22"/>
      <c r="G12" s="22"/>
      <c r="H12" s="22"/>
      <c r="I12" s="23"/>
      <c r="J12" s="20"/>
    </row>
    <row r="13" spans="3:24" x14ac:dyDescent="0.2">
      <c r="C13" s="24"/>
      <c r="D13" s="22"/>
      <c r="E13" s="24"/>
      <c r="F13" s="24"/>
    </row>
    <row r="15" spans="3:24" ht="15" x14ac:dyDescent="0.2">
      <c r="D15" s="91" t="s">
        <v>9</v>
      </c>
      <c r="E15" s="92"/>
      <c r="F15" s="92" t="s">
        <v>68</v>
      </c>
      <c r="G15" s="92" t="s">
        <v>73</v>
      </c>
      <c r="H15" s="92" t="s">
        <v>69</v>
      </c>
      <c r="I15" s="92" t="s">
        <v>68</v>
      </c>
      <c r="J15" s="93" t="s">
        <v>70</v>
      </c>
    </row>
    <row r="16" spans="3:24" x14ac:dyDescent="0.2">
      <c r="D16" s="26"/>
      <c r="E16" s="27"/>
      <c r="F16" s="94" t="s">
        <v>10</v>
      </c>
      <c r="G16" s="27"/>
      <c r="H16" s="27"/>
      <c r="I16" s="95" t="s">
        <v>11</v>
      </c>
      <c r="J16" s="28"/>
    </row>
    <row r="17" spans="1:25" x14ac:dyDescent="0.2">
      <c r="D17" s="29" t="s">
        <v>7</v>
      </c>
      <c r="E17" s="24"/>
      <c r="F17" s="29">
        <v>1.95</v>
      </c>
      <c r="G17" s="30">
        <v>-2.2000000000000002</v>
      </c>
      <c r="H17" s="24">
        <v>28.6</v>
      </c>
      <c r="I17" s="31" t="e">
        <f>AVERAGE(Q184:Q187)</f>
        <v>#DIV/0!</v>
      </c>
      <c r="J17" s="75" t="e">
        <f>AVERAGE(R184:R187)</f>
        <v>#DIV/0!</v>
      </c>
    </row>
    <row r="18" spans="1:25" x14ac:dyDescent="0.2">
      <c r="D18" s="29" t="s">
        <v>6</v>
      </c>
      <c r="E18" s="24"/>
      <c r="F18" s="29">
        <v>-5.0140000000000002</v>
      </c>
      <c r="G18" s="30">
        <v>-23.2</v>
      </c>
      <c r="H18" s="24">
        <v>7.2</v>
      </c>
      <c r="I18" s="32" t="e">
        <f>AVERAGE(Q174:Q177)</f>
        <v>#DIV/0!</v>
      </c>
      <c r="J18" s="73" t="e">
        <f>AVERAGE(R174:R177)</f>
        <v>#DIV/0!</v>
      </c>
    </row>
    <row r="19" spans="1:25" x14ac:dyDescent="0.2">
      <c r="D19" s="29" t="s">
        <v>12</v>
      </c>
      <c r="E19" s="24"/>
      <c r="F19" s="29"/>
      <c r="G19" s="30"/>
      <c r="H19" s="24"/>
      <c r="I19" s="72"/>
      <c r="J19" s="72"/>
    </row>
    <row r="20" spans="1:25" x14ac:dyDescent="0.2">
      <c r="D20" s="29" t="s">
        <v>13</v>
      </c>
      <c r="E20" s="24"/>
      <c r="F20" s="29">
        <v>-46.6</v>
      </c>
      <c r="G20" s="30">
        <v>-26.7</v>
      </c>
      <c r="H20" s="24"/>
      <c r="I20" s="72"/>
      <c r="J20" s="72"/>
    </row>
    <row r="21" spans="1:25" x14ac:dyDescent="0.2">
      <c r="D21" s="29" t="s">
        <v>14</v>
      </c>
      <c r="E21" s="24"/>
      <c r="F21" s="29">
        <v>0.74</v>
      </c>
      <c r="G21" s="30"/>
      <c r="H21" s="24">
        <v>26.2</v>
      </c>
      <c r="I21" s="73"/>
      <c r="J21" s="73"/>
    </row>
    <row r="22" spans="1:25" x14ac:dyDescent="0.2">
      <c r="D22" s="29" t="s">
        <v>8</v>
      </c>
      <c r="E22" s="24"/>
      <c r="F22" s="29">
        <v>4.49</v>
      </c>
      <c r="G22" s="30">
        <v>-4.28</v>
      </c>
      <c r="H22" s="33">
        <f>G22*1.03091+30.91</f>
        <v>26.497705199999999</v>
      </c>
      <c r="I22" s="73"/>
      <c r="J22" s="73"/>
    </row>
    <row r="23" spans="1:25" ht="12" customHeight="1" x14ac:dyDescent="0.2">
      <c r="D23" s="34" t="s">
        <v>15</v>
      </c>
      <c r="E23" s="35"/>
      <c r="F23" s="34"/>
      <c r="G23" s="36"/>
      <c r="H23" s="35"/>
      <c r="I23" s="74"/>
      <c r="J23" s="74"/>
    </row>
    <row r="24" spans="1:25" ht="12" customHeight="1" x14ac:dyDescent="0.2">
      <c r="D24" s="24"/>
      <c r="E24" s="24"/>
      <c r="F24" s="24"/>
      <c r="G24" s="24"/>
      <c r="H24" s="24"/>
      <c r="I24" s="24"/>
      <c r="J24" s="24"/>
    </row>
    <row r="25" spans="1:25" ht="12" customHeight="1" x14ac:dyDescent="0.2">
      <c r="D25" s="37" t="s">
        <v>17</v>
      </c>
      <c r="E25" s="38" t="s">
        <v>63</v>
      </c>
      <c r="F25" s="38" t="s">
        <v>64</v>
      </c>
      <c r="G25" s="38" t="s">
        <v>65</v>
      </c>
      <c r="H25" s="38"/>
      <c r="I25" s="38" t="s">
        <v>20</v>
      </c>
      <c r="J25" s="39" t="s">
        <v>55</v>
      </c>
    </row>
    <row r="26" spans="1:25" ht="12" customHeight="1" x14ac:dyDescent="0.2">
      <c r="D26" s="97" t="s">
        <v>18</v>
      </c>
      <c r="E26" s="98" t="e">
        <f>SLOPE(F17:F18,I17:I18)</f>
        <v>#DIV/0!</v>
      </c>
      <c r="F26" s="98" t="e">
        <f>INTERCEPT(F17:F18,I17:I18)</f>
        <v>#DIV/0!</v>
      </c>
      <c r="G26" s="76" t="e">
        <f>$F$22-$T$168</f>
        <v>#DIV/0!</v>
      </c>
      <c r="H26" s="99"/>
      <c r="I26" s="99" t="e">
        <f>SLOPE($K$144:$K$167,$J$144:$J$167)</f>
        <v>#DIV/0!</v>
      </c>
      <c r="J26" s="100" t="e">
        <f>SLOPE($N$144:$N$167,$B$144:$B$167)</f>
        <v>#DIV/0!</v>
      </c>
      <c r="S26" s="40"/>
    </row>
    <row r="27" spans="1:25" ht="12" customHeight="1" x14ac:dyDescent="0.2">
      <c r="D27" s="34" t="s">
        <v>19</v>
      </c>
      <c r="E27" s="35" t="e">
        <f>SLOPE(H17:H18,J17:J18)</f>
        <v>#DIV/0!</v>
      </c>
      <c r="F27" s="35" t="e">
        <f>INTERCEPT(H17:H18,J17:J18)</f>
        <v>#DIV/0!</v>
      </c>
      <c r="G27" s="108" t="e">
        <f>$H$22-$U$168</f>
        <v>#DIV/0!</v>
      </c>
      <c r="H27" s="101"/>
      <c r="I27" s="101" t="e">
        <f>SLOPE($L$144:$L$167,$J$144:$J$167)</f>
        <v>#DIV/0!</v>
      </c>
      <c r="J27" s="102" t="e">
        <f>SLOPE($O$144:$O$167,$B$144:$B$167)</f>
        <v>#DIV/0!</v>
      </c>
    </row>
    <row r="28" spans="1:25" ht="12" customHeight="1" x14ac:dyDescent="0.2">
      <c r="D28" s="24"/>
      <c r="E28" s="24"/>
      <c r="F28" s="24"/>
      <c r="G28" s="24"/>
      <c r="H28" s="24"/>
      <c r="I28" s="24"/>
      <c r="J28" s="24"/>
    </row>
    <row r="30" spans="1:25" ht="24.75" customHeight="1" x14ac:dyDescent="0.2">
      <c r="A30" s="42"/>
      <c r="B30" s="43" t="s">
        <v>51</v>
      </c>
      <c r="C30" s="44"/>
      <c r="D30" s="44"/>
      <c r="E30" s="44"/>
      <c r="F30" s="44"/>
      <c r="G30" s="44"/>
      <c r="H30" s="44"/>
      <c r="I30" s="45"/>
      <c r="J30" s="87" t="s">
        <v>49</v>
      </c>
      <c r="K30" s="83"/>
      <c r="L30" s="83"/>
      <c r="M30" s="84"/>
      <c r="N30" s="85" t="s">
        <v>48</v>
      </c>
      <c r="O30" s="83"/>
      <c r="P30" s="84"/>
      <c r="Q30" s="44" t="s">
        <v>50</v>
      </c>
      <c r="R30" s="44"/>
      <c r="S30" s="44"/>
      <c r="T30" s="43" t="s">
        <v>61</v>
      </c>
      <c r="U30" s="46"/>
      <c r="V30" s="47"/>
      <c r="W30" s="43" t="s">
        <v>62</v>
      </c>
      <c r="X30" s="46"/>
      <c r="Y30" s="47"/>
    </row>
    <row r="31" spans="1:25" ht="27.75" x14ac:dyDescent="0.2">
      <c r="A31" s="48"/>
      <c r="B31" s="49" t="s">
        <v>0</v>
      </c>
      <c r="C31" s="50" t="s">
        <v>1</v>
      </c>
      <c r="D31" s="51" t="s">
        <v>2</v>
      </c>
      <c r="E31" s="51" t="s">
        <v>3</v>
      </c>
      <c r="F31" s="104" t="s">
        <v>66</v>
      </c>
      <c r="G31" s="104" t="s">
        <v>67</v>
      </c>
      <c r="H31" s="104" t="s">
        <v>74</v>
      </c>
      <c r="I31" s="104" t="s">
        <v>75</v>
      </c>
      <c r="J31" s="88" t="s">
        <v>3</v>
      </c>
      <c r="K31" s="104" t="s">
        <v>66</v>
      </c>
      <c r="L31" s="104" t="s">
        <v>67</v>
      </c>
      <c r="M31" s="52"/>
      <c r="N31" s="104" t="s">
        <v>66</v>
      </c>
      <c r="O31" s="104" t="s">
        <v>67</v>
      </c>
      <c r="P31" s="52"/>
      <c r="Q31" s="104" t="s">
        <v>66</v>
      </c>
      <c r="R31" s="104" t="s">
        <v>67</v>
      </c>
      <c r="S31" s="53"/>
      <c r="T31" s="106" t="s">
        <v>68</v>
      </c>
      <c r="U31" s="104" t="s">
        <v>72</v>
      </c>
      <c r="V31" s="104" t="s">
        <v>71</v>
      </c>
      <c r="W31" s="106" t="s">
        <v>68</v>
      </c>
      <c r="X31" s="104" t="s">
        <v>72</v>
      </c>
      <c r="Y31" s="105" t="s">
        <v>71</v>
      </c>
    </row>
    <row r="32" spans="1:25" s="58" customFormat="1" x14ac:dyDescent="0.2">
      <c r="A32" s="15"/>
      <c r="B32" s="55"/>
      <c r="C32" s="56"/>
      <c r="D32" s="55"/>
      <c r="E32" s="57"/>
      <c r="F32" s="57"/>
      <c r="G32" s="57"/>
      <c r="H32" s="63"/>
      <c r="I32" s="63"/>
      <c r="J32" s="57" t="str">
        <f>IF(D32&lt;&gt;"",IF(OR($E$10="Yes (Manual)",$E$10="Yes (Auto)"),E32-AVERAGE(E$134:E$137),E32),"")</f>
        <v/>
      </c>
      <c r="K32" s="63" t="str">
        <f>IF(D32&lt;&gt;"",IF(OR($E$10="Yes (Manual)",$E$10="Yes (Auto)"),(F32*E32-AVERAGE(F$134:F$137)*AVERAGE(E$134:E$137))/AVERAGE(E$134:E$137),F32),"")</f>
        <v/>
      </c>
      <c r="L32" s="63" t="str">
        <f>IF(D32&lt;&gt;"",IF(OR($E$10="Yes (Manual)",$E$10="Yes (Auto)"),(G32*E32-AVERAGE(G$134:G$137)*AVERAGE(E$134:E$137))/AVERAGE(E$134:E$137),G32),"")</f>
        <v/>
      </c>
      <c r="M32" s="63"/>
      <c r="N32" s="96" t="str">
        <f t="shared" ref="N32:N63" si="0">IF(D32&lt;&gt;"",IF(OR($E$11="Yes (Manual)",$E$11="Yes (Auto)"),K32-J32*$I$26,K32),"")</f>
        <v/>
      </c>
      <c r="O32" s="96" t="str">
        <f t="shared" ref="O32:O63" si="1">IF(D32&lt;&gt;"",IF(OR($E$11="Yes (Manual)",$E$11="Yes (Auto)"),L32-J32*$I$27,L32),"")</f>
        <v/>
      </c>
      <c r="P32" s="63"/>
      <c r="Q32" s="96" t="str">
        <f>IF(D32&lt;&gt;"",IF(OR($E$12="Yes (Manual)",$E$12="Yes (Auto)"),N32-(B32-$B$32)*$J$26,N32),"")</f>
        <v/>
      </c>
      <c r="R32" s="96" t="str">
        <f>IF(D32&lt;&gt;"",IF(OR($E$12="Yes (Manual)",$E$12="Yes (Auto)"),O32-(B32-$B$32)*$J$27,O32),"")</f>
        <v/>
      </c>
      <c r="S32" s="96"/>
      <c r="T32" s="63" t="str">
        <f>IF(D32&lt;&gt;"",Q32*$E$26+$F$26,"")</f>
        <v/>
      </c>
      <c r="U32" s="63" t="str">
        <f>IF(D32&lt;&gt;"",R32*$E$27+$F$27,"")</f>
        <v/>
      </c>
      <c r="V32" s="63" t="str">
        <f>IF(D32&lt;&gt;"",(U32-30.91)/1.03091,"")</f>
        <v/>
      </c>
      <c r="W32" s="63" t="str">
        <f>IF(G32&lt;&gt;"",T32+$G$26,"")</f>
        <v/>
      </c>
      <c r="X32" s="63" t="str">
        <f>IF(G32&lt;&gt;"",U32+$G$27,"")</f>
        <v/>
      </c>
      <c r="Y32" s="63" t="str">
        <f>IF(G32&lt;&gt;"",(X32-30.91)/1.03091,"")</f>
        <v/>
      </c>
    </row>
    <row r="33" spans="1:27" s="58" customFormat="1" x14ac:dyDescent="0.2">
      <c r="A33" s="15"/>
      <c r="B33" s="59"/>
      <c r="C33" s="25"/>
      <c r="D33" s="59"/>
      <c r="E33" s="60"/>
      <c r="F33" s="60"/>
      <c r="G33" s="60"/>
      <c r="H33" s="61"/>
      <c r="I33" s="61"/>
      <c r="J33" s="60" t="str">
        <f t="shared" ref="J33:J96" si="2">IF(D33&lt;&gt;"",IF(OR($E$10="Yes (Manual)",$E$10="Yes (Auto)"),E33-AVERAGE(E$134:E$137),E33),"")</f>
        <v/>
      </c>
      <c r="K33" s="61" t="str">
        <f t="shared" ref="K33:K96" si="3">IF(D33&lt;&gt;"",IF(OR($E$10="Yes (Manual)",$E$10="Yes (Auto)"),(F33*E33-AVERAGE(F$134:F$137)*AVERAGE(E$134:E$137))/AVERAGE(E$134:E$137),F33),"")</f>
        <v/>
      </c>
      <c r="L33" s="61" t="str">
        <f t="shared" ref="L33:L96" si="4">IF(D33&lt;&gt;"",IF(OR($E$10="Yes (Manual)",$E$10="Yes (Auto)"),(G33*E33-AVERAGE(G$134:G$137)*AVERAGE(E$134:E$137))/AVERAGE(E$134:E$137),G33),"")</f>
        <v/>
      </c>
      <c r="M33" s="61"/>
      <c r="N33" s="61" t="str">
        <f t="shared" si="0"/>
        <v/>
      </c>
      <c r="O33" s="61" t="str">
        <f t="shared" si="1"/>
        <v/>
      </c>
      <c r="P33" s="61"/>
      <c r="Q33" s="61" t="str">
        <f t="shared" ref="Q33:Q96" si="5">IF(D33&lt;&gt;"",IF(OR($E$12="Yes (Manual)",$E$12="Yes (Auto)"),N33-(B33-$B$32)*$J$26,N33),"")</f>
        <v/>
      </c>
      <c r="R33" s="61" t="str">
        <f t="shared" ref="R33:R96" si="6">IF(D33&lt;&gt;"",IF(OR($E$12="Yes (Manual)",$E$12="Yes (Auto)"),O33-(B33-$B$32)*$J$27,O33),"")</f>
        <v/>
      </c>
      <c r="S33" s="61"/>
      <c r="T33" s="61" t="str">
        <f t="shared" ref="T33:T96" si="7">IF(D33&lt;&gt;"",Q33*$E$26+$F$26,"")</f>
        <v/>
      </c>
      <c r="U33" s="61" t="str">
        <f t="shared" ref="U33:U96" si="8">IF(D33&lt;&gt;"",R33*$E$27+$F$27,"")</f>
        <v/>
      </c>
      <c r="V33" s="61" t="str">
        <f t="shared" ref="V33:V96" si="9">IF(D33&lt;&gt;"",(U33-30.91)/1.03091,"")</f>
        <v/>
      </c>
      <c r="W33" s="61" t="str">
        <f t="shared" ref="W33:W96" si="10">IF(G33&lt;&gt;"",T33+$G$26,"")</f>
        <v/>
      </c>
      <c r="X33" s="61" t="str">
        <f t="shared" ref="X33:X96" si="11">IF(G33&lt;&gt;"",U33+$G$27,"")</f>
        <v/>
      </c>
      <c r="Y33" s="61" t="str">
        <f t="shared" ref="Y33:Y96" si="12">IF(G33&lt;&gt;"",(X33-30.91)/1.03091,"")</f>
        <v/>
      </c>
      <c r="Z33" s="62"/>
      <c r="AA33" s="62"/>
    </row>
    <row r="34" spans="1:27" s="58" customFormat="1" x14ac:dyDescent="0.2">
      <c r="A34" s="15"/>
      <c r="B34" s="55"/>
      <c r="C34" s="56"/>
      <c r="D34" s="55"/>
      <c r="E34" s="57"/>
      <c r="F34" s="57"/>
      <c r="G34" s="57"/>
      <c r="H34" s="63"/>
      <c r="I34" s="63"/>
      <c r="J34" s="57" t="str">
        <f t="shared" si="2"/>
        <v/>
      </c>
      <c r="K34" s="63" t="str">
        <f t="shared" si="3"/>
        <v/>
      </c>
      <c r="L34" s="63" t="str">
        <f t="shared" si="4"/>
        <v/>
      </c>
      <c r="M34" s="63"/>
      <c r="N34" s="96" t="str">
        <f t="shared" si="0"/>
        <v/>
      </c>
      <c r="O34" s="96" t="str">
        <f t="shared" si="1"/>
        <v/>
      </c>
      <c r="P34" s="63"/>
      <c r="Q34" s="96" t="str">
        <f t="shared" si="5"/>
        <v/>
      </c>
      <c r="R34" s="96" t="str">
        <f t="shared" si="6"/>
        <v/>
      </c>
      <c r="S34" s="96"/>
      <c r="T34" s="63" t="str">
        <f t="shared" si="7"/>
        <v/>
      </c>
      <c r="U34" s="63" t="str">
        <f t="shared" si="8"/>
        <v/>
      </c>
      <c r="V34" s="63" t="str">
        <f t="shared" si="9"/>
        <v/>
      </c>
      <c r="W34" s="63" t="str">
        <f t="shared" si="10"/>
        <v/>
      </c>
      <c r="X34" s="63" t="str">
        <f t="shared" si="11"/>
        <v/>
      </c>
      <c r="Y34" s="63" t="str">
        <f t="shared" si="12"/>
        <v/>
      </c>
    </row>
    <row r="35" spans="1:27" s="58" customFormat="1" x14ac:dyDescent="0.2">
      <c r="A35" s="15"/>
      <c r="B35" s="59"/>
      <c r="C35" s="25"/>
      <c r="D35" s="59"/>
      <c r="E35" s="60"/>
      <c r="F35" s="60"/>
      <c r="G35" s="60"/>
      <c r="H35" s="61"/>
      <c r="I35" s="61"/>
      <c r="J35" s="60" t="str">
        <f t="shared" si="2"/>
        <v/>
      </c>
      <c r="K35" s="61" t="str">
        <f t="shared" si="3"/>
        <v/>
      </c>
      <c r="L35" s="61" t="str">
        <f t="shared" si="4"/>
        <v/>
      </c>
      <c r="M35" s="61"/>
      <c r="N35" s="61" t="str">
        <f t="shared" si="0"/>
        <v/>
      </c>
      <c r="O35" s="61" t="str">
        <f t="shared" si="1"/>
        <v/>
      </c>
      <c r="P35" s="61"/>
      <c r="Q35" s="61" t="str">
        <f t="shared" si="5"/>
        <v/>
      </c>
      <c r="R35" s="61" t="str">
        <f t="shared" si="6"/>
        <v/>
      </c>
      <c r="S35" s="61"/>
      <c r="T35" s="61" t="str">
        <f t="shared" si="7"/>
        <v/>
      </c>
      <c r="U35" s="61" t="str">
        <f t="shared" si="8"/>
        <v/>
      </c>
      <c r="V35" s="61" t="str">
        <f t="shared" si="9"/>
        <v/>
      </c>
      <c r="W35" s="61" t="str">
        <f t="shared" si="10"/>
        <v/>
      </c>
      <c r="X35" s="61" t="str">
        <f t="shared" si="11"/>
        <v/>
      </c>
      <c r="Y35" s="61" t="str">
        <f t="shared" si="12"/>
        <v/>
      </c>
      <c r="Z35" s="62"/>
      <c r="AA35" s="62"/>
    </row>
    <row r="36" spans="1:27" s="58" customFormat="1" x14ac:dyDescent="0.2">
      <c r="A36" s="15"/>
      <c r="B36" s="55"/>
      <c r="C36" s="56"/>
      <c r="D36" s="55"/>
      <c r="E36" s="57"/>
      <c r="F36" s="57"/>
      <c r="G36" s="57"/>
      <c r="H36" s="63"/>
      <c r="I36" s="63"/>
      <c r="J36" s="57" t="str">
        <f t="shared" si="2"/>
        <v/>
      </c>
      <c r="K36" s="63" t="str">
        <f t="shared" si="3"/>
        <v/>
      </c>
      <c r="L36" s="63" t="str">
        <f t="shared" si="4"/>
        <v/>
      </c>
      <c r="M36" s="63"/>
      <c r="N36" s="96" t="str">
        <f t="shared" si="0"/>
        <v/>
      </c>
      <c r="O36" s="96" t="str">
        <f t="shared" si="1"/>
        <v/>
      </c>
      <c r="P36" s="63"/>
      <c r="Q36" s="96" t="str">
        <f t="shared" si="5"/>
        <v/>
      </c>
      <c r="R36" s="96" t="str">
        <f t="shared" si="6"/>
        <v/>
      </c>
      <c r="S36" s="96"/>
      <c r="T36" s="63" t="str">
        <f t="shared" si="7"/>
        <v/>
      </c>
      <c r="U36" s="63" t="str">
        <f t="shared" si="8"/>
        <v/>
      </c>
      <c r="V36" s="63" t="str">
        <f t="shared" si="9"/>
        <v/>
      </c>
      <c r="W36" s="63" t="str">
        <f t="shared" si="10"/>
        <v/>
      </c>
      <c r="X36" s="63" t="str">
        <f t="shared" si="11"/>
        <v/>
      </c>
      <c r="Y36" s="63" t="str">
        <f t="shared" si="12"/>
        <v/>
      </c>
    </row>
    <row r="37" spans="1:27" s="58" customFormat="1" x14ac:dyDescent="0.2">
      <c r="A37" s="15"/>
      <c r="B37" s="59"/>
      <c r="C37" s="25"/>
      <c r="D37" s="59"/>
      <c r="E37" s="60"/>
      <c r="F37" s="60"/>
      <c r="G37" s="60"/>
      <c r="H37" s="61"/>
      <c r="I37" s="61"/>
      <c r="J37" s="60" t="str">
        <f t="shared" si="2"/>
        <v/>
      </c>
      <c r="K37" s="61" t="str">
        <f t="shared" si="3"/>
        <v/>
      </c>
      <c r="L37" s="61" t="str">
        <f t="shared" si="4"/>
        <v/>
      </c>
      <c r="M37" s="61"/>
      <c r="N37" s="61" t="str">
        <f t="shared" si="0"/>
        <v/>
      </c>
      <c r="O37" s="61" t="str">
        <f t="shared" si="1"/>
        <v/>
      </c>
      <c r="P37" s="61"/>
      <c r="Q37" s="61" t="str">
        <f t="shared" si="5"/>
        <v/>
      </c>
      <c r="R37" s="61" t="str">
        <f t="shared" si="6"/>
        <v/>
      </c>
      <c r="S37" s="61"/>
      <c r="T37" s="61" t="str">
        <f t="shared" si="7"/>
        <v/>
      </c>
      <c r="U37" s="61" t="str">
        <f t="shared" si="8"/>
        <v/>
      </c>
      <c r="V37" s="61" t="str">
        <f t="shared" si="9"/>
        <v/>
      </c>
      <c r="W37" s="61" t="str">
        <f t="shared" si="10"/>
        <v/>
      </c>
      <c r="X37" s="61" t="str">
        <f t="shared" si="11"/>
        <v/>
      </c>
      <c r="Y37" s="61" t="str">
        <f t="shared" si="12"/>
        <v/>
      </c>
      <c r="Z37" s="62"/>
      <c r="AA37" s="62"/>
    </row>
    <row r="38" spans="1:27" s="58" customFormat="1" x14ac:dyDescent="0.2">
      <c r="A38" s="15"/>
      <c r="B38" s="55"/>
      <c r="C38" s="56"/>
      <c r="D38" s="55"/>
      <c r="E38" s="57"/>
      <c r="F38" s="57"/>
      <c r="G38" s="57"/>
      <c r="H38" s="63"/>
      <c r="I38" s="63"/>
      <c r="J38" s="57" t="str">
        <f t="shared" si="2"/>
        <v/>
      </c>
      <c r="K38" s="63" t="str">
        <f t="shared" si="3"/>
        <v/>
      </c>
      <c r="L38" s="63" t="str">
        <f t="shared" si="4"/>
        <v/>
      </c>
      <c r="M38" s="63"/>
      <c r="N38" s="96" t="str">
        <f t="shared" si="0"/>
        <v/>
      </c>
      <c r="O38" s="96" t="str">
        <f t="shared" si="1"/>
        <v/>
      </c>
      <c r="P38" s="63"/>
      <c r="Q38" s="96" t="str">
        <f t="shared" si="5"/>
        <v/>
      </c>
      <c r="R38" s="96" t="str">
        <f t="shared" si="6"/>
        <v/>
      </c>
      <c r="S38" s="96"/>
      <c r="T38" s="63" t="str">
        <f t="shared" si="7"/>
        <v/>
      </c>
      <c r="U38" s="63" t="str">
        <f t="shared" si="8"/>
        <v/>
      </c>
      <c r="V38" s="63" t="str">
        <f t="shared" si="9"/>
        <v/>
      </c>
      <c r="W38" s="63" t="str">
        <f t="shared" si="10"/>
        <v/>
      </c>
      <c r="X38" s="63" t="str">
        <f t="shared" si="11"/>
        <v/>
      </c>
      <c r="Y38" s="63" t="str">
        <f t="shared" si="12"/>
        <v/>
      </c>
    </row>
    <row r="39" spans="1:27" s="58" customFormat="1" x14ac:dyDescent="0.2">
      <c r="A39" s="15"/>
      <c r="B39" s="59"/>
      <c r="C39" s="25"/>
      <c r="D39" s="59"/>
      <c r="E39" s="60"/>
      <c r="F39" s="60"/>
      <c r="G39" s="60"/>
      <c r="H39" s="61"/>
      <c r="I39" s="61"/>
      <c r="J39" s="60" t="str">
        <f t="shared" si="2"/>
        <v/>
      </c>
      <c r="K39" s="61" t="str">
        <f t="shared" si="3"/>
        <v/>
      </c>
      <c r="L39" s="61" t="str">
        <f t="shared" si="4"/>
        <v/>
      </c>
      <c r="M39" s="61"/>
      <c r="N39" s="61" t="str">
        <f t="shared" si="0"/>
        <v/>
      </c>
      <c r="O39" s="61" t="str">
        <f t="shared" si="1"/>
        <v/>
      </c>
      <c r="P39" s="61"/>
      <c r="Q39" s="61" t="str">
        <f t="shared" si="5"/>
        <v/>
      </c>
      <c r="R39" s="61" t="str">
        <f t="shared" si="6"/>
        <v/>
      </c>
      <c r="S39" s="61"/>
      <c r="T39" s="61" t="str">
        <f t="shared" si="7"/>
        <v/>
      </c>
      <c r="U39" s="61" t="str">
        <f t="shared" si="8"/>
        <v/>
      </c>
      <c r="V39" s="61" t="str">
        <f t="shared" si="9"/>
        <v/>
      </c>
      <c r="W39" s="61" t="str">
        <f t="shared" si="10"/>
        <v/>
      </c>
      <c r="X39" s="61" t="str">
        <f t="shared" si="11"/>
        <v/>
      </c>
      <c r="Y39" s="61" t="str">
        <f t="shared" si="12"/>
        <v/>
      </c>
      <c r="Z39" s="62"/>
      <c r="AA39" s="62"/>
    </row>
    <row r="40" spans="1:27" s="58" customFormat="1" x14ac:dyDescent="0.2">
      <c r="A40" s="15"/>
      <c r="B40" s="55"/>
      <c r="C40" s="56"/>
      <c r="D40" s="55"/>
      <c r="E40" s="57"/>
      <c r="F40" s="57"/>
      <c r="G40" s="57"/>
      <c r="H40" s="63"/>
      <c r="I40" s="63"/>
      <c r="J40" s="57" t="str">
        <f t="shared" si="2"/>
        <v/>
      </c>
      <c r="K40" s="63" t="str">
        <f t="shared" si="3"/>
        <v/>
      </c>
      <c r="L40" s="63" t="str">
        <f t="shared" si="4"/>
        <v/>
      </c>
      <c r="M40" s="63"/>
      <c r="N40" s="96" t="str">
        <f t="shared" si="0"/>
        <v/>
      </c>
      <c r="O40" s="96" t="str">
        <f t="shared" si="1"/>
        <v/>
      </c>
      <c r="P40" s="63"/>
      <c r="Q40" s="96" t="str">
        <f t="shared" si="5"/>
        <v/>
      </c>
      <c r="R40" s="96" t="str">
        <f t="shared" si="6"/>
        <v/>
      </c>
      <c r="S40" s="96"/>
      <c r="T40" s="63" t="str">
        <f t="shared" si="7"/>
        <v/>
      </c>
      <c r="U40" s="63" t="str">
        <f t="shared" si="8"/>
        <v/>
      </c>
      <c r="V40" s="63" t="str">
        <f t="shared" si="9"/>
        <v/>
      </c>
      <c r="W40" s="63" t="str">
        <f t="shared" si="10"/>
        <v/>
      </c>
      <c r="X40" s="63" t="str">
        <f t="shared" si="11"/>
        <v/>
      </c>
      <c r="Y40" s="63" t="str">
        <f t="shared" si="12"/>
        <v/>
      </c>
    </row>
    <row r="41" spans="1:27" s="58" customFormat="1" x14ac:dyDescent="0.2">
      <c r="A41" s="15"/>
      <c r="B41" s="59"/>
      <c r="C41" s="25"/>
      <c r="D41" s="59"/>
      <c r="E41" s="60"/>
      <c r="F41" s="60"/>
      <c r="G41" s="60"/>
      <c r="H41" s="61"/>
      <c r="I41" s="61"/>
      <c r="J41" s="60" t="str">
        <f t="shared" si="2"/>
        <v/>
      </c>
      <c r="K41" s="61" t="str">
        <f t="shared" si="3"/>
        <v/>
      </c>
      <c r="L41" s="61" t="str">
        <f t="shared" si="4"/>
        <v/>
      </c>
      <c r="M41" s="61"/>
      <c r="N41" s="61" t="str">
        <f t="shared" si="0"/>
        <v/>
      </c>
      <c r="O41" s="61" t="str">
        <f t="shared" si="1"/>
        <v/>
      </c>
      <c r="P41" s="61"/>
      <c r="Q41" s="61" t="str">
        <f t="shared" si="5"/>
        <v/>
      </c>
      <c r="R41" s="61" t="str">
        <f t="shared" si="6"/>
        <v/>
      </c>
      <c r="S41" s="61"/>
      <c r="T41" s="61" t="str">
        <f t="shared" si="7"/>
        <v/>
      </c>
      <c r="U41" s="61" t="str">
        <f t="shared" si="8"/>
        <v/>
      </c>
      <c r="V41" s="61" t="str">
        <f t="shared" si="9"/>
        <v/>
      </c>
      <c r="W41" s="61" t="str">
        <f t="shared" si="10"/>
        <v/>
      </c>
      <c r="X41" s="61" t="str">
        <f t="shared" si="11"/>
        <v/>
      </c>
      <c r="Y41" s="61" t="str">
        <f t="shared" si="12"/>
        <v/>
      </c>
      <c r="Z41" s="62"/>
      <c r="AA41" s="62"/>
    </row>
    <row r="42" spans="1:27" s="58" customFormat="1" x14ac:dyDescent="0.2">
      <c r="A42" s="15"/>
      <c r="B42" s="55"/>
      <c r="C42" s="56"/>
      <c r="D42" s="55"/>
      <c r="E42" s="57"/>
      <c r="F42" s="57"/>
      <c r="G42" s="57"/>
      <c r="H42" s="63"/>
      <c r="I42" s="63"/>
      <c r="J42" s="57" t="str">
        <f t="shared" si="2"/>
        <v/>
      </c>
      <c r="K42" s="63" t="str">
        <f t="shared" si="3"/>
        <v/>
      </c>
      <c r="L42" s="63" t="str">
        <f t="shared" si="4"/>
        <v/>
      </c>
      <c r="M42" s="63"/>
      <c r="N42" s="96" t="str">
        <f t="shared" si="0"/>
        <v/>
      </c>
      <c r="O42" s="96" t="str">
        <f t="shared" si="1"/>
        <v/>
      </c>
      <c r="P42" s="63"/>
      <c r="Q42" s="96" t="str">
        <f t="shared" si="5"/>
        <v/>
      </c>
      <c r="R42" s="96" t="str">
        <f t="shared" si="6"/>
        <v/>
      </c>
      <c r="S42" s="96"/>
      <c r="T42" s="63" t="str">
        <f t="shared" si="7"/>
        <v/>
      </c>
      <c r="U42" s="63" t="str">
        <f t="shared" si="8"/>
        <v/>
      </c>
      <c r="V42" s="63" t="str">
        <f t="shared" si="9"/>
        <v/>
      </c>
      <c r="W42" s="63" t="str">
        <f t="shared" si="10"/>
        <v/>
      </c>
      <c r="X42" s="63" t="str">
        <f t="shared" si="11"/>
        <v/>
      </c>
      <c r="Y42" s="63" t="str">
        <f t="shared" si="12"/>
        <v/>
      </c>
    </row>
    <row r="43" spans="1:27" s="58" customFormat="1" x14ac:dyDescent="0.2">
      <c r="A43" s="15"/>
      <c r="B43" s="59"/>
      <c r="C43" s="25"/>
      <c r="D43" s="59"/>
      <c r="E43" s="60"/>
      <c r="F43" s="60"/>
      <c r="G43" s="60"/>
      <c r="H43" s="61"/>
      <c r="I43" s="61"/>
      <c r="J43" s="60" t="str">
        <f t="shared" si="2"/>
        <v/>
      </c>
      <c r="K43" s="61" t="str">
        <f t="shared" si="3"/>
        <v/>
      </c>
      <c r="L43" s="61" t="str">
        <f t="shared" si="4"/>
        <v/>
      </c>
      <c r="M43" s="61"/>
      <c r="N43" s="61" t="str">
        <f t="shared" si="0"/>
        <v/>
      </c>
      <c r="O43" s="61" t="str">
        <f t="shared" si="1"/>
        <v/>
      </c>
      <c r="P43" s="61"/>
      <c r="Q43" s="61" t="str">
        <f t="shared" si="5"/>
        <v/>
      </c>
      <c r="R43" s="61" t="str">
        <f t="shared" si="6"/>
        <v/>
      </c>
      <c r="S43" s="61"/>
      <c r="T43" s="61" t="str">
        <f t="shared" si="7"/>
        <v/>
      </c>
      <c r="U43" s="61" t="str">
        <f t="shared" si="8"/>
        <v/>
      </c>
      <c r="V43" s="61" t="str">
        <f t="shared" si="9"/>
        <v/>
      </c>
      <c r="W43" s="61" t="str">
        <f t="shared" si="10"/>
        <v/>
      </c>
      <c r="X43" s="61" t="str">
        <f t="shared" si="11"/>
        <v/>
      </c>
      <c r="Y43" s="61" t="str">
        <f t="shared" si="12"/>
        <v/>
      </c>
      <c r="Z43" s="62"/>
      <c r="AA43" s="62"/>
    </row>
    <row r="44" spans="1:27" x14ac:dyDescent="0.2">
      <c r="B44" s="55"/>
      <c r="C44" s="56"/>
      <c r="D44" s="55"/>
      <c r="E44" s="57"/>
      <c r="F44" s="57"/>
      <c r="G44" s="57"/>
      <c r="H44" s="63"/>
      <c r="I44" s="63"/>
      <c r="J44" s="57" t="str">
        <f t="shared" si="2"/>
        <v/>
      </c>
      <c r="K44" s="63" t="str">
        <f t="shared" si="3"/>
        <v/>
      </c>
      <c r="L44" s="63" t="str">
        <f t="shared" si="4"/>
        <v/>
      </c>
      <c r="M44" s="63"/>
      <c r="N44" s="96" t="str">
        <f t="shared" si="0"/>
        <v/>
      </c>
      <c r="O44" s="96" t="str">
        <f t="shared" si="1"/>
        <v/>
      </c>
      <c r="P44" s="63"/>
      <c r="Q44" s="96" t="str">
        <f t="shared" si="5"/>
        <v/>
      </c>
      <c r="R44" s="96" t="str">
        <f t="shared" si="6"/>
        <v/>
      </c>
      <c r="S44" s="96"/>
      <c r="T44" s="63" t="str">
        <f t="shared" si="7"/>
        <v/>
      </c>
      <c r="U44" s="63" t="str">
        <f t="shared" si="8"/>
        <v/>
      </c>
      <c r="V44" s="63" t="str">
        <f t="shared" si="9"/>
        <v/>
      </c>
      <c r="W44" s="63" t="str">
        <f t="shared" si="10"/>
        <v/>
      </c>
      <c r="X44" s="63" t="str">
        <f t="shared" si="11"/>
        <v/>
      </c>
      <c r="Y44" s="63" t="str">
        <f t="shared" si="12"/>
        <v/>
      </c>
    </row>
    <row r="45" spans="1:27" x14ac:dyDescent="0.2">
      <c r="B45" s="59"/>
      <c r="C45" s="25"/>
      <c r="D45" s="59"/>
      <c r="E45" s="60"/>
      <c r="F45" s="60"/>
      <c r="G45" s="60"/>
      <c r="H45" s="61"/>
      <c r="I45" s="61"/>
      <c r="J45" s="60" t="str">
        <f t="shared" si="2"/>
        <v/>
      </c>
      <c r="K45" s="61" t="str">
        <f t="shared" si="3"/>
        <v/>
      </c>
      <c r="L45" s="61" t="str">
        <f t="shared" si="4"/>
        <v/>
      </c>
      <c r="M45" s="61"/>
      <c r="N45" s="61" t="str">
        <f t="shared" si="0"/>
        <v/>
      </c>
      <c r="O45" s="61" t="str">
        <f t="shared" si="1"/>
        <v/>
      </c>
      <c r="P45" s="61"/>
      <c r="Q45" s="61" t="str">
        <f t="shared" si="5"/>
        <v/>
      </c>
      <c r="R45" s="61" t="str">
        <f t="shared" si="6"/>
        <v/>
      </c>
      <c r="S45" s="61"/>
      <c r="T45" s="61" t="str">
        <f t="shared" si="7"/>
        <v/>
      </c>
      <c r="U45" s="61" t="str">
        <f t="shared" si="8"/>
        <v/>
      </c>
      <c r="V45" s="61" t="str">
        <f t="shared" si="9"/>
        <v/>
      </c>
      <c r="W45" s="61" t="str">
        <f t="shared" si="10"/>
        <v/>
      </c>
      <c r="X45" s="61" t="str">
        <f t="shared" si="11"/>
        <v/>
      </c>
      <c r="Y45" s="61" t="str">
        <f t="shared" si="12"/>
        <v/>
      </c>
    </row>
    <row r="46" spans="1:27" x14ac:dyDescent="0.2">
      <c r="B46" s="55"/>
      <c r="C46" s="56"/>
      <c r="D46" s="55"/>
      <c r="E46" s="57"/>
      <c r="F46" s="57"/>
      <c r="G46" s="57"/>
      <c r="H46" s="63"/>
      <c r="I46" s="63"/>
      <c r="J46" s="57" t="str">
        <f t="shared" si="2"/>
        <v/>
      </c>
      <c r="K46" s="63" t="str">
        <f t="shared" si="3"/>
        <v/>
      </c>
      <c r="L46" s="63" t="str">
        <f t="shared" si="4"/>
        <v/>
      </c>
      <c r="M46" s="63"/>
      <c r="N46" s="96" t="str">
        <f t="shared" si="0"/>
        <v/>
      </c>
      <c r="O46" s="96" t="str">
        <f t="shared" si="1"/>
        <v/>
      </c>
      <c r="P46" s="63"/>
      <c r="Q46" s="96" t="str">
        <f t="shared" si="5"/>
        <v/>
      </c>
      <c r="R46" s="96" t="str">
        <f t="shared" si="6"/>
        <v/>
      </c>
      <c r="S46" s="96"/>
      <c r="T46" s="63" t="str">
        <f t="shared" si="7"/>
        <v/>
      </c>
      <c r="U46" s="63" t="str">
        <f t="shared" si="8"/>
        <v/>
      </c>
      <c r="V46" s="63" t="str">
        <f t="shared" si="9"/>
        <v/>
      </c>
      <c r="W46" s="63" t="str">
        <f t="shared" si="10"/>
        <v/>
      </c>
      <c r="X46" s="63" t="str">
        <f t="shared" si="11"/>
        <v/>
      </c>
      <c r="Y46" s="63" t="str">
        <f t="shared" si="12"/>
        <v/>
      </c>
    </row>
    <row r="47" spans="1:27" x14ac:dyDescent="0.2">
      <c r="B47" s="59"/>
      <c r="C47" s="25"/>
      <c r="D47" s="59"/>
      <c r="E47" s="60"/>
      <c r="F47" s="60"/>
      <c r="G47" s="60"/>
      <c r="H47" s="61"/>
      <c r="I47" s="61"/>
      <c r="J47" s="60" t="str">
        <f t="shared" si="2"/>
        <v/>
      </c>
      <c r="K47" s="61" t="str">
        <f t="shared" si="3"/>
        <v/>
      </c>
      <c r="L47" s="61" t="str">
        <f t="shared" si="4"/>
        <v/>
      </c>
      <c r="M47" s="61"/>
      <c r="N47" s="61" t="str">
        <f t="shared" si="0"/>
        <v/>
      </c>
      <c r="O47" s="61" t="str">
        <f t="shared" si="1"/>
        <v/>
      </c>
      <c r="P47" s="61"/>
      <c r="Q47" s="61" t="str">
        <f t="shared" si="5"/>
        <v/>
      </c>
      <c r="R47" s="61" t="str">
        <f t="shared" si="6"/>
        <v/>
      </c>
      <c r="S47" s="61"/>
      <c r="T47" s="61" t="str">
        <f t="shared" si="7"/>
        <v/>
      </c>
      <c r="U47" s="61" t="str">
        <f t="shared" si="8"/>
        <v/>
      </c>
      <c r="V47" s="61" t="str">
        <f t="shared" si="9"/>
        <v/>
      </c>
      <c r="W47" s="61" t="str">
        <f t="shared" si="10"/>
        <v/>
      </c>
      <c r="X47" s="61" t="str">
        <f t="shared" si="11"/>
        <v/>
      </c>
      <c r="Y47" s="61" t="str">
        <f t="shared" si="12"/>
        <v/>
      </c>
    </row>
    <row r="48" spans="1:27" x14ac:dyDescent="0.2">
      <c r="B48" s="55"/>
      <c r="C48" s="56"/>
      <c r="D48" s="55"/>
      <c r="E48" s="57"/>
      <c r="F48" s="57"/>
      <c r="G48" s="57"/>
      <c r="H48" s="63"/>
      <c r="I48" s="63"/>
      <c r="J48" s="57" t="str">
        <f t="shared" si="2"/>
        <v/>
      </c>
      <c r="K48" s="63" t="str">
        <f t="shared" si="3"/>
        <v/>
      </c>
      <c r="L48" s="63" t="str">
        <f t="shared" si="4"/>
        <v/>
      </c>
      <c r="M48" s="63"/>
      <c r="N48" s="96" t="str">
        <f t="shared" si="0"/>
        <v/>
      </c>
      <c r="O48" s="96" t="str">
        <f t="shared" si="1"/>
        <v/>
      </c>
      <c r="P48" s="63"/>
      <c r="Q48" s="96" t="str">
        <f t="shared" si="5"/>
        <v/>
      </c>
      <c r="R48" s="96" t="str">
        <f t="shared" si="6"/>
        <v/>
      </c>
      <c r="S48" s="96"/>
      <c r="T48" s="63" t="str">
        <f t="shared" si="7"/>
        <v/>
      </c>
      <c r="U48" s="63" t="str">
        <f t="shared" si="8"/>
        <v/>
      </c>
      <c r="V48" s="63" t="str">
        <f t="shared" si="9"/>
        <v/>
      </c>
      <c r="W48" s="63" t="str">
        <f t="shared" si="10"/>
        <v/>
      </c>
      <c r="X48" s="63" t="str">
        <f t="shared" si="11"/>
        <v/>
      </c>
      <c r="Y48" s="63" t="str">
        <f t="shared" si="12"/>
        <v/>
      </c>
    </row>
    <row r="49" spans="2:25" x14ac:dyDescent="0.2">
      <c r="B49" s="59"/>
      <c r="C49" s="25"/>
      <c r="D49" s="59"/>
      <c r="E49" s="60"/>
      <c r="F49" s="60"/>
      <c r="G49" s="60"/>
      <c r="H49" s="61"/>
      <c r="I49" s="61"/>
      <c r="J49" s="60" t="str">
        <f t="shared" si="2"/>
        <v/>
      </c>
      <c r="K49" s="61" t="str">
        <f t="shared" si="3"/>
        <v/>
      </c>
      <c r="L49" s="61" t="str">
        <f t="shared" si="4"/>
        <v/>
      </c>
      <c r="M49" s="61"/>
      <c r="N49" s="61" t="str">
        <f t="shared" si="0"/>
        <v/>
      </c>
      <c r="O49" s="61" t="str">
        <f t="shared" si="1"/>
        <v/>
      </c>
      <c r="P49" s="61"/>
      <c r="Q49" s="61" t="str">
        <f t="shared" si="5"/>
        <v/>
      </c>
      <c r="R49" s="61" t="str">
        <f t="shared" si="6"/>
        <v/>
      </c>
      <c r="S49" s="61"/>
      <c r="T49" s="61" t="str">
        <f t="shared" si="7"/>
        <v/>
      </c>
      <c r="U49" s="61" t="str">
        <f t="shared" si="8"/>
        <v/>
      </c>
      <c r="V49" s="61" t="str">
        <f t="shared" si="9"/>
        <v/>
      </c>
      <c r="W49" s="61" t="str">
        <f t="shared" si="10"/>
        <v/>
      </c>
      <c r="X49" s="61" t="str">
        <f t="shared" si="11"/>
        <v/>
      </c>
      <c r="Y49" s="61" t="str">
        <f t="shared" si="12"/>
        <v/>
      </c>
    </row>
    <row r="50" spans="2:25" x14ac:dyDescent="0.2">
      <c r="B50" s="55"/>
      <c r="C50" s="56"/>
      <c r="D50" s="55"/>
      <c r="E50" s="57"/>
      <c r="F50" s="57"/>
      <c r="G50" s="57"/>
      <c r="H50" s="63"/>
      <c r="I50" s="63"/>
      <c r="J50" s="57" t="str">
        <f t="shared" si="2"/>
        <v/>
      </c>
      <c r="K50" s="63" t="str">
        <f t="shared" si="3"/>
        <v/>
      </c>
      <c r="L50" s="63" t="str">
        <f t="shared" si="4"/>
        <v/>
      </c>
      <c r="M50" s="63"/>
      <c r="N50" s="96" t="str">
        <f t="shared" si="0"/>
        <v/>
      </c>
      <c r="O50" s="96" t="str">
        <f t="shared" si="1"/>
        <v/>
      </c>
      <c r="P50" s="63"/>
      <c r="Q50" s="96" t="str">
        <f t="shared" si="5"/>
        <v/>
      </c>
      <c r="R50" s="96" t="str">
        <f t="shared" si="6"/>
        <v/>
      </c>
      <c r="S50" s="96"/>
      <c r="T50" s="63" t="str">
        <f t="shared" si="7"/>
        <v/>
      </c>
      <c r="U50" s="63" t="str">
        <f t="shared" si="8"/>
        <v/>
      </c>
      <c r="V50" s="63" t="str">
        <f t="shared" si="9"/>
        <v/>
      </c>
      <c r="W50" s="63" t="str">
        <f t="shared" si="10"/>
        <v/>
      </c>
      <c r="X50" s="63" t="str">
        <f t="shared" si="11"/>
        <v/>
      </c>
      <c r="Y50" s="63" t="str">
        <f t="shared" si="12"/>
        <v/>
      </c>
    </row>
    <row r="51" spans="2:25" x14ac:dyDescent="0.2">
      <c r="B51" s="59"/>
      <c r="C51" s="25"/>
      <c r="D51" s="59"/>
      <c r="E51" s="60"/>
      <c r="F51" s="60"/>
      <c r="G51" s="60"/>
      <c r="H51" s="61"/>
      <c r="I51" s="61"/>
      <c r="J51" s="60" t="str">
        <f t="shared" si="2"/>
        <v/>
      </c>
      <c r="K51" s="61" t="str">
        <f t="shared" si="3"/>
        <v/>
      </c>
      <c r="L51" s="61" t="str">
        <f t="shared" si="4"/>
        <v/>
      </c>
      <c r="M51" s="61"/>
      <c r="N51" s="61" t="str">
        <f t="shared" si="0"/>
        <v/>
      </c>
      <c r="O51" s="61" t="str">
        <f t="shared" si="1"/>
        <v/>
      </c>
      <c r="P51" s="61"/>
      <c r="Q51" s="61" t="str">
        <f t="shared" si="5"/>
        <v/>
      </c>
      <c r="R51" s="61" t="str">
        <f t="shared" si="6"/>
        <v/>
      </c>
      <c r="S51" s="61"/>
      <c r="T51" s="61" t="str">
        <f t="shared" si="7"/>
        <v/>
      </c>
      <c r="U51" s="61" t="str">
        <f t="shared" si="8"/>
        <v/>
      </c>
      <c r="V51" s="61" t="str">
        <f t="shared" si="9"/>
        <v/>
      </c>
      <c r="W51" s="61" t="str">
        <f t="shared" si="10"/>
        <v/>
      </c>
      <c r="X51" s="61" t="str">
        <f t="shared" si="11"/>
        <v/>
      </c>
      <c r="Y51" s="61" t="str">
        <f t="shared" si="12"/>
        <v/>
      </c>
    </row>
    <row r="52" spans="2:25" x14ac:dyDescent="0.2">
      <c r="B52" s="55"/>
      <c r="C52" s="56"/>
      <c r="D52" s="55"/>
      <c r="E52" s="57"/>
      <c r="F52" s="57"/>
      <c r="G52" s="57"/>
      <c r="H52" s="63"/>
      <c r="I52" s="63"/>
      <c r="J52" s="57" t="str">
        <f t="shared" si="2"/>
        <v/>
      </c>
      <c r="K52" s="63" t="str">
        <f t="shared" si="3"/>
        <v/>
      </c>
      <c r="L52" s="63" t="str">
        <f t="shared" si="4"/>
        <v/>
      </c>
      <c r="M52" s="63"/>
      <c r="N52" s="96" t="str">
        <f t="shared" si="0"/>
        <v/>
      </c>
      <c r="O52" s="96" t="str">
        <f t="shared" si="1"/>
        <v/>
      </c>
      <c r="P52" s="63"/>
      <c r="Q52" s="96" t="str">
        <f t="shared" si="5"/>
        <v/>
      </c>
      <c r="R52" s="96" t="str">
        <f t="shared" si="6"/>
        <v/>
      </c>
      <c r="S52" s="96"/>
      <c r="T52" s="63" t="str">
        <f t="shared" si="7"/>
        <v/>
      </c>
      <c r="U52" s="63" t="str">
        <f t="shared" si="8"/>
        <v/>
      </c>
      <c r="V52" s="63" t="str">
        <f t="shared" si="9"/>
        <v/>
      </c>
      <c r="W52" s="63" t="str">
        <f t="shared" si="10"/>
        <v/>
      </c>
      <c r="X52" s="63" t="str">
        <f t="shared" si="11"/>
        <v/>
      </c>
      <c r="Y52" s="63" t="str">
        <f t="shared" si="12"/>
        <v/>
      </c>
    </row>
    <row r="53" spans="2:25" x14ac:dyDescent="0.2">
      <c r="B53" s="59"/>
      <c r="C53" s="25"/>
      <c r="D53" s="59"/>
      <c r="E53" s="60"/>
      <c r="F53" s="60"/>
      <c r="G53" s="60"/>
      <c r="H53" s="61"/>
      <c r="I53" s="61"/>
      <c r="J53" s="60" t="str">
        <f t="shared" si="2"/>
        <v/>
      </c>
      <c r="K53" s="61" t="str">
        <f t="shared" si="3"/>
        <v/>
      </c>
      <c r="L53" s="61" t="str">
        <f t="shared" si="4"/>
        <v/>
      </c>
      <c r="M53" s="61"/>
      <c r="N53" s="61" t="str">
        <f t="shared" si="0"/>
        <v/>
      </c>
      <c r="O53" s="61" t="str">
        <f t="shared" si="1"/>
        <v/>
      </c>
      <c r="P53" s="61"/>
      <c r="Q53" s="61" t="str">
        <f t="shared" si="5"/>
        <v/>
      </c>
      <c r="R53" s="61" t="str">
        <f t="shared" si="6"/>
        <v/>
      </c>
      <c r="S53" s="61"/>
      <c r="T53" s="61" t="str">
        <f t="shared" si="7"/>
        <v/>
      </c>
      <c r="U53" s="61" t="str">
        <f t="shared" si="8"/>
        <v/>
      </c>
      <c r="V53" s="61" t="str">
        <f t="shared" si="9"/>
        <v/>
      </c>
      <c r="W53" s="61" t="str">
        <f t="shared" si="10"/>
        <v/>
      </c>
      <c r="X53" s="61" t="str">
        <f t="shared" si="11"/>
        <v/>
      </c>
      <c r="Y53" s="61" t="str">
        <f t="shared" si="12"/>
        <v/>
      </c>
    </row>
    <row r="54" spans="2:25" x14ac:dyDescent="0.2">
      <c r="B54" s="55"/>
      <c r="C54" s="56"/>
      <c r="D54" s="55"/>
      <c r="E54" s="57"/>
      <c r="F54" s="57"/>
      <c r="G54" s="57"/>
      <c r="H54" s="63"/>
      <c r="I54" s="63"/>
      <c r="J54" s="57" t="str">
        <f t="shared" si="2"/>
        <v/>
      </c>
      <c r="K54" s="63" t="str">
        <f t="shared" si="3"/>
        <v/>
      </c>
      <c r="L54" s="63" t="str">
        <f t="shared" si="4"/>
        <v/>
      </c>
      <c r="M54" s="63"/>
      <c r="N54" s="96" t="str">
        <f t="shared" si="0"/>
        <v/>
      </c>
      <c r="O54" s="96" t="str">
        <f t="shared" si="1"/>
        <v/>
      </c>
      <c r="P54" s="63"/>
      <c r="Q54" s="96" t="str">
        <f t="shared" si="5"/>
        <v/>
      </c>
      <c r="R54" s="96" t="str">
        <f t="shared" si="6"/>
        <v/>
      </c>
      <c r="S54" s="96"/>
      <c r="T54" s="63" t="str">
        <f t="shared" si="7"/>
        <v/>
      </c>
      <c r="U54" s="63" t="str">
        <f t="shared" si="8"/>
        <v/>
      </c>
      <c r="V54" s="63" t="str">
        <f t="shared" si="9"/>
        <v/>
      </c>
      <c r="W54" s="63" t="str">
        <f t="shared" si="10"/>
        <v/>
      </c>
      <c r="X54" s="63" t="str">
        <f t="shared" si="11"/>
        <v/>
      </c>
      <c r="Y54" s="63" t="str">
        <f t="shared" si="12"/>
        <v/>
      </c>
    </row>
    <row r="55" spans="2:25" x14ac:dyDescent="0.2">
      <c r="B55" s="59"/>
      <c r="C55" s="25"/>
      <c r="D55" s="59"/>
      <c r="E55" s="60"/>
      <c r="F55" s="60"/>
      <c r="G55" s="60"/>
      <c r="H55" s="61"/>
      <c r="I55" s="61"/>
      <c r="J55" s="60" t="str">
        <f t="shared" si="2"/>
        <v/>
      </c>
      <c r="K55" s="61" t="str">
        <f t="shared" si="3"/>
        <v/>
      </c>
      <c r="L55" s="61" t="str">
        <f t="shared" si="4"/>
        <v/>
      </c>
      <c r="M55" s="61"/>
      <c r="N55" s="61" t="str">
        <f t="shared" si="0"/>
        <v/>
      </c>
      <c r="O55" s="61" t="str">
        <f t="shared" si="1"/>
        <v/>
      </c>
      <c r="P55" s="61"/>
      <c r="Q55" s="61" t="str">
        <f t="shared" si="5"/>
        <v/>
      </c>
      <c r="R55" s="61" t="str">
        <f t="shared" si="6"/>
        <v/>
      </c>
      <c r="S55" s="61"/>
      <c r="T55" s="61" t="str">
        <f t="shared" si="7"/>
        <v/>
      </c>
      <c r="U55" s="61" t="str">
        <f t="shared" si="8"/>
        <v/>
      </c>
      <c r="V55" s="61" t="str">
        <f t="shared" si="9"/>
        <v/>
      </c>
      <c r="W55" s="61" t="str">
        <f t="shared" si="10"/>
        <v/>
      </c>
      <c r="X55" s="61" t="str">
        <f t="shared" si="11"/>
        <v/>
      </c>
      <c r="Y55" s="61" t="str">
        <f t="shared" si="12"/>
        <v/>
      </c>
    </row>
    <row r="56" spans="2:25" x14ac:dyDescent="0.2">
      <c r="B56" s="55"/>
      <c r="C56" s="56"/>
      <c r="D56" s="55"/>
      <c r="E56" s="57"/>
      <c r="F56" s="57"/>
      <c r="G56" s="57"/>
      <c r="H56" s="63"/>
      <c r="I56" s="63"/>
      <c r="J56" s="57" t="str">
        <f t="shared" si="2"/>
        <v/>
      </c>
      <c r="K56" s="63" t="str">
        <f t="shared" si="3"/>
        <v/>
      </c>
      <c r="L56" s="63" t="str">
        <f t="shared" si="4"/>
        <v/>
      </c>
      <c r="M56" s="63"/>
      <c r="N56" s="96" t="str">
        <f t="shared" si="0"/>
        <v/>
      </c>
      <c r="O56" s="96" t="str">
        <f t="shared" si="1"/>
        <v/>
      </c>
      <c r="P56" s="63"/>
      <c r="Q56" s="96" t="str">
        <f t="shared" si="5"/>
        <v/>
      </c>
      <c r="R56" s="96" t="str">
        <f t="shared" si="6"/>
        <v/>
      </c>
      <c r="S56" s="96"/>
      <c r="T56" s="63" t="str">
        <f t="shared" si="7"/>
        <v/>
      </c>
      <c r="U56" s="63" t="str">
        <f t="shared" si="8"/>
        <v/>
      </c>
      <c r="V56" s="63" t="str">
        <f t="shared" si="9"/>
        <v/>
      </c>
      <c r="W56" s="63" t="str">
        <f t="shared" si="10"/>
        <v/>
      </c>
      <c r="X56" s="63" t="str">
        <f t="shared" si="11"/>
        <v/>
      </c>
      <c r="Y56" s="63" t="str">
        <f t="shared" si="12"/>
        <v/>
      </c>
    </row>
    <row r="57" spans="2:25" x14ac:dyDescent="0.2">
      <c r="B57" s="59"/>
      <c r="C57" s="25"/>
      <c r="D57" s="59"/>
      <c r="E57" s="60"/>
      <c r="F57" s="60"/>
      <c r="G57" s="60"/>
      <c r="H57" s="61"/>
      <c r="I57" s="61"/>
      <c r="J57" s="60" t="str">
        <f t="shared" si="2"/>
        <v/>
      </c>
      <c r="K57" s="61" t="str">
        <f t="shared" si="3"/>
        <v/>
      </c>
      <c r="L57" s="61" t="str">
        <f t="shared" si="4"/>
        <v/>
      </c>
      <c r="M57" s="61"/>
      <c r="N57" s="61" t="str">
        <f t="shared" si="0"/>
        <v/>
      </c>
      <c r="O57" s="61" t="str">
        <f t="shared" si="1"/>
        <v/>
      </c>
      <c r="P57" s="61"/>
      <c r="Q57" s="61" t="str">
        <f t="shared" si="5"/>
        <v/>
      </c>
      <c r="R57" s="61" t="str">
        <f t="shared" si="6"/>
        <v/>
      </c>
      <c r="S57" s="61"/>
      <c r="T57" s="61" t="str">
        <f t="shared" si="7"/>
        <v/>
      </c>
      <c r="U57" s="61" t="str">
        <f t="shared" si="8"/>
        <v/>
      </c>
      <c r="V57" s="61" t="str">
        <f t="shared" si="9"/>
        <v/>
      </c>
      <c r="W57" s="61" t="str">
        <f t="shared" si="10"/>
        <v/>
      </c>
      <c r="X57" s="61" t="str">
        <f t="shared" si="11"/>
        <v/>
      </c>
      <c r="Y57" s="61" t="str">
        <f t="shared" si="12"/>
        <v/>
      </c>
    </row>
    <row r="58" spans="2:25" x14ac:dyDescent="0.2">
      <c r="B58" s="55"/>
      <c r="C58" s="56"/>
      <c r="D58" s="55"/>
      <c r="E58" s="57"/>
      <c r="F58" s="57"/>
      <c r="G58" s="57"/>
      <c r="H58" s="63"/>
      <c r="I58" s="63"/>
      <c r="J58" s="57" t="str">
        <f t="shared" si="2"/>
        <v/>
      </c>
      <c r="K58" s="63" t="str">
        <f t="shared" si="3"/>
        <v/>
      </c>
      <c r="L58" s="63" t="str">
        <f t="shared" si="4"/>
        <v/>
      </c>
      <c r="M58" s="63"/>
      <c r="N58" s="96" t="str">
        <f t="shared" si="0"/>
        <v/>
      </c>
      <c r="O58" s="96" t="str">
        <f t="shared" si="1"/>
        <v/>
      </c>
      <c r="P58" s="63"/>
      <c r="Q58" s="96" t="str">
        <f t="shared" si="5"/>
        <v/>
      </c>
      <c r="R58" s="96" t="str">
        <f t="shared" si="6"/>
        <v/>
      </c>
      <c r="S58" s="96"/>
      <c r="T58" s="63" t="str">
        <f t="shared" si="7"/>
        <v/>
      </c>
      <c r="U58" s="63" t="str">
        <f t="shared" si="8"/>
        <v/>
      </c>
      <c r="V58" s="63" t="str">
        <f t="shared" si="9"/>
        <v/>
      </c>
      <c r="W58" s="63" t="str">
        <f t="shared" si="10"/>
        <v/>
      </c>
      <c r="X58" s="63" t="str">
        <f t="shared" si="11"/>
        <v/>
      </c>
      <c r="Y58" s="63" t="str">
        <f t="shared" si="12"/>
        <v/>
      </c>
    </row>
    <row r="59" spans="2:25" x14ac:dyDescent="0.2">
      <c r="B59" s="59"/>
      <c r="C59" s="25"/>
      <c r="D59" s="59"/>
      <c r="E59" s="60"/>
      <c r="F59" s="60"/>
      <c r="G59" s="60"/>
      <c r="H59" s="61"/>
      <c r="I59" s="61"/>
      <c r="J59" s="60" t="str">
        <f t="shared" si="2"/>
        <v/>
      </c>
      <c r="K59" s="61" t="str">
        <f t="shared" si="3"/>
        <v/>
      </c>
      <c r="L59" s="61" t="str">
        <f t="shared" si="4"/>
        <v/>
      </c>
      <c r="M59" s="61"/>
      <c r="N59" s="61" t="str">
        <f t="shared" si="0"/>
        <v/>
      </c>
      <c r="O59" s="61" t="str">
        <f t="shared" si="1"/>
        <v/>
      </c>
      <c r="P59" s="61"/>
      <c r="Q59" s="61" t="str">
        <f t="shared" si="5"/>
        <v/>
      </c>
      <c r="R59" s="61" t="str">
        <f t="shared" si="6"/>
        <v/>
      </c>
      <c r="S59" s="61"/>
      <c r="T59" s="61" t="str">
        <f t="shared" si="7"/>
        <v/>
      </c>
      <c r="U59" s="61" t="str">
        <f t="shared" si="8"/>
        <v/>
      </c>
      <c r="V59" s="61" t="str">
        <f t="shared" si="9"/>
        <v/>
      </c>
      <c r="W59" s="61" t="str">
        <f t="shared" si="10"/>
        <v/>
      </c>
      <c r="X59" s="61" t="str">
        <f t="shared" si="11"/>
        <v/>
      </c>
      <c r="Y59" s="61" t="str">
        <f t="shared" si="12"/>
        <v/>
      </c>
    </row>
    <row r="60" spans="2:25" x14ac:dyDescent="0.2">
      <c r="B60" s="55"/>
      <c r="C60" s="56"/>
      <c r="D60" s="55"/>
      <c r="E60" s="57"/>
      <c r="F60" s="57"/>
      <c r="G60" s="57"/>
      <c r="H60" s="63"/>
      <c r="I60" s="63"/>
      <c r="J60" s="57" t="str">
        <f t="shared" si="2"/>
        <v/>
      </c>
      <c r="K60" s="63" t="str">
        <f t="shared" si="3"/>
        <v/>
      </c>
      <c r="L60" s="63" t="str">
        <f t="shared" si="4"/>
        <v/>
      </c>
      <c r="M60" s="63"/>
      <c r="N60" s="96" t="str">
        <f t="shared" si="0"/>
        <v/>
      </c>
      <c r="O60" s="96" t="str">
        <f t="shared" si="1"/>
        <v/>
      </c>
      <c r="P60" s="63"/>
      <c r="Q60" s="96" t="str">
        <f t="shared" si="5"/>
        <v/>
      </c>
      <c r="R60" s="96" t="str">
        <f t="shared" si="6"/>
        <v/>
      </c>
      <c r="S60" s="96"/>
      <c r="T60" s="63" t="str">
        <f t="shared" si="7"/>
        <v/>
      </c>
      <c r="U60" s="63" t="str">
        <f t="shared" si="8"/>
        <v/>
      </c>
      <c r="V60" s="63" t="str">
        <f t="shared" si="9"/>
        <v/>
      </c>
      <c r="W60" s="63" t="str">
        <f t="shared" si="10"/>
        <v/>
      </c>
      <c r="X60" s="63" t="str">
        <f t="shared" si="11"/>
        <v/>
      </c>
      <c r="Y60" s="63" t="str">
        <f t="shared" si="12"/>
        <v/>
      </c>
    </row>
    <row r="61" spans="2:25" x14ac:dyDescent="0.2">
      <c r="B61" s="59"/>
      <c r="C61" s="25"/>
      <c r="D61" s="59"/>
      <c r="E61" s="60"/>
      <c r="F61" s="60"/>
      <c r="G61" s="60"/>
      <c r="H61" s="61"/>
      <c r="I61" s="61"/>
      <c r="J61" s="60" t="str">
        <f t="shared" si="2"/>
        <v/>
      </c>
      <c r="K61" s="61" t="str">
        <f t="shared" si="3"/>
        <v/>
      </c>
      <c r="L61" s="61" t="str">
        <f t="shared" si="4"/>
        <v/>
      </c>
      <c r="M61" s="61"/>
      <c r="N61" s="61" t="str">
        <f t="shared" si="0"/>
        <v/>
      </c>
      <c r="O61" s="61" t="str">
        <f t="shared" si="1"/>
        <v/>
      </c>
      <c r="P61" s="61"/>
      <c r="Q61" s="61" t="str">
        <f t="shared" si="5"/>
        <v/>
      </c>
      <c r="R61" s="61" t="str">
        <f t="shared" si="6"/>
        <v/>
      </c>
      <c r="S61" s="61"/>
      <c r="T61" s="61" t="str">
        <f t="shared" si="7"/>
        <v/>
      </c>
      <c r="U61" s="61" t="str">
        <f t="shared" si="8"/>
        <v/>
      </c>
      <c r="V61" s="61" t="str">
        <f t="shared" si="9"/>
        <v/>
      </c>
      <c r="W61" s="61" t="str">
        <f t="shared" si="10"/>
        <v/>
      </c>
      <c r="X61" s="61" t="str">
        <f t="shared" si="11"/>
        <v/>
      </c>
      <c r="Y61" s="61" t="str">
        <f t="shared" si="12"/>
        <v/>
      </c>
    </row>
    <row r="62" spans="2:25" x14ac:dyDescent="0.2">
      <c r="B62" s="55"/>
      <c r="C62" s="56"/>
      <c r="D62" s="55"/>
      <c r="E62" s="57"/>
      <c r="F62" s="57"/>
      <c r="G62" s="57"/>
      <c r="H62" s="63"/>
      <c r="I62" s="63"/>
      <c r="J62" s="57" t="str">
        <f t="shared" si="2"/>
        <v/>
      </c>
      <c r="K62" s="63" t="str">
        <f t="shared" si="3"/>
        <v/>
      </c>
      <c r="L62" s="63" t="str">
        <f t="shared" si="4"/>
        <v/>
      </c>
      <c r="M62" s="63"/>
      <c r="N62" s="96" t="str">
        <f t="shared" si="0"/>
        <v/>
      </c>
      <c r="O62" s="96" t="str">
        <f t="shared" si="1"/>
        <v/>
      </c>
      <c r="P62" s="63"/>
      <c r="Q62" s="96" t="str">
        <f t="shared" si="5"/>
        <v/>
      </c>
      <c r="R62" s="96" t="str">
        <f t="shared" si="6"/>
        <v/>
      </c>
      <c r="S62" s="96"/>
      <c r="T62" s="63" t="str">
        <f t="shared" si="7"/>
        <v/>
      </c>
      <c r="U62" s="63" t="str">
        <f t="shared" si="8"/>
        <v/>
      </c>
      <c r="V62" s="63" t="str">
        <f t="shared" si="9"/>
        <v/>
      </c>
      <c r="W62" s="63" t="str">
        <f t="shared" si="10"/>
        <v/>
      </c>
      <c r="X62" s="63" t="str">
        <f t="shared" si="11"/>
        <v/>
      </c>
      <c r="Y62" s="63" t="str">
        <f t="shared" si="12"/>
        <v/>
      </c>
    </row>
    <row r="63" spans="2:25" x14ac:dyDescent="0.2">
      <c r="B63" s="59"/>
      <c r="C63" s="25"/>
      <c r="D63" s="59"/>
      <c r="E63" s="60"/>
      <c r="F63" s="60"/>
      <c r="G63" s="60"/>
      <c r="H63" s="61"/>
      <c r="I63" s="61"/>
      <c r="J63" s="60" t="str">
        <f t="shared" si="2"/>
        <v/>
      </c>
      <c r="K63" s="61" t="str">
        <f t="shared" si="3"/>
        <v/>
      </c>
      <c r="L63" s="61" t="str">
        <f t="shared" si="4"/>
        <v/>
      </c>
      <c r="M63" s="61"/>
      <c r="N63" s="61" t="str">
        <f t="shared" si="0"/>
        <v/>
      </c>
      <c r="O63" s="61" t="str">
        <f t="shared" si="1"/>
        <v/>
      </c>
      <c r="P63" s="61"/>
      <c r="Q63" s="61" t="str">
        <f t="shared" si="5"/>
        <v/>
      </c>
      <c r="R63" s="61" t="str">
        <f t="shared" si="6"/>
        <v/>
      </c>
      <c r="S63" s="61"/>
      <c r="T63" s="61" t="str">
        <f t="shared" si="7"/>
        <v/>
      </c>
      <c r="U63" s="61" t="str">
        <f t="shared" si="8"/>
        <v/>
      </c>
      <c r="V63" s="61" t="str">
        <f t="shared" si="9"/>
        <v/>
      </c>
      <c r="W63" s="61" t="str">
        <f t="shared" si="10"/>
        <v/>
      </c>
      <c r="X63" s="61" t="str">
        <f t="shared" si="11"/>
        <v/>
      </c>
      <c r="Y63" s="61" t="str">
        <f t="shared" si="12"/>
        <v/>
      </c>
    </row>
    <row r="64" spans="2:25" x14ac:dyDescent="0.2">
      <c r="B64" s="55"/>
      <c r="C64" s="56"/>
      <c r="D64" s="55"/>
      <c r="E64" s="57"/>
      <c r="F64" s="57"/>
      <c r="G64" s="57"/>
      <c r="H64" s="63"/>
      <c r="I64" s="63"/>
      <c r="J64" s="57" t="str">
        <f t="shared" si="2"/>
        <v/>
      </c>
      <c r="K64" s="63" t="str">
        <f t="shared" si="3"/>
        <v/>
      </c>
      <c r="L64" s="63" t="str">
        <f t="shared" si="4"/>
        <v/>
      </c>
      <c r="M64" s="63"/>
      <c r="N64" s="96" t="str">
        <f t="shared" ref="N64:N95" si="13">IF(D64&lt;&gt;"",IF(OR($E$11="Yes (Manual)",$E$11="Yes (Auto)"),K64-J64*$I$26,K64),"")</f>
        <v/>
      </c>
      <c r="O64" s="96" t="str">
        <f t="shared" ref="O64:O95" si="14">IF(D64&lt;&gt;"",IF(OR($E$11="Yes (Manual)",$E$11="Yes (Auto)"),L64-J64*$I$27,L64),"")</f>
        <v/>
      </c>
      <c r="P64" s="63"/>
      <c r="Q64" s="96" t="str">
        <f t="shared" si="5"/>
        <v/>
      </c>
      <c r="R64" s="96" t="str">
        <f t="shared" si="6"/>
        <v/>
      </c>
      <c r="S64" s="96"/>
      <c r="T64" s="63" t="str">
        <f t="shared" si="7"/>
        <v/>
      </c>
      <c r="U64" s="63" t="str">
        <f t="shared" si="8"/>
        <v/>
      </c>
      <c r="V64" s="63" t="str">
        <f t="shared" si="9"/>
        <v/>
      </c>
      <c r="W64" s="63" t="str">
        <f t="shared" si="10"/>
        <v/>
      </c>
      <c r="X64" s="63" t="str">
        <f t="shared" si="11"/>
        <v/>
      </c>
      <c r="Y64" s="63" t="str">
        <f t="shared" si="12"/>
        <v/>
      </c>
    </row>
    <row r="65" spans="2:25" x14ac:dyDescent="0.2">
      <c r="B65" s="59"/>
      <c r="C65" s="25"/>
      <c r="D65" s="59"/>
      <c r="E65" s="60"/>
      <c r="F65" s="60"/>
      <c r="G65" s="60"/>
      <c r="H65" s="61"/>
      <c r="I65" s="61"/>
      <c r="J65" s="60" t="str">
        <f t="shared" si="2"/>
        <v/>
      </c>
      <c r="K65" s="61" t="str">
        <f t="shared" si="3"/>
        <v/>
      </c>
      <c r="L65" s="61" t="str">
        <f t="shared" si="4"/>
        <v/>
      </c>
      <c r="M65" s="61"/>
      <c r="N65" s="61" t="str">
        <f t="shared" si="13"/>
        <v/>
      </c>
      <c r="O65" s="61" t="str">
        <f t="shared" si="14"/>
        <v/>
      </c>
      <c r="P65" s="61"/>
      <c r="Q65" s="61" t="str">
        <f t="shared" si="5"/>
        <v/>
      </c>
      <c r="R65" s="61" t="str">
        <f t="shared" si="6"/>
        <v/>
      </c>
      <c r="S65" s="61"/>
      <c r="T65" s="61" t="str">
        <f t="shared" si="7"/>
        <v/>
      </c>
      <c r="U65" s="61" t="str">
        <f t="shared" si="8"/>
        <v/>
      </c>
      <c r="V65" s="61" t="str">
        <f t="shared" si="9"/>
        <v/>
      </c>
      <c r="W65" s="61" t="str">
        <f t="shared" si="10"/>
        <v/>
      </c>
      <c r="X65" s="61" t="str">
        <f t="shared" si="11"/>
        <v/>
      </c>
      <c r="Y65" s="61" t="str">
        <f t="shared" si="12"/>
        <v/>
      </c>
    </row>
    <row r="66" spans="2:25" x14ac:dyDescent="0.2">
      <c r="B66" s="55"/>
      <c r="C66" s="56"/>
      <c r="D66" s="55"/>
      <c r="E66" s="57"/>
      <c r="F66" s="57"/>
      <c r="G66" s="57"/>
      <c r="H66" s="63"/>
      <c r="I66" s="63"/>
      <c r="J66" s="57" t="str">
        <f t="shared" si="2"/>
        <v/>
      </c>
      <c r="K66" s="63" t="str">
        <f t="shared" si="3"/>
        <v/>
      </c>
      <c r="L66" s="63" t="str">
        <f t="shared" si="4"/>
        <v/>
      </c>
      <c r="M66" s="63"/>
      <c r="N66" s="96" t="str">
        <f t="shared" si="13"/>
        <v/>
      </c>
      <c r="O66" s="96" t="str">
        <f t="shared" si="14"/>
        <v/>
      </c>
      <c r="P66" s="63"/>
      <c r="Q66" s="96" t="str">
        <f t="shared" si="5"/>
        <v/>
      </c>
      <c r="R66" s="96" t="str">
        <f t="shared" si="6"/>
        <v/>
      </c>
      <c r="S66" s="96"/>
      <c r="T66" s="63" t="str">
        <f t="shared" si="7"/>
        <v/>
      </c>
      <c r="U66" s="63" t="str">
        <f t="shared" si="8"/>
        <v/>
      </c>
      <c r="V66" s="63" t="str">
        <f t="shared" si="9"/>
        <v/>
      </c>
      <c r="W66" s="63" t="str">
        <f t="shared" si="10"/>
        <v/>
      </c>
      <c r="X66" s="63" t="str">
        <f t="shared" si="11"/>
        <v/>
      </c>
      <c r="Y66" s="63" t="str">
        <f t="shared" si="12"/>
        <v/>
      </c>
    </row>
    <row r="67" spans="2:25" x14ac:dyDescent="0.2">
      <c r="B67" s="59"/>
      <c r="C67" s="25"/>
      <c r="D67" s="59"/>
      <c r="E67" s="60"/>
      <c r="F67" s="60"/>
      <c r="G67" s="60"/>
      <c r="H67" s="61"/>
      <c r="I67" s="61"/>
      <c r="J67" s="60" t="str">
        <f t="shared" si="2"/>
        <v/>
      </c>
      <c r="K67" s="61" t="str">
        <f t="shared" si="3"/>
        <v/>
      </c>
      <c r="L67" s="61" t="str">
        <f t="shared" si="4"/>
        <v/>
      </c>
      <c r="M67" s="61"/>
      <c r="N67" s="61" t="str">
        <f t="shared" si="13"/>
        <v/>
      </c>
      <c r="O67" s="61" t="str">
        <f t="shared" si="14"/>
        <v/>
      </c>
      <c r="P67" s="61"/>
      <c r="Q67" s="61" t="str">
        <f t="shared" si="5"/>
        <v/>
      </c>
      <c r="R67" s="61" t="str">
        <f t="shared" si="6"/>
        <v/>
      </c>
      <c r="S67" s="61"/>
      <c r="T67" s="61" t="str">
        <f t="shared" si="7"/>
        <v/>
      </c>
      <c r="U67" s="61" t="str">
        <f t="shared" si="8"/>
        <v/>
      </c>
      <c r="V67" s="61" t="str">
        <f t="shared" si="9"/>
        <v/>
      </c>
      <c r="W67" s="61" t="str">
        <f t="shared" si="10"/>
        <v/>
      </c>
      <c r="X67" s="61" t="str">
        <f t="shared" si="11"/>
        <v/>
      </c>
      <c r="Y67" s="61" t="str">
        <f t="shared" si="12"/>
        <v/>
      </c>
    </row>
    <row r="68" spans="2:25" x14ac:dyDescent="0.2">
      <c r="B68" s="55"/>
      <c r="C68" s="56"/>
      <c r="D68" s="55"/>
      <c r="E68" s="57"/>
      <c r="F68" s="57"/>
      <c r="G68" s="57"/>
      <c r="H68" s="63"/>
      <c r="I68" s="63"/>
      <c r="J68" s="57" t="str">
        <f t="shared" si="2"/>
        <v/>
      </c>
      <c r="K68" s="63" t="str">
        <f t="shared" si="3"/>
        <v/>
      </c>
      <c r="L68" s="63" t="str">
        <f t="shared" si="4"/>
        <v/>
      </c>
      <c r="M68" s="63"/>
      <c r="N68" s="96" t="str">
        <f t="shared" si="13"/>
        <v/>
      </c>
      <c r="O68" s="96" t="str">
        <f t="shared" si="14"/>
        <v/>
      </c>
      <c r="P68" s="63"/>
      <c r="Q68" s="96" t="str">
        <f t="shared" si="5"/>
        <v/>
      </c>
      <c r="R68" s="96" t="str">
        <f t="shared" si="6"/>
        <v/>
      </c>
      <c r="S68" s="96"/>
      <c r="T68" s="63" t="str">
        <f t="shared" si="7"/>
        <v/>
      </c>
      <c r="U68" s="63" t="str">
        <f t="shared" si="8"/>
        <v/>
      </c>
      <c r="V68" s="63" t="str">
        <f t="shared" si="9"/>
        <v/>
      </c>
      <c r="W68" s="63" t="str">
        <f t="shared" si="10"/>
        <v/>
      </c>
      <c r="X68" s="63" t="str">
        <f t="shared" si="11"/>
        <v/>
      </c>
      <c r="Y68" s="63" t="str">
        <f t="shared" si="12"/>
        <v/>
      </c>
    </row>
    <row r="69" spans="2:25" x14ac:dyDescent="0.2">
      <c r="B69" s="59"/>
      <c r="C69" s="25"/>
      <c r="D69" s="59"/>
      <c r="E69" s="60"/>
      <c r="F69" s="60"/>
      <c r="G69" s="60"/>
      <c r="H69" s="61"/>
      <c r="I69" s="61"/>
      <c r="J69" s="60" t="str">
        <f t="shared" si="2"/>
        <v/>
      </c>
      <c r="K69" s="61" t="str">
        <f t="shared" si="3"/>
        <v/>
      </c>
      <c r="L69" s="61" t="str">
        <f t="shared" si="4"/>
        <v/>
      </c>
      <c r="M69" s="61"/>
      <c r="N69" s="61" t="str">
        <f t="shared" si="13"/>
        <v/>
      </c>
      <c r="O69" s="61" t="str">
        <f t="shared" si="14"/>
        <v/>
      </c>
      <c r="P69" s="61"/>
      <c r="Q69" s="61" t="str">
        <f t="shared" si="5"/>
        <v/>
      </c>
      <c r="R69" s="61" t="str">
        <f t="shared" si="6"/>
        <v/>
      </c>
      <c r="S69" s="61"/>
      <c r="T69" s="61" t="str">
        <f t="shared" si="7"/>
        <v/>
      </c>
      <c r="U69" s="61" t="str">
        <f t="shared" si="8"/>
        <v/>
      </c>
      <c r="V69" s="61" t="str">
        <f t="shared" si="9"/>
        <v/>
      </c>
      <c r="W69" s="61" t="str">
        <f t="shared" si="10"/>
        <v/>
      </c>
      <c r="X69" s="61" t="str">
        <f t="shared" si="11"/>
        <v/>
      </c>
      <c r="Y69" s="61" t="str">
        <f t="shared" si="12"/>
        <v/>
      </c>
    </row>
    <row r="70" spans="2:25" x14ac:dyDescent="0.2">
      <c r="B70" s="55"/>
      <c r="C70" s="56"/>
      <c r="D70" s="55"/>
      <c r="E70" s="57"/>
      <c r="F70" s="57"/>
      <c r="G70" s="57"/>
      <c r="H70" s="63"/>
      <c r="I70" s="63"/>
      <c r="J70" s="57" t="str">
        <f t="shared" si="2"/>
        <v/>
      </c>
      <c r="K70" s="63" t="str">
        <f t="shared" si="3"/>
        <v/>
      </c>
      <c r="L70" s="63" t="str">
        <f t="shared" si="4"/>
        <v/>
      </c>
      <c r="M70" s="63"/>
      <c r="N70" s="96" t="str">
        <f t="shared" si="13"/>
        <v/>
      </c>
      <c r="O70" s="96" t="str">
        <f t="shared" si="14"/>
        <v/>
      </c>
      <c r="P70" s="63"/>
      <c r="Q70" s="96" t="str">
        <f t="shared" si="5"/>
        <v/>
      </c>
      <c r="R70" s="96" t="str">
        <f t="shared" si="6"/>
        <v/>
      </c>
      <c r="S70" s="96"/>
      <c r="T70" s="63" t="str">
        <f t="shared" si="7"/>
        <v/>
      </c>
      <c r="U70" s="63" t="str">
        <f t="shared" si="8"/>
        <v/>
      </c>
      <c r="V70" s="63" t="str">
        <f t="shared" si="9"/>
        <v/>
      </c>
      <c r="W70" s="63" t="str">
        <f t="shared" si="10"/>
        <v/>
      </c>
      <c r="X70" s="63" t="str">
        <f t="shared" si="11"/>
        <v/>
      </c>
      <c r="Y70" s="63" t="str">
        <f t="shared" si="12"/>
        <v/>
      </c>
    </row>
    <row r="71" spans="2:25" x14ac:dyDescent="0.2">
      <c r="B71" s="59"/>
      <c r="C71" s="25"/>
      <c r="D71" s="59"/>
      <c r="E71" s="60"/>
      <c r="F71" s="60"/>
      <c r="G71" s="60"/>
      <c r="H71" s="61"/>
      <c r="I71" s="61"/>
      <c r="J71" s="60" t="str">
        <f t="shared" si="2"/>
        <v/>
      </c>
      <c r="K71" s="61" t="str">
        <f t="shared" si="3"/>
        <v/>
      </c>
      <c r="L71" s="61" t="str">
        <f t="shared" si="4"/>
        <v/>
      </c>
      <c r="M71" s="61"/>
      <c r="N71" s="61" t="str">
        <f t="shared" si="13"/>
        <v/>
      </c>
      <c r="O71" s="61" t="str">
        <f t="shared" si="14"/>
        <v/>
      </c>
      <c r="P71" s="61"/>
      <c r="Q71" s="61" t="str">
        <f t="shared" si="5"/>
        <v/>
      </c>
      <c r="R71" s="61" t="str">
        <f t="shared" si="6"/>
        <v/>
      </c>
      <c r="S71" s="61"/>
      <c r="T71" s="61" t="str">
        <f t="shared" si="7"/>
        <v/>
      </c>
      <c r="U71" s="61" t="str">
        <f t="shared" si="8"/>
        <v/>
      </c>
      <c r="V71" s="61" t="str">
        <f t="shared" si="9"/>
        <v/>
      </c>
      <c r="W71" s="61" t="str">
        <f t="shared" si="10"/>
        <v/>
      </c>
      <c r="X71" s="61" t="str">
        <f t="shared" si="11"/>
        <v/>
      </c>
      <c r="Y71" s="61" t="str">
        <f t="shared" si="12"/>
        <v/>
      </c>
    </row>
    <row r="72" spans="2:25" x14ac:dyDescent="0.2">
      <c r="B72" s="55"/>
      <c r="C72" s="56"/>
      <c r="D72" s="55"/>
      <c r="E72" s="57"/>
      <c r="F72" s="57"/>
      <c r="G72" s="57"/>
      <c r="H72" s="63"/>
      <c r="I72" s="63"/>
      <c r="J72" s="57" t="str">
        <f t="shared" si="2"/>
        <v/>
      </c>
      <c r="K72" s="63" t="str">
        <f t="shared" si="3"/>
        <v/>
      </c>
      <c r="L72" s="63" t="str">
        <f t="shared" si="4"/>
        <v/>
      </c>
      <c r="M72" s="63"/>
      <c r="N72" s="96" t="str">
        <f t="shared" si="13"/>
        <v/>
      </c>
      <c r="O72" s="96" t="str">
        <f t="shared" si="14"/>
        <v/>
      </c>
      <c r="P72" s="63"/>
      <c r="Q72" s="96" t="str">
        <f t="shared" si="5"/>
        <v/>
      </c>
      <c r="R72" s="96" t="str">
        <f t="shared" si="6"/>
        <v/>
      </c>
      <c r="S72" s="96"/>
      <c r="T72" s="63" t="str">
        <f t="shared" si="7"/>
        <v/>
      </c>
      <c r="U72" s="63" t="str">
        <f t="shared" si="8"/>
        <v/>
      </c>
      <c r="V72" s="63" t="str">
        <f t="shared" si="9"/>
        <v/>
      </c>
      <c r="W72" s="63" t="str">
        <f t="shared" si="10"/>
        <v/>
      </c>
      <c r="X72" s="63" t="str">
        <f t="shared" si="11"/>
        <v/>
      </c>
      <c r="Y72" s="63" t="str">
        <f t="shared" si="12"/>
        <v/>
      </c>
    </row>
    <row r="73" spans="2:25" x14ac:dyDescent="0.2">
      <c r="B73" s="59"/>
      <c r="C73" s="25"/>
      <c r="D73" s="59"/>
      <c r="E73" s="60"/>
      <c r="F73" s="60"/>
      <c r="G73" s="60"/>
      <c r="H73" s="61"/>
      <c r="I73" s="61"/>
      <c r="J73" s="60" t="str">
        <f t="shared" si="2"/>
        <v/>
      </c>
      <c r="K73" s="61" t="str">
        <f t="shared" si="3"/>
        <v/>
      </c>
      <c r="L73" s="61" t="str">
        <f t="shared" si="4"/>
        <v/>
      </c>
      <c r="M73" s="61"/>
      <c r="N73" s="61" t="str">
        <f t="shared" si="13"/>
        <v/>
      </c>
      <c r="O73" s="61" t="str">
        <f t="shared" si="14"/>
        <v/>
      </c>
      <c r="P73" s="61"/>
      <c r="Q73" s="61" t="str">
        <f t="shared" si="5"/>
        <v/>
      </c>
      <c r="R73" s="61" t="str">
        <f t="shared" si="6"/>
        <v/>
      </c>
      <c r="S73" s="61"/>
      <c r="T73" s="61" t="str">
        <f t="shared" si="7"/>
        <v/>
      </c>
      <c r="U73" s="61" t="str">
        <f t="shared" si="8"/>
        <v/>
      </c>
      <c r="V73" s="61" t="str">
        <f t="shared" si="9"/>
        <v/>
      </c>
      <c r="W73" s="61" t="str">
        <f t="shared" si="10"/>
        <v/>
      </c>
      <c r="X73" s="61" t="str">
        <f t="shared" si="11"/>
        <v/>
      </c>
      <c r="Y73" s="61" t="str">
        <f t="shared" si="12"/>
        <v/>
      </c>
    </row>
    <row r="74" spans="2:25" x14ac:dyDescent="0.2">
      <c r="B74" s="55"/>
      <c r="C74" s="56"/>
      <c r="D74" s="55"/>
      <c r="E74" s="57"/>
      <c r="F74" s="57"/>
      <c r="G74" s="57"/>
      <c r="H74" s="63"/>
      <c r="I74" s="63"/>
      <c r="J74" s="57" t="str">
        <f t="shared" si="2"/>
        <v/>
      </c>
      <c r="K74" s="63" t="str">
        <f t="shared" si="3"/>
        <v/>
      </c>
      <c r="L74" s="63" t="str">
        <f t="shared" si="4"/>
        <v/>
      </c>
      <c r="M74" s="63"/>
      <c r="N74" s="96" t="str">
        <f t="shared" si="13"/>
        <v/>
      </c>
      <c r="O74" s="96" t="str">
        <f t="shared" si="14"/>
        <v/>
      </c>
      <c r="P74" s="63"/>
      <c r="Q74" s="96" t="str">
        <f t="shared" si="5"/>
        <v/>
      </c>
      <c r="R74" s="96" t="str">
        <f t="shared" si="6"/>
        <v/>
      </c>
      <c r="S74" s="96"/>
      <c r="T74" s="63" t="str">
        <f t="shared" si="7"/>
        <v/>
      </c>
      <c r="U74" s="63" t="str">
        <f t="shared" si="8"/>
        <v/>
      </c>
      <c r="V74" s="63" t="str">
        <f t="shared" si="9"/>
        <v/>
      </c>
      <c r="W74" s="63" t="str">
        <f t="shared" si="10"/>
        <v/>
      </c>
      <c r="X74" s="63" t="str">
        <f t="shared" si="11"/>
        <v/>
      </c>
      <c r="Y74" s="63" t="str">
        <f t="shared" si="12"/>
        <v/>
      </c>
    </row>
    <row r="75" spans="2:25" x14ac:dyDescent="0.2">
      <c r="B75" s="59"/>
      <c r="C75" s="25"/>
      <c r="D75" s="59"/>
      <c r="E75" s="60"/>
      <c r="F75" s="60"/>
      <c r="G75" s="60"/>
      <c r="H75" s="61"/>
      <c r="I75" s="61"/>
      <c r="J75" s="60" t="str">
        <f t="shared" si="2"/>
        <v/>
      </c>
      <c r="K75" s="61" t="str">
        <f t="shared" si="3"/>
        <v/>
      </c>
      <c r="L75" s="61" t="str">
        <f t="shared" si="4"/>
        <v/>
      </c>
      <c r="M75" s="61"/>
      <c r="N75" s="61" t="str">
        <f t="shared" si="13"/>
        <v/>
      </c>
      <c r="O75" s="61" t="str">
        <f t="shared" si="14"/>
        <v/>
      </c>
      <c r="P75" s="61"/>
      <c r="Q75" s="61" t="str">
        <f t="shared" si="5"/>
        <v/>
      </c>
      <c r="R75" s="61" t="str">
        <f t="shared" si="6"/>
        <v/>
      </c>
      <c r="S75" s="61"/>
      <c r="T75" s="61" t="str">
        <f t="shared" si="7"/>
        <v/>
      </c>
      <c r="U75" s="61" t="str">
        <f t="shared" si="8"/>
        <v/>
      </c>
      <c r="V75" s="61" t="str">
        <f t="shared" si="9"/>
        <v/>
      </c>
      <c r="W75" s="61" t="str">
        <f t="shared" si="10"/>
        <v/>
      </c>
      <c r="X75" s="61" t="str">
        <f t="shared" si="11"/>
        <v/>
      </c>
      <c r="Y75" s="61" t="str">
        <f t="shared" si="12"/>
        <v/>
      </c>
    </row>
    <row r="76" spans="2:25" x14ac:dyDescent="0.2">
      <c r="B76" s="55"/>
      <c r="C76" s="56"/>
      <c r="D76" s="55"/>
      <c r="E76" s="57"/>
      <c r="F76" s="57"/>
      <c r="G76" s="57"/>
      <c r="H76" s="63"/>
      <c r="I76" s="63"/>
      <c r="J76" s="57" t="str">
        <f t="shared" si="2"/>
        <v/>
      </c>
      <c r="K76" s="63" t="str">
        <f t="shared" si="3"/>
        <v/>
      </c>
      <c r="L76" s="63" t="str">
        <f t="shared" si="4"/>
        <v/>
      </c>
      <c r="M76" s="63"/>
      <c r="N76" s="96" t="str">
        <f t="shared" si="13"/>
        <v/>
      </c>
      <c r="O76" s="96" t="str">
        <f t="shared" si="14"/>
        <v/>
      </c>
      <c r="P76" s="63"/>
      <c r="Q76" s="96" t="str">
        <f t="shared" si="5"/>
        <v/>
      </c>
      <c r="R76" s="96" t="str">
        <f t="shared" si="6"/>
        <v/>
      </c>
      <c r="S76" s="96"/>
      <c r="T76" s="63" t="str">
        <f t="shared" si="7"/>
        <v/>
      </c>
      <c r="U76" s="63" t="str">
        <f t="shared" si="8"/>
        <v/>
      </c>
      <c r="V76" s="63" t="str">
        <f t="shared" si="9"/>
        <v/>
      </c>
      <c r="W76" s="63" t="str">
        <f t="shared" si="10"/>
        <v/>
      </c>
      <c r="X76" s="63" t="str">
        <f t="shared" si="11"/>
        <v/>
      </c>
      <c r="Y76" s="63" t="str">
        <f t="shared" si="12"/>
        <v/>
      </c>
    </row>
    <row r="77" spans="2:25" x14ac:dyDescent="0.2">
      <c r="B77" s="59"/>
      <c r="C77" s="25"/>
      <c r="D77" s="59"/>
      <c r="E77" s="60"/>
      <c r="F77" s="60"/>
      <c r="G77" s="60"/>
      <c r="H77" s="61"/>
      <c r="I77" s="61"/>
      <c r="J77" s="60" t="str">
        <f t="shared" si="2"/>
        <v/>
      </c>
      <c r="K77" s="61" t="str">
        <f t="shared" si="3"/>
        <v/>
      </c>
      <c r="L77" s="61" t="str">
        <f t="shared" si="4"/>
        <v/>
      </c>
      <c r="M77" s="61"/>
      <c r="N77" s="61" t="str">
        <f t="shared" si="13"/>
        <v/>
      </c>
      <c r="O77" s="61" t="str">
        <f t="shared" si="14"/>
        <v/>
      </c>
      <c r="P77" s="61"/>
      <c r="Q77" s="61" t="str">
        <f t="shared" si="5"/>
        <v/>
      </c>
      <c r="R77" s="61" t="str">
        <f t="shared" si="6"/>
        <v/>
      </c>
      <c r="S77" s="61"/>
      <c r="T77" s="61" t="str">
        <f t="shared" si="7"/>
        <v/>
      </c>
      <c r="U77" s="61" t="str">
        <f t="shared" si="8"/>
        <v/>
      </c>
      <c r="V77" s="61" t="str">
        <f t="shared" si="9"/>
        <v/>
      </c>
      <c r="W77" s="61" t="str">
        <f t="shared" si="10"/>
        <v/>
      </c>
      <c r="X77" s="61" t="str">
        <f t="shared" si="11"/>
        <v/>
      </c>
      <c r="Y77" s="61" t="str">
        <f t="shared" si="12"/>
        <v/>
      </c>
    </row>
    <row r="78" spans="2:25" x14ac:dyDescent="0.2">
      <c r="B78" s="55"/>
      <c r="C78" s="56"/>
      <c r="D78" s="55"/>
      <c r="E78" s="57"/>
      <c r="F78" s="57"/>
      <c r="G78" s="57"/>
      <c r="H78" s="63"/>
      <c r="I78" s="63"/>
      <c r="J78" s="57" t="str">
        <f t="shared" si="2"/>
        <v/>
      </c>
      <c r="K78" s="63" t="str">
        <f t="shared" si="3"/>
        <v/>
      </c>
      <c r="L78" s="63" t="str">
        <f t="shared" si="4"/>
        <v/>
      </c>
      <c r="M78" s="63"/>
      <c r="N78" s="96" t="str">
        <f t="shared" si="13"/>
        <v/>
      </c>
      <c r="O78" s="96" t="str">
        <f t="shared" si="14"/>
        <v/>
      </c>
      <c r="P78" s="63"/>
      <c r="Q78" s="96" t="str">
        <f t="shared" si="5"/>
        <v/>
      </c>
      <c r="R78" s="96" t="str">
        <f t="shared" si="6"/>
        <v/>
      </c>
      <c r="S78" s="96"/>
      <c r="T78" s="63" t="str">
        <f t="shared" si="7"/>
        <v/>
      </c>
      <c r="U78" s="63" t="str">
        <f t="shared" si="8"/>
        <v/>
      </c>
      <c r="V78" s="63" t="str">
        <f t="shared" si="9"/>
        <v/>
      </c>
      <c r="W78" s="63" t="str">
        <f t="shared" si="10"/>
        <v/>
      </c>
      <c r="X78" s="63" t="str">
        <f t="shared" si="11"/>
        <v/>
      </c>
      <c r="Y78" s="63" t="str">
        <f t="shared" si="12"/>
        <v/>
      </c>
    </row>
    <row r="79" spans="2:25" x14ac:dyDescent="0.2">
      <c r="B79" s="59"/>
      <c r="C79" s="25"/>
      <c r="D79" s="59"/>
      <c r="E79" s="60"/>
      <c r="F79" s="60"/>
      <c r="G79" s="60"/>
      <c r="H79" s="61"/>
      <c r="I79" s="61"/>
      <c r="J79" s="60" t="str">
        <f t="shared" si="2"/>
        <v/>
      </c>
      <c r="K79" s="61" t="str">
        <f t="shared" si="3"/>
        <v/>
      </c>
      <c r="L79" s="61" t="str">
        <f t="shared" si="4"/>
        <v/>
      </c>
      <c r="M79" s="61"/>
      <c r="N79" s="61" t="str">
        <f t="shared" si="13"/>
        <v/>
      </c>
      <c r="O79" s="61" t="str">
        <f t="shared" si="14"/>
        <v/>
      </c>
      <c r="P79" s="61"/>
      <c r="Q79" s="61" t="str">
        <f t="shared" si="5"/>
        <v/>
      </c>
      <c r="R79" s="61" t="str">
        <f t="shared" si="6"/>
        <v/>
      </c>
      <c r="S79" s="61"/>
      <c r="T79" s="61" t="str">
        <f t="shared" si="7"/>
        <v/>
      </c>
      <c r="U79" s="61" t="str">
        <f t="shared" si="8"/>
        <v/>
      </c>
      <c r="V79" s="61" t="str">
        <f t="shared" si="9"/>
        <v/>
      </c>
      <c r="W79" s="61" t="str">
        <f t="shared" si="10"/>
        <v/>
      </c>
      <c r="X79" s="61" t="str">
        <f t="shared" si="11"/>
        <v/>
      </c>
      <c r="Y79" s="61" t="str">
        <f t="shared" si="12"/>
        <v/>
      </c>
    </row>
    <row r="80" spans="2:25" x14ac:dyDescent="0.2">
      <c r="B80" s="55"/>
      <c r="C80" s="56"/>
      <c r="D80" s="55"/>
      <c r="E80" s="57"/>
      <c r="F80" s="57"/>
      <c r="G80" s="57"/>
      <c r="H80" s="63"/>
      <c r="I80" s="63"/>
      <c r="J80" s="57" t="str">
        <f t="shared" si="2"/>
        <v/>
      </c>
      <c r="K80" s="63" t="str">
        <f t="shared" si="3"/>
        <v/>
      </c>
      <c r="L80" s="63" t="str">
        <f t="shared" si="4"/>
        <v/>
      </c>
      <c r="M80" s="63"/>
      <c r="N80" s="96" t="str">
        <f t="shared" si="13"/>
        <v/>
      </c>
      <c r="O80" s="96" t="str">
        <f t="shared" si="14"/>
        <v/>
      </c>
      <c r="P80" s="63"/>
      <c r="Q80" s="96" t="str">
        <f t="shared" si="5"/>
        <v/>
      </c>
      <c r="R80" s="96" t="str">
        <f t="shared" si="6"/>
        <v/>
      </c>
      <c r="S80" s="96"/>
      <c r="T80" s="63" t="str">
        <f t="shared" si="7"/>
        <v/>
      </c>
      <c r="U80" s="63" t="str">
        <f t="shared" si="8"/>
        <v/>
      </c>
      <c r="V80" s="63" t="str">
        <f t="shared" si="9"/>
        <v/>
      </c>
      <c r="W80" s="63" t="str">
        <f t="shared" si="10"/>
        <v/>
      </c>
      <c r="X80" s="63" t="str">
        <f t="shared" si="11"/>
        <v/>
      </c>
      <c r="Y80" s="63" t="str">
        <f t="shared" si="12"/>
        <v/>
      </c>
    </row>
    <row r="81" spans="2:25" x14ac:dyDescent="0.2">
      <c r="B81" s="59"/>
      <c r="C81" s="25"/>
      <c r="D81" s="59"/>
      <c r="E81" s="60"/>
      <c r="F81" s="60"/>
      <c r="G81" s="60"/>
      <c r="H81" s="61"/>
      <c r="I81" s="61"/>
      <c r="J81" s="60" t="str">
        <f t="shared" si="2"/>
        <v/>
      </c>
      <c r="K81" s="61" t="str">
        <f t="shared" si="3"/>
        <v/>
      </c>
      <c r="L81" s="61" t="str">
        <f t="shared" si="4"/>
        <v/>
      </c>
      <c r="M81" s="61"/>
      <c r="N81" s="61" t="str">
        <f t="shared" si="13"/>
        <v/>
      </c>
      <c r="O81" s="61" t="str">
        <f t="shared" si="14"/>
        <v/>
      </c>
      <c r="P81" s="61"/>
      <c r="Q81" s="61" t="str">
        <f t="shared" si="5"/>
        <v/>
      </c>
      <c r="R81" s="61" t="str">
        <f t="shared" si="6"/>
        <v/>
      </c>
      <c r="S81" s="61"/>
      <c r="T81" s="61" t="str">
        <f t="shared" si="7"/>
        <v/>
      </c>
      <c r="U81" s="61" t="str">
        <f t="shared" si="8"/>
        <v/>
      </c>
      <c r="V81" s="61" t="str">
        <f t="shared" si="9"/>
        <v/>
      </c>
      <c r="W81" s="61" t="str">
        <f t="shared" si="10"/>
        <v/>
      </c>
      <c r="X81" s="61" t="str">
        <f t="shared" si="11"/>
        <v/>
      </c>
      <c r="Y81" s="61" t="str">
        <f t="shared" si="12"/>
        <v/>
      </c>
    </row>
    <row r="82" spans="2:25" x14ac:dyDescent="0.2">
      <c r="B82" s="55"/>
      <c r="C82" s="56"/>
      <c r="D82" s="55"/>
      <c r="E82" s="57"/>
      <c r="F82" s="57"/>
      <c r="G82" s="57"/>
      <c r="H82" s="63"/>
      <c r="I82" s="63"/>
      <c r="J82" s="57" t="str">
        <f t="shared" si="2"/>
        <v/>
      </c>
      <c r="K82" s="63" t="str">
        <f t="shared" si="3"/>
        <v/>
      </c>
      <c r="L82" s="63" t="str">
        <f t="shared" si="4"/>
        <v/>
      </c>
      <c r="M82" s="63"/>
      <c r="N82" s="96" t="str">
        <f t="shared" si="13"/>
        <v/>
      </c>
      <c r="O82" s="96" t="str">
        <f t="shared" si="14"/>
        <v/>
      </c>
      <c r="P82" s="63"/>
      <c r="Q82" s="96" t="str">
        <f t="shared" si="5"/>
        <v/>
      </c>
      <c r="R82" s="96" t="str">
        <f t="shared" si="6"/>
        <v/>
      </c>
      <c r="S82" s="96"/>
      <c r="T82" s="63" t="str">
        <f t="shared" si="7"/>
        <v/>
      </c>
      <c r="U82" s="63" t="str">
        <f t="shared" si="8"/>
        <v/>
      </c>
      <c r="V82" s="63" t="str">
        <f t="shared" si="9"/>
        <v/>
      </c>
      <c r="W82" s="63" t="str">
        <f t="shared" si="10"/>
        <v/>
      </c>
      <c r="X82" s="63" t="str">
        <f t="shared" si="11"/>
        <v/>
      </c>
      <c r="Y82" s="63" t="str">
        <f t="shared" si="12"/>
        <v/>
      </c>
    </row>
    <row r="83" spans="2:25" x14ac:dyDescent="0.2">
      <c r="B83" s="59"/>
      <c r="C83" s="25"/>
      <c r="D83" s="59"/>
      <c r="E83" s="60"/>
      <c r="F83" s="60"/>
      <c r="G83" s="60"/>
      <c r="H83" s="61"/>
      <c r="I83" s="61"/>
      <c r="J83" s="60" t="str">
        <f t="shared" si="2"/>
        <v/>
      </c>
      <c r="K83" s="61" t="str">
        <f t="shared" si="3"/>
        <v/>
      </c>
      <c r="L83" s="61" t="str">
        <f t="shared" si="4"/>
        <v/>
      </c>
      <c r="M83" s="61"/>
      <c r="N83" s="61" t="str">
        <f t="shared" si="13"/>
        <v/>
      </c>
      <c r="O83" s="61" t="str">
        <f t="shared" si="14"/>
        <v/>
      </c>
      <c r="P83" s="61"/>
      <c r="Q83" s="61" t="str">
        <f t="shared" si="5"/>
        <v/>
      </c>
      <c r="R83" s="61" t="str">
        <f t="shared" si="6"/>
        <v/>
      </c>
      <c r="S83" s="61"/>
      <c r="T83" s="61" t="str">
        <f t="shared" si="7"/>
        <v/>
      </c>
      <c r="U83" s="61" t="str">
        <f t="shared" si="8"/>
        <v/>
      </c>
      <c r="V83" s="61" t="str">
        <f t="shared" si="9"/>
        <v/>
      </c>
      <c r="W83" s="61" t="str">
        <f t="shared" si="10"/>
        <v/>
      </c>
      <c r="X83" s="61" t="str">
        <f t="shared" si="11"/>
        <v/>
      </c>
      <c r="Y83" s="61" t="str">
        <f t="shared" si="12"/>
        <v/>
      </c>
    </row>
    <row r="84" spans="2:25" x14ac:dyDescent="0.2">
      <c r="B84" s="55"/>
      <c r="C84" s="56"/>
      <c r="D84" s="55"/>
      <c r="E84" s="57"/>
      <c r="F84" s="57"/>
      <c r="G84" s="57"/>
      <c r="H84" s="63"/>
      <c r="I84" s="63"/>
      <c r="J84" s="57" t="str">
        <f t="shared" si="2"/>
        <v/>
      </c>
      <c r="K84" s="63" t="str">
        <f t="shared" si="3"/>
        <v/>
      </c>
      <c r="L84" s="63" t="str">
        <f t="shared" si="4"/>
        <v/>
      </c>
      <c r="M84" s="63"/>
      <c r="N84" s="96" t="str">
        <f t="shared" si="13"/>
        <v/>
      </c>
      <c r="O84" s="96" t="str">
        <f t="shared" si="14"/>
        <v/>
      </c>
      <c r="P84" s="63"/>
      <c r="Q84" s="96" t="str">
        <f t="shared" si="5"/>
        <v/>
      </c>
      <c r="R84" s="96" t="str">
        <f t="shared" si="6"/>
        <v/>
      </c>
      <c r="S84" s="96"/>
      <c r="T84" s="63" t="str">
        <f t="shared" si="7"/>
        <v/>
      </c>
      <c r="U84" s="63" t="str">
        <f t="shared" si="8"/>
        <v/>
      </c>
      <c r="V84" s="63" t="str">
        <f t="shared" si="9"/>
        <v/>
      </c>
      <c r="W84" s="63" t="str">
        <f t="shared" si="10"/>
        <v/>
      </c>
      <c r="X84" s="63" t="str">
        <f t="shared" si="11"/>
        <v/>
      </c>
      <c r="Y84" s="63" t="str">
        <f t="shared" si="12"/>
        <v/>
      </c>
    </row>
    <row r="85" spans="2:25" x14ac:dyDescent="0.2">
      <c r="B85" s="59"/>
      <c r="C85" s="25"/>
      <c r="D85" s="59"/>
      <c r="E85" s="60"/>
      <c r="F85" s="60"/>
      <c r="G85" s="60"/>
      <c r="H85" s="61"/>
      <c r="I85" s="61"/>
      <c r="J85" s="60" t="str">
        <f t="shared" si="2"/>
        <v/>
      </c>
      <c r="K85" s="61" t="str">
        <f t="shared" si="3"/>
        <v/>
      </c>
      <c r="L85" s="61" t="str">
        <f t="shared" si="4"/>
        <v/>
      </c>
      <c r="M85" s="61"/>
      <c r="N85" s="61" t="str">
        <f t="shared" si="13"/>
        <v/>
      </c>
      <c r="O85" s="61" t="str">
        <f t="shared" si="14"/>
        <v/>
      </c>
      <c r="P85" s="61"/>
      <c r="Q85" s="61" t="str">
        <f t="shared" si="5"/>
        <v/>
      </c>
      <c r="R85" s="61" t="str">
        <f t="shared" si="6"/>
        <v/>
      </c>
      <c r="S85" s="61"/>
      <c r="T85" s="61" t="str">
        <f t="shared" si="7"/>
        <v/>
      </c>
      <c r="U85" s="61" t="str">
        <f t="shared" si="8"/>
        <v/>
      </c>
      <c r="V85" s="61" t="str">
        <f t="shared" si="9"/>
        <v/>
      </c>
      <c r="W85" s="61" t="str">
        <f t="shared" si="10"/>
        <v/>
      </c>
      <c r="X85" s="61" t="str">
        <f t="shared" si="11"/>
        <v/>
      </c>
      <c r="Y85" s="61" t="str">
        <f t="shared" si="12"/>
        <v/>
      </c>
    </row>
    <row r="86" spans="2:25" x14ac:dyDescent="0.2">
      <c r="B86" s="55"/>
      <c r="C86" s="56"/>
      <c r="D86" s="55"/>
      <c r="E86" s="57"/>
      <c r="F86" s="57"/>
      <c r="G86" s="57"/>
      <c r="H86" s="63"/>
      <c r="I86" s="63"/>
      <c r="J86" s="57" t="str">
        <f t="shared" si="2"/>
        <v/>
      </c>
      <c r="K86" s="63" t="str">
        <f t="shared" si="3"/>
        <v/>
      </c>
      <c r="L86" s="63" t="str">
        <f t="shared" si="4"/>
        <v/>
      </c>
      <c r="M86" s="63"/>
      <c r="N86" s="96" t="str">
        <f t="shared" si="13"/>
        <v/>
      </c>
      <c r="O86" s="96" t="str">
        <f t="shared" si="14"/>
        <v/>
      </c>
      <c r="P86" s="63"/>
      <c r="Q86" s="96" t="str">
        <f t="shared" si="5"/>
        <v/>
      </c>
      <c r="R86" s="96" t="str">
        <f t="shared" si="6"/>
        <v/>
      </c>
      <c r="S86" s="96"/>
      <c r="T86" s="63" t="str">
        <f t="shared" si="7"/>
        <v/>
      </c>
      <c r="U86" s="63" t="str">
        <f t="shared" si="8"/>
        <v/>
      </c>
      <c r="V86" s="63" t="str">
        <f t="shared" si="9"/>
        <v/>
      </c>
      <c r="W86" s="63" t="str">
        <f t="shared" si="10"/>
        <v/>
      </c>
      <c r="X86" s="63" t="str">
        <f t="shared" si="11"/>
        <v/>
      </c>
      <c r="Y86" s="63" t="str">
        <f t="shared" si="12"/>
        <v/>
      </c>
    </row>
    <row r="87" spans="2:25" x14ac:dyDescent="0.2">
      <c r="B87" s="59"/>
      <c r="C87" s="25"/>
      <c r="D87" s="59"/>
      <c r="E87" s="60"/>
      <c r="F87" s="60"/>
      <c r="G87" s="60"/>
      <c r="H87" s="61"/>
      <c r="I87" s="61"/>
      <c r="J87" s="60" t="str">
        <f t="shared" si="2"/>
        <v/>
      </c>
      <c r="K87" s="61" t="str">
        <f t="shared" si="3"/>
        <v/>
      </c>
      <c r="L87" s="61" t="str">
        <f t="shared" si="4"/>
        <v/>
      </c>
      <c r="M87" s="61"/>
      <c r="N87" s="61" t="str">
        <f t="shared" si="13"/>
        <v/>
      </c>
      <c r="O87" s="61" t="str">
        <f t="shared" si="14"/>
        <v/>
      </c>
      <c r="P87" s="61"/>
      <c r="Q87" s="61" t="str">
        <f t="shared" si="5"/>
        <v/>
      </c>
      <c r="R87" s="61" t="str">
        <f t="shared" si="6"/>
        <v/>
      </c>
      <c r="S87" s="61"/>
      <c r="T87" s="61" t="str">
        <f t="shared" si="7"/>
        <v/>
      </c>
      <c r="U87" s="61" t="str">
        <f t="shared" si="8"/>
        <v/>
      </c>
      <c r="V87" s="61" t="str">
        <f t="shared" si="9"/>
        <v/>
      </c>
      <c r="W87" s="61" t="str">
        <f t="shared" si="10"/>
        <v/>
      </c>
      <c r="X87" s="61" t="str">
        <f t="shared" si="11"/>
        <v/>
      </c>
      <c r="Y87" s="61" t="str">
        <f t="shared" si="12"/>
        <v/>
      </c>
    </row>
    <row r="88" spans="2:25" x14ac:dyDescent="0.2">
      <c r="B88" s="55"/>
      <c r="C88" s="56"/>
      <c r="D88" s="55"/>
      <c r="E88" s="57"/>
      <c r="F88" s="57"/>
      <c r="G88" s="57"/>
      <c r="H88" s="63"/>
      <c r="I88" s="63"/>
      <c r="J88" s="57" t="str">
        <f t="shared" si="2"/>
        <v/>
      </c>
      <c r="K88" s="63" t="str">
        <f t="shared" si="3"/>
        <v/>
      </c>
      <c r="L88" s="63" t="str">
        <f t="shared" si="4"/>
        <v/>
      </c>
      <c r="M88" s="63"/>
      <c r="N88" s="96" t="str">
        <f t="shared" si="13"/>
        <v/>
      </c>
      <c r="O88" s="96" t="str">
        <f t="shared" si="14"/>
        <v/>
      </c>
      <c r="P88" s="63"/>
      <c r="Q88" s="96" t="str">
        <f t="shared" si="5"/>
        <v/>
      </c>
      <c r="R88" s="96" t="str">
        <f t="shared" si="6"/>
        <v/>
      </c>
      <c r="S88" s="96"/>
      <c r="T88" s="63" t="str">
        <f t="shared" si="7"/>
        <v/>
      </c>
      <c r="U88" s="63" t="str">
        <f t="shared" si="8"/>
        <v/>
      </c>
      <c r="V88" s="63" t="str">
        <f t="shared" si="9"/>
        <v/>
      </c>
      <c r="W88" s="63" t="str">
        <f t="shared" si="10"/>
        <v/>
      </c>
      <c r="X88" s="63" t="str">
        <f t="shared" si="11"/>
        <v/>
      </c>
      <c r="Y88" s="63" t="str">
        <f t="shared" si="12"/>
        <v/>
      </c>
    </row>
    <row r="89" spans="2:25" x14ac:dyDescent="0.2">
      <c r="B89" s="59"/>
      <c r="C89" s="25"/>
      <c r="D89" s="59"/>
      <c r="E89" s="60"/>
      <c r="F89" s="60"/>
      <c r="G89" s="60"/>
      <c r="H89" s="61"/>
      <c r="I89" s="61"/>
      <c r="J89" s="60" t="str">
        <f t="shared" si="2"/>
        <v/>
      </c>
      <c r="K89" s="61" t="str">
        <f t="shared" si="3"/>
        <v/>
      </c>
      <c r="L89" s="61" t="str">
        <f t="shared" si="4"/>
        <v/>
      </c>
      <c r="M89" s="61"/>
      <c r="N89" s="61" t="str">
        <f t="shared" si="13"/>
        <v/>
      </c>
      <c r="O89" s="61" t="str">
        <f t="shared" si="14"/>
        <v/>
      </c>
      <c r="P89" s="61"/>
      <c r="Q89" s="61" t="str">
        <f t="shared" si="5"/>
        <v/>
      </c>
      <c r="R89" s="61" t="str">
        <f t="shared" si="6"/>
        <v/>
      </c>
      <c r="S89" s="61"/>
      <c r="T89" s="61" t="str">
        <f t="shared" si="7"/>
        <v/>
      </c>
      <c r="U89" s="61" t="str">
        <f t="shared" si="8"/>
        <v/>
      </c>
      <c r="V89" s="61" t="str">
        <f t="shared" si="9"/>
        <v/>
      </c>
      <c r="W89" s="61" t="str">
        <f t="shared" si="10"/>
        <v/>
      </c>
      <c r="X89" s="61" t="str">
        <f t="shared" si="11"/>
        <v/>
      </c>
      <c r="Y89" s="61" t="str">
        <f t="shared" si="12"/>
        <v/>
      </c>
    </row>
    <row r="90" spans="2:25" x14ac:dyDescent="0.2">
      <c r="B90" s="55"/>
      <c r="C90" s="56"/>
      <c r="D90" s="55"/>
      <c r="E90" s="57"/>
      <c r="F90" s="57"/>
      <c r="G90" s="57"/>
      <c r="H90" s="63"/>
      <c r="I90" s="63"/>
      <c r="J90" s="57" t="str">
        <f t="shared" si="2"/>
        <v/>
      </c>
      <c r="K90" s="63" t="str">
        <f t="shared" si="3"/>
        <v/>
      </c>
      <c r="L90" s="63" t="str">
        <f t="shared" si="4"/>
        <v/>
      </c>
      <c r="M90" s="63"/>
      <c r="N90" s="96" t="str">
        <f t="shared" si="13"/>
        <v/>
      </c>
      <c r="O90" s="96" t="str">
        <f t="shared" si="14"/>
        <v/>
      </c>
      <c r="P90" s="63"/>
      <c r="Q90" s="96" t="str">
        <f t="shared" si="5"/>
        <v/>
      </c>
      <c r="R90" s="96" t="str">
        <f t="shared" si="6"/>
        <v/>
      </c>
      <c r="S90" s="96"/>
      <c r="T90" s="63" t="str">
        <f t="shared" si="7"/>
        <v/>
      </c>
      <c r="U90" s="63" t="str">
        <f t="shared" si="8"/>
        <v/>
      </c>
      <c r="V90" s="63" t="str">
        <f t="shared" si="9"/>
        <v/>
      </c>
      <c r="W90" s="63" t="str">
        <f t="shared" si="10"/>
        <v/>
      </c>
      <c r="X90" s="63" t="str">
        <f t="shared" si="11"/>
        <v/>
      </c>
      <c r="Y90" s="63" t="str">
        <f t="shared" si="12"/>
        <v/>
      </c>
    </row>
    <row r="91" spans="2:25" x14ac:dyDescent="0.2">
      <c r="B91" s="59"/>
      <c r="C91" s="25"/>
      <c r="D91" s="59"/>
      <c r="E91" s="60"/>
      <c r="F91" s="60"/>
      <c r="G91" s="60"/>
      <c r="H91" s="61"/>
      <c r="I91" s="61"/>
      <c r="J91" s="60" t="str">
        <f t="shared" si="2"/>
        <v/>
      </c>
      <c r="K91" s="61" t="str">
        <f t="shared" si="3"/>
        <v/>
      </c>
      <c r="L91" s="61" t="str">
        <f t="shared" si="4"/>
        <v/>
      </c>
      <c r="M91" s="61"/>
      <c r="N91" s="61" t="str">
        <f t="shared" si="13"/>
        <v/>
      </c>
      <c r="O91" s="61" t="str">
        <f t="shared" si="14"/>
        <v/>
      </c>
      <c r="P91" s="61"/>
      <c r="Q91" s="61" t="str">
        <f t="shared" si="5"/>
        <v/>
      </c>
      <c r="R91" s="61" t="str">
        <f t="shared" si="6"/>
        <v/>
      </c>
      <c r="S91" s="61"/>
      <c r="T91" s="61" t="str">
        <f t="shared" si="7"/>
        <v/>
      </c>
      <c r="U91" s="61" t="str">
        <f t="shared" si="8"/>
        <v/>
      </c>
      <c r="V91" s="61" t="str">
        <f t="shared" si="9"/>
        <v/>
      </c>
      <c r="W91" s="61" t="str">
        <f t="shared" si="10"/>
        <v/>
      </c>
      <c r="X91" s="61" t="str">
        <f t="shared" si="11"/>
        <v/>
      </c>
      <c r="Y91" s="61" t="str">
        <f t="shared" si="12"/>
        <v/>
      </c>
    </row>
    <row r="92" spans="2:25" x14ac:dyDescent="0.2">
      <c r="B92" s="55"/>
      <c r="C92" s="56"/>
      <c r="D92" s="55"/>
      <c r="E92" s="57"/>
      <c r="F92" s="57"/>
      <c r="G92" s="57"/>
      <c r="H92" s="63"/>
      <c r="I92" s="63"/>
      <c r="J92" s="57" t="str">
        <f t="shared" si="2"/>
        <v/>
      </c>
      <c r="K92" s="63" t="str">
        <f t="shared" si="3"/>
        <v/>
      </c>
      <c r="L92" s="63" t="str">
        <f t="shared" si="4"/>
        <v/>
      </c>
      <c r="M92" s="63"/>
      <c r="N92" s="96" t="str">
        <f t="shared" si="13"/>
        <v/>
      </c>
      <c r="O92" s="96" t="str">
        <f t="shared" si="14"/>
        <v/>
      </c>
      <c r="P92" s="63"/>
      <c r="Q92" s="96" t="str">
        <f t="shared" si="5"/>
        <v/>
      </c>
      <c r="R92" s="96" t="str">
        <f t="shared" si="6"/>
        <v/>
      </c>
      <c r="S92" s="96"/>
      <c r="T92" s="63" t="str">
        <f t="shared" si="7"/>
        <v/>
      </c>
      <c r="U92" s="63" t="str">
        <f t="shared" si="8"/>
        <v/>
      </c>
      <c r="V92" s="63" t="str">
        <f t="shared" si="9"/>
        <v/>
      </c>
      <c r="W92" s="63" t="str">
        <f t="shared" si="10"/>
        <v/>
      </c>
      <c r="X92" s="63" t="str">
        <f t="shared" si="11"/>
        <v/>
      </c>
      <c r="Y92" s="63" t="str">
        <f t="shared" si="12"/>
        <v/>
      </c>
    </row>
    <row r="93" spans="2:25" x14ac:dyDescent="0.2">
      <c r="B93" s="59"/>
      <c r="C93" s="25"/>
      <c r="D93" s="59"/>
      <c r="E93" s="60"/>
      <c r="F93" s="60"/>
      <c r="G93" s="60"/>
      <c r="H93" s="61"/>
      <c r="I93" s="61"/>
      <c r="J93" s="60" t="str">
        <f t="shared" si="2"/>
        <v/>
      </c>
      <c r="K93" s="61" t="str">
        <f t="shared" si="3"/>
        <v/>
      </c>
      <c r="L93" s="61" t="str">
        <f t="shared" si="4"/>
        <v/>
      </c>
      <c r="M93" s="61"/>
      <c r="N93" s="61" t="str">
        <f t="shared" si="13"/>
        <v/>
      </c>
      <c r="O93" s="61" t="str">
        <f t="shared" si="14"/>
        <v/>
      </c>
      <c r="P93" s="61"/>
      <c r="Q93" s="61" t="str">
        <f t="shared" si="5"/>
        <v/>
      </c>
      <c r="R93" s="61" t="str">
        <f t="shared" si="6"/>
        <v/>
      </c>
      <c r="S93" s="61"/>
      <c r="T93" s="61" t="str">
        <f t="shared" si="7"/>
        <v/>
      </c>
      <c r="U93" s="61" t="str">
        <f t="shared" si="8"/>
        <v/>
      </c>
      <c r="V93" s="61" t="str">
        <f t="shared" si="9"/>
        <v/>
      </c>
      <c r="W93" s="61" t="str">
        <f t="shared" si="10"/>
        <v/>
      </c>
      <c r="X93" s="61" t="str">
        <f t="shared" si="11"/>
        <v/>
      </c>
      <c r="Y93" s="61" t="str">
        <f t="shared" si="12"/>
        <v/>
      </c>
    </row>
    <row r="94" spans="2:25" x14ac:dyDescent="0.2">
      <c r="B94" s="55"/>
      <c r="C94" s="56"/>
      <c r="D94" s="55"/>
      <c r="E94" s="57"/>
      <c r="F94" s="57"/>
      <c r="G94" s="57"/>
      <c r="H94" s="63"/>
      <c r="I94" s="63"/>
      <c r="J94" s="57" t="str">
        <f t="shared" si="2"/>
        <v/>
      </c>
      <c r="K94" s="63" t="str">
        <f t="shared" si="3"/>
        <v/>
      </c>
      <c r="L94" s="63" t="str">
        <f t="shared" si="4"/>
        <v/>
      </c>
      <c r="M94" s="63"/>
      <c r="N94" s="96" t="str">
        <f t="shared" si="13"/>
        <v/>
      </c>
      <c r="O94" s="96" t="str">
        <f t="shared" si="14"/>
        <v/>
      </c>
      <c r="P94" s="63"/>
      <c r="Q94" s="96" t="str">
        <f t="shared" si="5"/>
        <v/>
      </c>
      <c r="R94" s="96" t="str">
        <f t="shared" si="6"/>
        <v/>
      </c>
      <c r="S94" s="96"/>
      <c r="T94" s="63" t="str">
        <f t="shared" si="7"/>
        <v/>
      </c>
      <c r="U94" s="63" t="str">
        <f t="shared" si="8"/>
        <v/>
      </c>
      <c r="V94" s="63" t="str">
        <f t="shared" si="9"/>
        <v/>
      </c>
      <c r="W94" s="63" t="str">
        <f t="shared" si="10"/>
        <v/>
      </c>
      <c r="X94" s="63" t="str">
        <f t="shared" si="11"/>
        <v/>
      </c>
      <c r="Y94" s="63" t="str">
        <f t="shared" si="12"/>
        <v/>
      </c>
    </row>
    <row r="95" spans="2:25" x14ac:dyDescent="0.2">
      <c r="B95" s="59"/>
      <c r="C95" s="25"/>
      <c r="D95" s="59"/>
      <c r="E95" s="60"/>
      <c r="F95" s="60"/>
      <c r="G95" s="60"/>
      <c r="H95" s="61"/>
      <c r="I95" s="61"/>
      <c r="J95" s="60" t="str">
        <f t="shared" si="2"/>
        <v/>
      </c>
      <c r="K95" s="61" t="str">
        <f t="shared" si="3"/>
        <v/>
      </c>
      <c r="L95" s="61" t="str">
        <f t="shared" si="4"/>
        <v/>
      </c>
      <c r="M95" s="61"/>
      <c r="N95" s="61" t="str">
        <f t="shared" si="13"/>
        <v/>
      </c>
      <c r="O95" s="61" t="str">
        <f t="shared" si="14"/>
        <v/>
      </c>
      <c r="P95" s="61"/>
      <c r="Q95" s="61" t="str">
        <f t="shared" si="5"/>
        <v/>
      </c>
      <c r="R95" s="61" t="str">
        <f t="shared" si="6"/>
        <v/>
      </c>
      <c r="S95" s="61"/>
      <c r="T95" s="61" t="str">
        <f t="shared" si="7"/>
        <v/>
      </c>
      <c r="U95" s="61" t="str">
        <f t="shared" si="8"/>
        <v/>
      </c>
      <c r="V95" s="61" t="str">
        <f t="shared" si="9"/>
        <v/>
      </c>
      <c r="W95" s="61" t="str">
        <f t="shared" si="10"/>
        <v/>
      </c>
      <c r="X95" s="61" t="str">
        <f t="shared" si="11"/>
        <v/>
      </c>
      <c r="Y95" s="61" t="str">
        <f t="shared" si="12"/>
        <v/>
      </c>
    </row>
    <row r="96" spans="2:25" x14ac:dyDescent="0.2">
      <c r="B96" s="55"/>
      <c r="C96" s="56"/>
      <c r="D96" s="55"/>
      <c r="E96" s="57"/>
      <c r="F96" s="57"/>
      <c r="G96" s="57"/>
      <c r="H96" s="63"/>
      <c r="I96" s="63"/>
      <c r="J96" s="57" t="str">
        <f t="shared" si="2"/>
        <v/>
      </c>
      <c r="K96" s="63" t="str">
        <f t="shared" si="3"/>
        <v/>
      </c>
      <c r="L96" s="63" t="str">
        <f t="shared" si="4"/>
        <v/>
      </c>
      <c r="M96" s="63"/>
      <c r="N96" s="96" t="str">
        <f t="shared" ref="N96:N127" si="15">IF(D96&lt;&gt;"",IF(OR($E$11="Yes (Manual)",$E$11="Yes (Auto)"),K96-J96*$I$26,K96),"")</f>
        <v/>
      </c>
      <c r="O96" s="96" t="str">
        <f t="shared" ref="O96:O127" si="16">IF(D96&lt;&gt;"",IF(OR($E$11="Yes (Manual)",$E$11="Yes (Auto)"),L96-J96*$I$27,L96),"")</f>
        <v/>
      </c>
      <c r="P96" s="63"/>
      <c r="Q96" s="96" t="str">
        <f t="shared" si="5"/>
        <v/>
      </c>
      <c r="R96" s="96" t="str">
        <f t="shared" si="6"/>
        <v/>
      </c>
      <c r="S96" s="96"/>
      <c r="T96" s="63" t="str">
        <f t="shared" si="7"/>
        <v/>
      </c>
      <c r="U96" s="63" t="str">
        <f t="shared" si="8"/>
        <v/>
      </c>
      <c r="V96" s="63" t="str">
        <f t="shared" si="9"/>
        <v/>
      </c>
      <c r="W96" s="63" t="str">
        <f t="shared" si="10"/>
        <v/>
      </c>
      <c r="X96" s="63" t="str">
        <f t="shared" si="11"/>
        <v/>
      </c>
      <c r="Y96" s="63" t="str">
        <f t="shared" si="12"/>
        <v/>
      </c>
    </row>
    <row r="97" spans="2:25" x14ac:dyDescent="0.2">
      <c r="B97" s="59"/>
      <c r="C97" s="25"/>
      <c r="D97" s="59"/>
      <c r="E97" s="60"/>
      <c r="F97" s="60"/>
      <c r="G97" s="60"/>
      <c r="H97" s="61"/>
      <c r="I97" s="61"/>
      <c r="J97" s="60" t="str">
        <f t="shared" ref="J97:J127" si="17">IF(D97&lt;&gt;"",IF(OR($E$10="Yes (Manual)",$E$10="Yes (Auto)"),E97-AVERAGE(E$134:E$137),E97),"")</f>
        <v/>
      </c>
      <c r="K97" s="61" t="str">
        <f t="shared" ref="K97:K127" si="18">IF(D97&lt;&gt;"",IF(OR($E$10="Yes (Manual)",$E$10="Yes (Auto)"),(F97*E97-AVERAGE(F$134:F$137)*AVERAGE(E$134:E$137))/AVERAGE(E$134:E$137),F97),"")</f>
        <v/>
      </c>
      <c r="L97" s="61" t="str">
        <f t="shared" ref="L97:L127" si="19">IF(D97&lt;&gt;"",IF(OR($E$10="Yes (Manual)",$E$10="Yes (Auto)"),(G97*E97-AVERAGE(G$134:G$137)*AVERAGE(E$134:E$137))/AVERAGE(E$134:E$137),G97),"")</f>
        <v/>
      </c>
      <c r="M97" s="61"/>
      <c r="N97" s="61" t="str">
        <f t="shared" si="15"/>
        <v/>
      </c>
      <c r="O97" s="61" t="str">
        <f t="shared" si="16"/>
        <v/>
      </c>
      <c r="P97" s="61"/>
      <c r="Q97" s="61" t="str">
        <f t="shared" ref="Q97:Q127" si="20">IF(D97&lt;&gt;"",IF(OR($E$12="Yes (Manual)",$E$12="Yes (Auto)"),N97-(B97-$B$32)*$J$26,N97),"")</f>
        <v/>
      </c>
      <c r="R97" s="61" t="str">
        <f t="shared" ref="R97:R127" si="21">IF(D97&lt;&gt;"",IF(OR($E$12="Yes (Manual)",$E$12="Yes (Auto)"),O97-(B97-$B$32)*$J$27,O97),"")</f>
        <v/>
      </c>
      <c r="S97" s="61"/>
      <c r="T97" s="61" t="str">
        <f t="shared" ref="T97:T127" si="22">IF(D97&lt;&gt;"",Q97*$E$26+$F$26,"")</f>
        <v/>
      </c>
      <c r="U97" s="61" t="str">
        <f t="shared" ref="U97:U127" si="23">IF(D97&lt;&gt;"",R97*$E$27+$F$27,"")</f>
        <v/>
      </c>
      <c r="V97" s="61" t="str">
        <f t="shared" ref="V97:V127" si="24">IF(D97&lt;&gt;"",(U97-30.91)/1.03091,"")</f>
        <v/>
      </c>
      <c r="W97" s="61" t="str">
        <f t="shared" ref="W97:W127" si="25">IF(G97&lt;&gt;"",T97+$G$26,"")</f>
        <v/>
      </c>
      <c r="X97" s="61" t="str">
        <f t="shared" ref="X97:X127" si="26">IF(G97&lt;&gt;"",U97+$G$27,"")</f>
        <v/>
      </c>
      <c r="Y97" s="61" t="str">
        <f t="shared" ref="Y97:Y127" si="27">IF(G97&lt;&gt;"",(X97-30.91)/1.03091,"")</f>
        <v/>
      </c>
    </row>
    <row r="98" spans="2:25" x14ac:dyDescent="0.2">
      <c r="B98" s="55"/>
      <c r="C98" s="56"/>
      <c r="D98" s="55"/>
      <c r="E98" s="57"/>
      <c r="F98" s="57"/>
      <c r="G98" s="57"/>
      <c r="H98" s="63"/>
      <c r="I98" s="63"/>
      <c r="J98" s="57" t="str">
        <f t="shared" si="17"/>
        <v/>
      </c>
      <c r="K98" s="63" t="str">
        <f t="shared" si="18"/>
        <v/>
      </c>
      <c r="L98" s="63" t="str">
        <f t="shared" si="19"/>
        <v/>
      </c>
      <c r="M98" s="63"/>
      <c r="N98" s="96" t="str">
        <f t="shared" si="15"/>
        <v/>
      </c>
      <c r="O98" s="96" t="str">
        <f t="shared" si="16"/>
        <v/>
      </c>
      <c r="P98" s="63"/>
      <c r="Q98" s="96" t="str">
        <f t="shared" si="20"/>
        <v/>
      </c>
      <c r="R98" s="96" t="str">
        <f t="shared" si="21"/>
        <v/>
      </c>
      <c r="S98" s="96"/>
      <c r="T98" s="63" t="str">
        <f t="shared" si="22"/>
        <v/>
      </c>
      <c r="U98" s="63" t="str">
        <f t="shared" si="23"/>
        <v/>
      </c>
      <c r="V98" s="63" t="str">
        <f t="shared" si="24"/>
        <v/>
      </c>
      <c r="W98" s="63" t="str">
        <f t="shared" si="25"/>
        <v/>
      </c>
      <c r="X98" s="63" t="str">
        <f t="shared" si="26"/>
        <v/>
      </c>
      <c r="Y98" s="63" t="str">
        <f t="shared" si="27"/>
        <v/>
      </c>
    </row>
    <row r="99" spans="2:25" x14ac:dyDescent="0.2">
      <c r="B99" s="59"/>
      <c r="C99" s="25"/>
      <c r="D99" s="59"/>
      <c r="E99" s="60"/>
      <c r="F99" s="60"/>
      <c r="G99" s="60"/>
      <c r="H99" s="61"/>
      <c r="I99" s="61"/>
      <c r="J99" s="60" t="str">
        <f t="shared" si="17"/>
        <v/>
      </c>
      <c r="K99" s="61" t="str">
        <f t="shared" si="18"/>
        <v/>
      </c>
      <c r="L99" s="61" t="str">
        <f t="shared" si="19"/>
        <v/>
      </c>
      <c r="M99" s="61"/>
      <c r="N99" s="61" t="str">
        <f t="shared" si="15"/>
        <v/>
      </c>
      <c r="O99" s="61" t="str">
        <f t="shared" si="16"/>
        <v/>
      </c>
      <c r="P99" s="61"/>
      <c r="Q99" s="61" t="str">
        <f t="shared" si="20"/>
        <v/>
      </c>
      <c r="R99" s="61" t="str">
        <f t="shared" si="21"/>
        <v/>
      </c>
      <c r="S99" s="61"/>
      <c r="T99" s="61" t="str">
        <f t="shared" si="22"/>
        <v/>
      </c>
      <c r="U99" s="61" t="str">
        <f t="shared" si="23"/>
        <v/>
      </c>
      <c r="V99" s="61" t="str">
        <f t="shared" si="24"/>
        <v/>
      </c>
      <c r="W99" s="61" t="str">
        <f t="shared" si="25"/>
        <v/>
      </c>
      <c r="X99" s="61" t="str">
        <f t="shared" si="26"/>
        <v/>
      </c>
      <c r="Y99" s="61" t="str">
        <f t="shared" si="27"/>
        <v/>
      </c>
    </row>
    <row r="100" spans="2:25" x14ac:dyDescent="0.2">
      <c r="B100" s="55"/>
      <c r="C100" s="56"/>
      <c r="D100" s="55"/>
      <c r="E100" s="57"/>
      <c r="F100" s="57"/>
      <c r="G100" s="57"/>
      <c r="H100" s="63"/>
      <c r="I100" s="63"/>
      <c r="J100" s="57" t="str">
        <f t="shared" si="17"/>
        <v/>
      </c>
      <c r="K100" s="63" t="str">
        <f t="shared" si="18"/>
        <v/>
      </c>
      <c r="L100" s="63" t="str">
        <f t="shared" si="19"/>
        <v/>
      </c>
      <c r="M100" s="63"/>
      <c r="N100" s="96" t="str">
        <f t="shared" si="15"/>
        <v/>
      </c>
      <c r="O100" s="96" t="str">
        <f t="shared" si="16"/>
        <v/>
      </c>
      <c r="P100" s="63"/>
      <c r="Q100" s="96" t="str">
        <f t="shared" si="20"/>
        <v/>
      </c>
      <c r="R100" s="96" t="str">
        <f t="shared" si="21"/>
        <v/>
      </c>
      <c r="S100" s="96"/>
      <c r="T100" s="63" t="str">
        <f t="shared" si="22"/>
        <v/>
      </c>
      <c r="U100" s="63" t="str">
        <f t="shared" si="23"/>
        <v/>
      </c>
      <c r="V100" s="63" t="str">
        <f t="shared" si="24"/>
        <v/>
      </c>
      <c r="W100" s="63" t="str">
        <f t="shared" si="25"/>
        <v/>
      </c>
      <c r="X100" s="63" t="str">
        <f t="shared" si="26"/>
        <v/>
      </c>
      <c r="Y100" s="63" t="str">
        <f t="shared" si="27"/>
        <v/>
      </c>
    </row>
    <row r="101" spans="2:25" x14ac:dyDescent="0.2">
      <c r="B101" s="59"/>
      <c r="C101" s="25"/>
      <c r="D101" s="59"/>
      <c r="E101" s="60"/>
      <c r="F101" s="60"/>
      <c r="G101" s="60"/>
      <c r="H101" s="61"/>
      <c r="I101" s="61"/>
      <c r="J101" s="60" t="str">
        <f t="shared" si="17"/>
        <v/>
      </c>
      <c r="K101" s="61" t="str">
        <f t="shared" si="18"/>
        <v/>
      </c>
      <c r="L101" s="61" t="str">
        <f t="shared" si="19"/>
        <v/>
      </c>
      <c r="M101" s="61"/>
      <c r="N101" s="61" t="str">
        <f t="shared" si="15"/>
        <v/>
      </c>
      <c r="O101" s="61" t="str">
        <f t="shared" si="16"/>
        <v/>
      </c>
      <c r="P101" s="61"/>
      <c r="Q101" s="61" t="str">
        <f t="shared" si="20"/>
        <v/>
      </c>
      <c r="R101" s="61" t="str">
        <f t="shared" si="21"/>
        <v/>
      </c>
      <c r="S101" s="61"/>
      <c r="T101" s="61" t="str">
        <f t="shared" si="22"/>
        <v/>
      </c>
      <c r="U101" s="61" t="str">
        <f t="shared" si="23"/>
        <v/>
      </c>
      <c r="V101" s="61" t="str">
        <f t="shared" si="24"/>
        <v/>
      </c>
      <c r="W101" s="61" t="str">
        <f t="shared" si="25"/>
        <v/>
      </c>
      <c r="X101" s="61" t="str">
        <f t="shared" si="26"/>
        <v/>
      </c>
      <c r="Y101" s="61" t="str">
        <f t="shared" si="27"/>
        <v/>
      </c>
    </row>
    <row r="102" spans="2:25" x14ac:dyDescent="0.2">
      <c r="B102" s="55"/>
      <c r="C102" s="56"/>
      <c r="D102" s="55"/>
      <c r="E102" s="57"/>
      <c r="F102" s="57"/>
      <c r="G102" s="57"/>
      <c r="H102" s="63"/>
      <c r="I102" s="63"/>
      <c r="J102" s="57" t="str">
        <f t="shared" si="17"/>
        <v/>
      </c>
      <c r="K102" s="63" t="str">
        <f t="shared" si="18"/>
        <v/>
      </c>
      <c r="L102" s="63" t="str">
        <f t="shared" si="19"/>
        <v/>
      </c>
      <c r="M102" s="63"/>
      <c r="N102" s="96" t="str">
        <f t="shared" si="15"/>
        <v/>
      </c>
      <c r="O102" s="96" t="str">
        <f t="shared" si="16"/>
        <v/>
      </c>
      <c r="P102" s="63"/>
      <c r="Q102" s="96" t="str">
        <f t="shared" si="20"/>
        <v/>
      </c>
      <c r="R102" s="96" t="str">
        <f t="shared" si="21"/>
        <v/>
      </c>
      <c r="S102" s="96"/>
      <c r="T102" s="63" t="str">
        <f t="shared" si="22"/>
        <v/>
      </c>
      <c r="U102" s="63" t="str">
        <f t="shared" si="23"/>
        <v/>
      </c>
      <c r="V102" s="63" t="str">
        <f t="shared" si="24"/>
        <v/>
      </c>
      <c r="W102" s="63" t="str">
        <f t="shared" si="25"/>
        <v/>
      </c>
      <c r="X102" s="63" t="str">
        <f t="shared" si="26"/>
        <v/>
      </c>
      <c r="Y102" s="63" t="str">
        <f t="shared" si="27"/>
        <v/>
      </c>
    </row>
    <row r="103" spans="2:25" x14ac:dyDescent="0.2">
      <c r="B103" s="59"/>
      <c r="C103" s="25"/>
      <c r="D103" s="59"/>
      <c r="E103" s="60"/>
      <c r="F103" s="60"/>
      <c r="G103" s="60"/>
      <c r="H103" s="61"/>
      <c r="I103" s="61"/>
      <c r="J103" s="60" t="str">
        <f t="shared" si="17"/>
        <v/>
      </c>
      <c r="K103" s="61" t="str">
        <f t="shared" si="18"/>
        <v/>
      </c>
      <c r="L103" s="61" t="str">
        <f t="shared" si="19"/>
        <v/>
      </c>
      <c r="M103" s="61"/>
      <c r="N103" s="61" t="str">
        <f t="shared" si="15"/>
        <v/>
      </c>
      <c r="O103" s="61" t="str">
        <f t="shared" si="16"/>
        <v/>
      </c>
      <c r="P103" s="61"/>
      <c r="Q103" s="61" t="str">
        <f t="shared" si="20"/>
        <v/>
      </c>
      <c r="R103" s="61" t="str">
        <f t="shared" si="21"/>
        <v/>
      </c>
      <c r="S103" s="61"/>
      <c r="T103" s="61" t="str">
        <f t="shared" si="22"/>
        <v/>
      </c>
      <c r="U103" s="61" t="str">
        <f t="shared" si="23"/>
        <v/>
      </c>
      <c r="V103" s="61" t="str">
        <f t="shared" si="24"/>
        <v/>
      </c>
      <c r="W103" s="61" t="str">
        <f t="shared" si="25"/>
        <v/>
      </c>
      <c r="X103" s="61" t="str">
        <f t="shared" si="26"/>
        <v/>
      </c>
      <c r="Y103" s="61" t="str">
        <f t="shared" si="27"/>
        <v/>
      </c>
    </row>
    <row r="104" spans="2:25" x14ac:dyDescent="0.2">
      <c r="B104" s="55"/>
      <c r="C104" s="56"/>
      <c r="D104" s="55"/>
      <c r="E104" s="57"/>
      <c r="F104" s="57"/>
      <c r="G104" s="57"/>
      <c r="H104" s="63"/>
      <c r="I104" s="63"/>
      <c r="J104" s="57" t="str">
        <f t="shared" si="17"/>
        <v/>
      </c>
      <c r="K104" s="63" t="str">
        <f t="shared" si="18"/>
        <v/>
      </c>
      <c r="L104" s="63" t="str">
        <f t="shared" si="19"/>
        <v/>
      </c>
      <c r="M104" s="63"/>
      <c r="N104" s="96" t="str">
        <f t="shared" si="15"/>
        <v/>
      </c>
      <c r="O104" s="96" t="str">
        <f t="shared" si="16"/>
        <v/>
      </c>
      <c r="P104" s="63"/>
      <c r="Q104" s="96" t="str">
        <f t="shared" si="20"/>
        <v/>
      </c>
      <c r="R104" s="96" t="str">
        <f t="shared" si="21"/>
        <v/>
      </c>
      <c r="S104" s="96"/>
      <c r="T104" s="63" t="str">
        <f t="shared" si="22"/>
        <v/>
      </c>
      <c r="U104" s="63" t="str">
        <f t="shared" si="23"/>
        <v/>
      </c>
      <c r="V104" s="63" t="str">
        <f t="shared" si="24"/>
        <v/>
      </c>
      <c r="W104" s="63" t="str">
        <f t="shared" si="25"/>
        <v/>
      </c>
      <c r="X104" s="63" t="str">
        <f t="shared" si="26"/>
        <v/>
      </c>
      <c r="Y104" s="63" t="str">
        <f t="shared" si="27"/>
        <v/>
      </c>
    </row>
    <row r="105" spans="2:25" x14ac:dyDescent="0.2">
      <c r="B105" s="59"/>
      <c r="C105" s="25"/>
      <c r="D105" s="59"/>
      <c r="E105" s="60"/>
      <c r="F105" s="60"/>
      <c r="G105" s="60"/>
      <c r="H105" s="61"/>
      <c r="I105" s="61"/>
      <c r="J105" s="60" t="str">
        <f t="shared" si="17"/>
        <v/>
      </c>
      <c r="K105" s="61" t="str">
        <f t="shared" si="18"/>
        <v/>
      </c>
      <c r="L105" s="61" t="str">
        <f t="shared" si="19"/>
        <v/>
      </c>
      <c r="M105" s="61"/>
      <c r="N105" s="61" t="str">
        <f t="shared" si="15"/>
        <v/>
      </c>
      <c r="O105" s="61" t="str">
        <f t="shared" si="16"/>
        <v/>
      </c>
      <c r="P105" s="61"/>
      <c r="Q105" s="61" t="str">
        <f t="shared" si="20"/>
        <v/>
      </c>
      <c r="R105" s="61" t="str">
        <f t="shared" si="21"/>
        <v/>
      </c>
      <c r="S105" s="61"/>
      <c r="T105" s="61" t="str">
        <f t="shared" si="22"/>
        <v/>
      </c>
      <c r="U105" s="61" t="str">
        <f t="shared" si="23"/>
        <v/>
      </c>
      <c r="V105" s="61" t="str">
        <f t="shared" si="24"/>
        <v/>
      </c>
      <c r="W105" s="61" t="str">
        <f t="shared" si="25"/>
        <v/>
      </c>
      <c r="X105" s="61" t="str">
        <f t="shared" si="26"/>
        <v/>
      </c>
      <c r="Y105" s="61" t="str">
        <f t="shared" si="27"/>
        <v/>
      </c>
    </row>
    <row r="106" spans="2:25" x14ac:dyDescent="0.2">
      <c r="B106" s="55"/>
      <c r="C106" s="56"/>
      <c r="D106" s="55"/>
      <c r="E106" s="57"/>
      <c r="F106" s="57"/>
      <c r="G106" s="57"/>
      <c r="H106" s="63"/>
      <c r="I106" s="63"/>
      <c r="J106" s="57" t="str">
        <f t="shared" si="17"/>
        <v/>
      </c>
      <c r="K106" s="63" t="str">
        <f t="shared" si="18"/>
        <v/>
      </c>
      <c r="L106" s="63" t="str">
        <f t="shared" si="19"/>
        <v/>
      </c>
      <c r="M106" s="63"/>
      <c r="N106" s="96" t="str">
        <f t="shared" si="15"/>
        <v/>
      </c>
      <c r="O106" s="96" t="str">
        <f t="shared" si="16"/>
        <v/>
      </c>
      <c r="P106" s="63"/>
      <c r="Q106" s="96" t="str">
        <f t="shared" si="20"/>
        <v/>
      </c>
      <c r="R106" s="96" t="str">
        <f t="shared" si="21"/>
        <v/>
      </c>
      <c r="S106" s="96"/>
      <c r="T106" s="63" t="str">
        <f t="shared" si="22"/>
        <v/>
      </c>
      <c r="U106" s="63" t="str">
        <f t="shared" si="23"/>
        <v/>
      </c>
      <c r="V106" s="63" t="str">
        <f t="shared" si="24"/>
        <v/>
      </c>
      <c r="W106" s="63" t="str">
        <f t="shared" si="25"/>
        <v/>
      </c>
      <c r="X106" s="63" t="str">
        <f t="shared" si="26"/>
        <v/>
      </c>
      <c r="Y106" s="63" t="str">
        <f t="shared" si="27"/>
        <v/>
      </c>
    </row>
    <row r="107" spans="2:25" x14ac:dyDescent="0.2">
      <c r="B107" s="59"/>
      <c r="C107" s="25"/>
      <c r="D107" s="59"/>
      <c r="E107" s="60"/>
      <c r="F107" s="60"/>
      <c r="G107" s="60"/>
      <c r="H107" s="61"/>
      <c r="I107" s="61"/>
      <c r="J107" s="60" t="str">
        <f t="shared" si="17"/>
        <v/>
      </c>
      <c r="K107" s="61" t="str">
        <f t="shared" si="18"/>
        <v/>
      </c>
      <c r="L107" s="61" t="str">
        <f t="shared" si="19"/>
        <v/>
      </c>
      <c r="M107" s="61"/>
      <c r="N107" s="61" t="str">
        <f t="shared" si="15"/>
        <v/>
      </c>
      <c r="O107" s="61" t="str">
        <f t="shared" si="16"/>
        <v/>
      </c>
      <c r="P107" s="61"/>
      <c r="Q107" s="61" t="str">
        <f t="shared" si="20"/>
        <v/>
      </c>
      <c r="R107" s="61" t="str">
        <f t="shared" si="21"/>
        <v/>
      </c>
      <c r="S107" s="61"/>
      <c r="T107" s="61" t="str">
        <f t="shared" si="22"/>
        <v/>
      </c>
      <c r="U107" s="61" t="str">
        <f t="shared" si="23"/>
        <v/>
      </c>
      <c r="V107" s="61" t="str">
        <f t="shared" si="24"/>
        <v/>
      </c>
      <c r="W107" s="61" t="str">
        <f t="shared" si="25"/>
        <v/>
      </c>
      <c r="X107" s="61" t="str">
        <f t="shared" si="26"/>
        <v/>
      </c>
      <c r="Y107" s="61" t="str">
        <f t="shared" si="27"/>
        <v/>
      </c>
    </row>
    <row r="108" spans="2:25" x14ac:dyDescent="0.2">
      <c r="B108" s="55"/>
      <c r="C108" s="56"/>
      <c r="D108" s="55"/>
      <c r="E108" s="57"/>
      <c r="F108" s="57"/>
      <c r="G108" s="57"/>
      <c r="H108" s="63"/>
      <c r="I108" s="63"/>
      <c r="J108" s="57" t="str">
        <f t="shared" si="17"/>
        <v/>
      </c>
      <c r="K108" s="63" t="str">
        <f t="shared" si="18"/>
        <v/>
      </c>
      <c r="L108" s="63" t="str">
        <f t="shared" si="19"/>
        <v/>
      </c>
      <c r="M108" s="63"/>
      <c r="N108" s="96" t="str">
        <f t="shared" si="15"/>
        <v/>
      </c>
      <c r="O108" s="96" t="str">
        <f t="shared" si="16"/>
        <v/>
      </c>
      <c r="P108" s="63"/>
      <c r="Q108" s="96" t="str">
        <f t="shared" si="20"/>
        <v/>
      </c>
      <c r="R108" s="96" t="str">
        <f t="shared" si="21"/>
        <v/>
      </c>
      <c r="S108" s="96"/>
      <c r="T108" s="63" t="str">
        <f t="shared" si="22"/>
        <v/>
      </c>
      <c r="U108" s="63" t="str">
        <f t="shared" si="23"/>
        <v/>
      </c>
      <c r="V108" s="63" t="str">
        <f t="shared" si="24"/>
        <v/>
      </c>
      <c r="W108" s="63" t="str">
        <f t="shared" si="25"/>
        <v/>
      </c>
      <c r="X108" s="63" t="str">
        <f t="shared" si="26"/>
        <v/>
      </c>
      <c r="Y108" s="63" t="str">
        <f t="shared" si="27"/>
        <v/>
      </c>
    </row>
    <row r="109" spans="2:25" x14ac:dyDescent="0.2">
      <c r="B109" s="59"/>
      <c r="C109" s="25"/>
      <c r="D109" s="59"/>
      <c r="E109" s="60"/>
      <c r="F109" s="60"/>
      <c r="G109" s="60"/>
      <c r="H109" s="61"/>
      <c r="I109" s="61"/>
      <c r="J109" s="60" t="str">
        <f t="shared" si="17"/>
        <v/>
      </c>
      <c r="K109" s="61" t="str">
        <f t="shared" si="18"/>
        <v/>
      </c>
      <c r="L109" s="61" t="str">
        <f t="shared" si="19"/>
        <v/>
      </c>
      <c r="M109" s="61"/>
      <c r="N109" s="61" t="str">
        <f t="shared" si="15"/>
        <v/>
      </c>
      <c r="O109" s="61" t="str">
        <f t="shared" si="16"/>
        <v/>
      </c>
      <c r="P109" s="61"/>
      <c r="Q109" s="61" t="str">
        <f t="shared" si="20"/>
        <v/>
      </c>
      <c r="R109" s="61" t="str">
        <f t="shared" si="21"/>
        <v/>
      </c>
      <c r="S109" s="61"/>
      <c r="T109" s="61" t="str">
        <f t="shared" si="22"/>
        <v/>
      </c>
      <c r="U109" s="61" t="str">
        <f t="shared" si="23"/>
        <v/>
      </c>
      <c r="V109" s="61" t="str">
        <f t="shared" si="24"/>
        <v/>
      </c>
      <c r="W109" s="61" t="str">
        <f t="shared" si="25"/>
        <v/>
      </c>
      <c r="X109" s="61" t="str">
        <f t="shared" si="26"/>
        <v/>
      </c>
      <c r="Y109" s="61" t="str">
        <f t="shared" si="27"/>
        <v/>
      </c>
    </row>
    <row r="110" spans="2:25" x14ac:dyDescent="0.2">
      <c r="B110" s="55"/>
      <c r="C110" s="56"/>
      <c r="D110" s="55"/>
      <c r="E110" s="57"/>
      <c r="F110" s="57"/>
      <c r="G110" s="57"/>
      <c r="H110" s="63"/>
      <c r="I110" s="63"/>
      <c r="J110" s="57" t="str">
        <f t="shared" si="17"/>
        <v/>
      </c>
      <c r="K110" s="63" t="str">
        <f t="shared" si="18"/>
        <v/>
      </c>
      <c r="L110" s="63" t="str">
        <f t="shared" si="19"/>
        <v/>
      </c>
      <c r="M110" s="63"/>
      <c r="N110" s="96" t="str">
        <f t="shared" si="15"/>
        <v/>
      </c>
      <c r="O110" s="96" t="str">
        <f t="shared" si="16"/>
        <v/>
      </c>
      <c r="P110" s="63"/>
      <c r="Q110" s="96" t="str">
        <f t="shared" si="20"/>
        <v/>
      </c>
      <c r="R110" s="96" t="str">
        <f t="shared" si="21"/>
        <v/>
      </c>
      <c r="S110" s="96"/>
      <c r="T110" s="63" t="str">
        <f t="shared" si="22"/>
        <v/>
      </c>
      <c r="U110" s="63" t="str">
        <f t="shared" si="23"/>
        <v/>
      </c>
      <c r="V110" s="63" t="str">
        <f t="shared" si="24"/>
        <v/>
      </c>
      <c r="W110" s="63" t="str">
        <f t="shared" si="25"/>
        <v/>
      </c>
      <c r="X110" s="63" t="str">
        <f t="shared" si="26"/>
        <v/>
      </c>
      <c r="Y110" s="63" t="str">
        <f t="shared" si="27"/>
        <v/>
      </c>
    </row>
    <row r="111" spans="2:25" x14ac:dyDescent="0.2">
      <c r="B111" s="59"/>
      <c r="C111" s="25"/>
      <c r="D111" s="59"/>
      <c r="E111" s="60"/>
      <c r="F111" s="60"/>
      <c r="G111" s="60"/>
      <c r="H111" s="61"/>
      <c r="I111" s="61"/>
      <c r="J111" s="60" t="str">
        <f t="shared" si="17"/>
        <v/>
      </c>
      <c r="K111" s="61" t="str">
        <f t="shared" si="18"/>
        <v/>
      </c>
      <c r="L111" s="61" t="str">
        <f t="shared" si="19"/>
        <v/>
      </c>
      <c r="M111" s="61"/>
      <c r="N111" s="61" t="str">
        <f t="shared" si="15"/>
        <v/>
      </c>
      <c r="O111" s="61" t="str">
        <f t="shared" si="16"/>
        <v/>
      </c>
      <c r="P111" s="61"/>
      <c r="Q111" s="61" t="str">
        <f t="shared" si="20"/>
        <v/>
      </c>
      <c r="R111" s="61" t="str">
        <f t="shared" si="21"/>
        <v/>
      </c>
      <c r="S111" s="61"/>
      <c r="T111" s="61" t="str">
        <f t="shared" si="22"/>
        <v/>
      </c>
      <c r="U111" s="61" t="str">
        <f t="shared" si="23"/>
        <v/>
      </c>
      <c r="V111" s="61" t="str">
        <f t="shared" si="24"/>
        <v/>
      </c>
      <c r="W111" s="61" t="str">
        <f t="shared" si="25"/>
        <v/>
      </c>
      <c r="X111" s="61" t="str">
        <f t="shared" si="26"/>
        <v/>
      </c>
      <c r="Y111" s="61" t="str">
        <f t="shared" si="27"/>
        <v/>
      </c>
    </row>
    <row r="112" spans="2:25" x14ac:dyDescent="0.2">
      <c r="B112" s="55"/>
      <c r="C112" s="56"/>
      <c r="D112" s="55"/>
      <c r="E112" s="57"/>
      <c r="F112" s="57"/>
      <c r="G112" s="57"/>
      <c r="H112" s="63"/>
      <c r="I112" s="63"/>
      <c r="J112" s="57" t="str">
        <f t="shared" si="17"/>
        <v/>
      </c>
      <c r="K112" s="63" t="str">
        <f t="shared" si="18"/>
        <v/>
      </c>
      <c r="L112" s="63" t="str">
        <f t="shared" si="19"/>
        <v/>
      </c>
      <c r="M112" s="63"/>
      <c r="N112" s="96" t="str">
        <f t="shared" si="15"/>
        <v/>
      </c>
      <c r="O112" s="96" t="str">
        <f t="shared" si="16"/>
        <v/>
      </c>
      <c r="P112" s="63"/>
      <c r="Q112" s="96" t="str">
        <f t="shared" si="20"/>
        <v/>
      </c>
      <c r="R112" s="96" t="str">
        <f t="shared" si="21"/>
        <v/>
      </c>
      <c r="S112" s="96"/>
      <c r="T112" s="63" t="str">
        <f t="shared" si="22"/>
        <v/>
      </c>
      <c r="U112" s="63" t="str">
        <f t="shared" si="23"/>
        <v/>
      </c>
      <c r="V112" s="63" t="str">
        <f t="shared" si="24"/>
        <v/>
      </c>
      <c r="W112" s="63" t="str">
        <f t="shared" si="25"/>
        <v/>
      </c>
      <c r="X112" s="63" t="str">
        <f t="shared" si="26"/>
        <v/>
      </c>
      <c r="Y112" s="63" t="str">
        <f t="shared" si="27"/>
        <v/>
      </c>
    </row>
    <row r="113" spans="2:25" x14ac:dyDescent="0.2">
      <c r="B113" s="59"/>
      <c r="C113" s="25"/>
      <c r="D113" s="59"/>
      <c r="E113" s="60"/>
      <c r="F113" s="60"/>
      <c r="G113" s="60"/>
      <c r="H113" s="61"/>
      <c r="I113" s="61"/>
      <c r="J113" s="60" t="str">
        <f t="shared" si="17"/>
        <v/>
      </c>
      <c r="K113" s="61" t="str">
        <f t="shared" si="18"/>
        <v/>
      </c>
      <c r="L113" s="61" t="str">
        <f t="shared" si="19"/>
        <v/>
      </c>
      <c r="M113" s="61"/>
      <c r="N113" s="61" t="str">
        <f t="shared" si="15"/>
        <v/>
      </c>
      <c r="O113" s="61" t="str">
        <f t="shared" si="16"/>
        <v/>
      </c>
      <c r="P113" s="61"/>
      <c r="Q113" s="61" t="str">
        <f t="shared" si="20"/>
        <v/>
      </c>
      <c r="R113" s="61" t="str">
        <f t="shared" si="21"/>
        <v/>
      </c>
      <c r="S113" s="61"/>
      <c r="T113" s="61" t="str">
        <f t="shared" si="22"/>
        <v/>
      </c>
      <c r="U113" s="61" t="str">
        <f t="shared" si="23"/>
        <v/>
      </c>
      <c r="V113" s="61" t="str">
        <f t="shared" si="24"/>
        <v/>
      </c>
      <c r="W113" s="61" t="str">
        <f t="shared" si="25"/>
        <v/>
      </c>
      <c r="X113" s="61" t="str">
        <f t="shared" si="26"/>
        <v/>
      </c>
      <c r="Y113" s="61" t="str">
        <f t="shared" si="27"/>
        <v/>
      </c>
    </row>
    <row r="114" spans="2:25" x14ac:dyDescent="0.2">
      <c r="B114" s="55"/>
      <c r="C114" s="56"/>
      <c r="D114" s="55"/>
      <c r="E114" s="57"/>
      <c r="F114" s="57"/>
      <c r="G114" s="57"/>
      <c r="H114" s="63"/>
      <c r="I114" s="63"/>
      <c r="J114" s="57" t="str">
        <f t="shared" si="17"/>
        <v/>
      </c>
      <c r="K114" s="63" t="str">
        <f t="shared" si="18"/>
        <v/>
      </c>
      <c r="L114" s="63" t="str">
        <f t="shared" si="19"/>
        <v/>
      </c>
      <c r="M114" s="63"/>
      <c r="N114" s="96" t="str">
        <f t="shared" si="15"/>
        <v/>
      </c>
      <c r="O114" s="96" t="str">
        <f t="shared" si="16"/>
        <v/>
      </c>
      <c r="P114" s="63"/>
      <c r="Q114" s="96" t="str">
        <f t="shared" si="20"/>
        <v/>
      </c>
      <c r="R114" s="96" t="str">
        <f t="shared" si="21"/>
        <v/>
      </c>
      <c r="S114" s="96"/>
      <c r="T114" s="63" t="str">
        <f t="shared" si="22"/>
        <v/>
      </c>
      <c r="U114" s="63" t="str">
        <f t="shared" si="23"/>
        <v/>
      </c>
      <c r="V114" s="63" t="str">
        <f t="shared" si="24"/>
        <v/>
      </c>
      <c r="W114" s="63" t="str">
        <f t="shared" si="25"/>
        <v/>
      </c>
      <c r="X114" s="63" t="str">
        <f t="shared" si="26"/>
        <v/>
      </c>
      <c r="Y114" s="63" t="str">
        <f t="shared" si="27"/>
        <v/>
      </c>
    </row>
    <row r="115" spans="2:25" x14ac:dyDescent="0.2">
      <c r="B115" s="59"/>
      <c r="C115" s="25"/>
      <c r="D115" s="59"/>
      <c r="E115" s="60"/>
      <c r="F115" s="60"/>
      <c r="G115" s="60"/>
      <c r="H115" s="61"/>
      <c r="I115" s="61"/>
      <c r="J115" s="60" t="str">
        <f t="shared" si="17"/>
        <v/>
      </c>
      <c r="K115" s="61" t="str">
        <f t="shared" si="18"/>
        <v/>
      </c>
      <c r="L115" s="61" t="str">
        <f t="shared" si="19"/>
        <v/>
      </c>
      <c r="M115" s="61"/>
      <c r="N115" s="61" t="str">
        <f t="shared" si="15"/>
        <v/>
      </c>
      <c r="O115" s="61" t="str">
        <f t="shared" si="16"/>
        <v/>
      </c>
      <c r="P115" s="61"/>
      <c r="Q115" s="61" t="str">
        <f t="shared" si="20"/>
        <v/>
      </c>
      <c r="R115" s="61" t="str">
        <f t="shared" si="21"/>
        <v/>
      </c>
      <c r="S115" s="61"/>
      <c r="T115" s="61" t="str">
        <f t="shared" si="22"/>
        <v/>
      </c>
      <c r="U115" s="61" t="str">
        <f t="shared" si="23"/>
        <v/>
      </c>
      <c r="V115" s="61" t="str">
        <f t="shared" si="24"/>
        <v/>
      </c>
      <c r="W115" s="61" t="str">
        <f t="shared" si="25"/>
        <v/>
      </c>
      <c r="X115" s="61" t="str">
        <f t="shared" si="26"/>
        <v/>
      </c>
      <c r="Y115" s="61" t="str">
        <f t="shared" si="27"/>
        <v/>
      </c>
    </row>
    <row r="116" spans="2:25" x14ac:dyDescent="0.2">
      <c r="B116" s="55"/>
      <c r="C116" s="56"/>
      <c r="D116" s="55"/>
      <c r="E116" s="57"/>
      <c r="F116" s="57"/>
      <c r="G116" s="57"/>
      <c r="H116" s="63"/>
      <c r="I116" s="63"/>
      <c r="J116" s="57" t="str">
        <f t="shared" si="17"/>
        <v/>
      </c>
      <c r="K116" s="63" t="str">
        <f t="shared" si="18"/>
        <v/>
      </c>
      <c r="L116" s="63" t="str">
        <f t="shared" si="19"/>
        <v/>
      </c>
      <c r="M116" s="63"/>
      <c r="N116" s="96" t="str">
        <f t="shared" si="15"/>
        <v/>
      </c>
      <c r="O116" s="96" t="str">
        <f t="shared" si="16"/>
        <v/>
      </c>
      <c r="P116" s="63"/>
      <c r="Q116" s="96" t="str">
        <f t="shared" si="20"/>
        <v/>
      </c>
      <c r="R116" s="96" t="str">
        <f t="shared" si="21"/>
        <v/>
      </c>
      <c r="S116" s="96"/>
      <c r="T116" s="63" t="str">
        <f t="shared" si="22"/>
        <v/>
      </c>
      <c r="U116" s="63" t="str">
        <f t="shared" si="23"/>
        <v/>
      </c>
      <c r="V116" s="63" t="str">
        <f t="shared" si="24"/>
        <v/>
      </c>
      <c r="W116" s="63" t="str">
        <f t="shared" si="25"/>
        <v/>
      </c>
      <c r="X116" s="63" t="str">
        <f t="shared" si="26"/>
        <v/>
      </c>
      <c r="Y116" s="63" t="str">
        <f t="shared" si="27"/>
        <v/>
      </c>
    </row>
    <row r="117" spans="2:25" x14ac:dyDescent="0.2">
      <c r="B117" s="59"/>
      <c r="C117" s="25"/>
      <c r="D117" s="59"/>
      <c r="E117" s="60"/>
      <c r="F117" s="60"/>
      <c r="G117" s="60"/>
      <c r="H117" s="61"/>
      <c r="I117" s="61"/>
      <c r="J117" s="60" t="str">
        <f t="shared" si="17"/>
        <v/>
      </c>
      <c r="K117" s="61" t="str">
        <f t="shared" si="18"/>
        <v/>
      </c>
      <c r="L117" s="61" t="str">
        <f t="shared" si="19"/>
        <v/>
      </c>
      <c r="M117" s="61"/>
      <c r="N117" s="61" t="str">
        <f t="shared" si="15"/>
        <v/>
      </c>
      <c r="O117" s="61" t="str">
        <f t="shared" si="16"/>
        <v/>
      </c>
      <c r="P117" s="61"/>
      <c r="Q117" s="61" t="str">
        <f t="shared" si="20"/>
        <v/>
      </c>
      <c r="R117" s="61" t="str">
        <f t="shared" si="21"/>
        <v/>
      </c>
      <c r="S117" s="61"/>
      <c r="T117" s="61" t="str">
        <f t="shared" si="22"/>
        <v/>
      </c>
      <c r="U117" s="61" t="str">
        <f t="shared" si="23"/>
        <v/>
      </c>
      <c r="V117" s="61" t="str">
        <f t="shared" si="24"/>
        <v/>
      </c>
      <c r="W117" s="61" t="str">
        <f t="shared" si="25"/>
        <v/>
      </c>
      <c r="X117" s="61" t="str">
        <f t="shared" si="26"/>
        <v/>
      </c>
      <c r="Y117" s="61" t="str">
        <f t="shared" si="27"/>
        <v/>
      </c>
    </row>
    <row r="118" spans="2:25" x14ac:dyDescent="0.2">
      <c r="B118" s="55"/>
      <c r="C118" s="56"/>
      <c r="D118" s="55"/>
      <c r="E118" s="57"/>
      <c r="F118" s="57"/>
      <c r="G118" s="57"/>
      <c r="H118" s="63"/>
      <c r="I118" s="63"/>
      <c r="J118" s="57" t="str">
        <f t="shared" si="17"/>
        <v/>
      </c>
      <c r="K118" s="63" t="str">
        <f t="shared" si="18"/>
        <v/>
      </c>
      <c r="L118" s="63" t="str">
        <f t="shared" si="19"/>
        <v/>
      </c>
      <c r="M118" s="63"/>
      <c r="N118" s="96" t="str">
        <f t="shared" si="15"/>
        <v/>
      </c>
      <c r="O118" s="96" t="str">
        <f t="shared" si="16"/>
        <v/>
      </c>
      <c r="P118" s="63"/>
      <c r="Q118" s="96" t="str">
        <f t="shared" si="20"/>
        <v/>
      </c>
      <c r="R118" s="96" t="str">
        <f t="shared" si="21"/>
        <v/>
      </c>
      <c r="S118" s="96"/>
      <c r="T118" s="63" t="str">
        <f t="shared" si="22"/>
        <v/>
      </c>
      <c r="U118" s="63" t="str">
        <f t="shared" si="23"/>
        <v/>
      </c>
      <c r="V118" s="63" t="str">
        <f t="shared" si="24"/>
        <v/>
      </c>
      <c r="W118" s="63" t="str">
        <f t="shared" si="25"/>
        <v/>
      </c>
      <c r="X118" s="63" t="str">
        <f t="shared" si="26"/>
        <v/>
      </c>
      <c r="Y118" s="63" t="str">
        <f t="shared" si="27"/>
        <v/>
      </c>
    </row>
    <row r="119" spans="2:25" x14ac:dyDescent="0.2">
      <c r="B119" s="59"/>
      <c r="C119" s="25"/>
      <c r="D119" s="59"/>
      <c r="E119" s="60"/>
      <c r="F119" s="60"/>
      <c r="G119" s="60"/>
      <c r="H119" s="61"/>
      <c r="I119" s="61"/>
      <c r="J119" s="60" t="str">
        <f t="shared" si="17"/>
        <v/>
      </c>
      <c r="K119" s="61" t="str">
        <f t="shared" si="18"/>
        <v/>
      </c>
      <c r="L119" s="61" t="str">
        <f t="shared" si="19"/>
        <v/>
      </c>
      <c r="M119" s="61"/>
      <c r="N119" s="61" t="str">
        <f t="shared" si="15"/>
        <v/>
      </c>
      <c r="O119" s="61" t="str">
        <f t="shared" si="16"/>
        <v/>
      </c>
      <c r="P119" s="61"/>
      <c r="Q119" s="61" t="str">
        <f t="shared" si="20"/>
        <v/>
      </c>
      <c r="R119" s="61" t="str">
        <f t="shared" si="21"/>
        <v/>
      </c>
      <c r="S119" s="61"/>
      <c r="T119" s="61" t="str">
        <f t="shared" si="22"/>
        <v/>
      </c>
      <c r="U119" s="61" t="str">
        <f t="shared" si="23"/>
        <v/>
      </c>
      <c r="V119" s="61" t="str">
        <f t="shared" si="24"/>
        <v/>
      </c>
      <c r="W119" s="61" t="str">
        <f t="shared" si="25"/>
        <v/>
      </c>
      <c r="X119" s="61" t="str">
        <f t="shared" si="26"/>
        <v/>
      </c>
      <c r="Y119" s="61" t="str">
        <f t="shared" si="27"/>
        <v/>
      </c>
    </row>
    <row r="120" spans="2:25" x14ac:dyDescent="0.2">
      <c r="B120" s="55"/>
      <c r="C120" s="56"/>
      <c r="D120" s="55"/>
      <c r="E120" s="57"/>
      <c r="F120" s="57"/>
      <c r="G120" s="57"/>
      <c r="H120" s="63"/>
      <c r="I120" s="63"/>
      <c r="J120" s="57" t="str">
        <f t="shared" si="17"/>
        <v/>
      </c>
      <c r="K120" s="63" t="str">
        <f t="shared" si="18"/>
        <v/>
      </c>
      <c r="L120" s="63" t="str">
        <f t="shared" si="19"/>
        <v/>
      </c>
      <c r="M120" s="63"/>
      <c r="N120" s="96" t="str">
        <f t="shared" si="15"/>
        <v/>
      </c>
      <c r="O120" s="96" t="str">
        <f t="shared" si="16"/>
        <v/>
      </c>
      <c r="P120" s="63"/>
      <c r="Q120" s="96" t="str">
        <f t="shared" si="20"/>
        <v/>
      </c>
      <c r="R120" s="96" t="str">
        <f t="shared" si="21"/>
        <v/>
      </c>
      <c r="S120" s="96"/>
      <c r="T120" s="63" t="str">
        <f t="shared" si="22"/>
        <v/>
      </c>
      <c r="U120" s="63" t="str">
        <f t="shared" si="23"/>
        <v/>
      </c>
      <c r="V120" s="63" t="str">
        <f t="shared" si="24"/>
        <v/>
      </c>
      <c r="W120" s="63" t="str">
        <f t="shared" si="25"/>
        <v/>
      </c>
      <c r="X120" s="63" t="str">
        <f t="shared" si="26"/>
        <v/>
      </c>
      <c r="Y120" s="63" t="str">
        <f t="shared" si="27"/>
        <v/>
      </c>
    </row>
    <row r="121" spans="2:25" x14ac:dyDescent="0.2">
      <c r="B121" s="59"/>
      <c r="C121" s="25"/>
      <c r="D121" s="59"/>
      <c r="E121" s="60"/>
      <c r="F121" s="60"/>
      <c r="G121" s="60"/>
      <c r="H121" s="61"/>
      <c r="I121" s="61"/>
      <c r="J121" s="60" t="str">
        <f t="shared" si="17"/>
        <v/>
      </c>
      <c r="K121" s="61" t="str">
        <f t="shared" si="18"/>
        <v/>
      </c>
      <c r="L121" s="61" t="str">
        <f t="shared" si="19"/>
        <v/>
      </c>
      <c r="M121" s="61"/>
      <c r="N121" s="61" t="str">
        <f t="shared" si="15"/>
        <v/>
      </c>
      <c r="O121" s="61" t="str">
        <f t="shared" si="16"/>
        <v/>
      </c>
      <c r="P121" s="61"/>
      <c r="Q121" s="61" t="str">
        <f t="shared" si="20"/>
        <v/>
      </c>
      <c r="R121" s="61" t="str">
        <f t="shared" si="21"/>
        <v/>
      </c>
      <c r="S121" s="61"/>
      <c r="T121" s="61" t="str">
        <f t="shared" si="22"/>
        <v/>
      </c>
      <c r="U121" s="61" t="str">
        <f t="shared" si="23"/>
        <v/>
      </c>
      <c r="V121" s="61" t="str">
        <f t="shared" si="24"/>
        <v/>
      </c>
      <c r="W121" s="61" t="str">
        <f t="shared" si="25"/>
        <v/>
      </c>
      <c r="X121" s="61" t="str">
        <f t="shared" si="26"/>
        <v/>
      </c>
      <c r="Y121" s="61" t="str">
        <f t="shared" si="27"/>
        <v/>
      </c>
    </row>
    <row r="122" spans="2:25" x14ac:dyDescent="0.2">
      <c r="B122" s="55"/>
      <c r="C122" s="56"/>
      <c r="D122" s="55"/>
      <c r="E122" s="57"/>
      <c r="F122" s="57"/>
      <c r="G122" s="57"/>
      <c r="H122" s="63"/>
      <c r="I122" s="63"/>
      <c r="J122" s="57" t="str">
        <f t="shared" si="17"/>
        <v/>
      </c>
      <c r="K122" s="63" t="str">
        <f t="shared" si="18"/>
        <v/>
      </c>
      <c r="L122" s="63" t="str">
        <f t="shared" si="19"/>
        <v/>
      </c>
      <c r="M122" s="63"/>
      <c r="N122" s="96" t="str">
        <f t="shared" si="15"/>
        <v/>
      </c>
      <c r="O122" s="96" t="str">
        <f t="shared" si="16"/>
        <v/>
      </c>
      <c r="P122" s="63"/>
      <c r="Q122" s="96" t="str">
        <f t="shared" si="20"/>
        <v/>
      </c>
      <c r="R122" s="96" t="str">
        <f t="shared" si="21"/>
        <v/>
      </c>
      <c r="S122" s="96"/>
      <c r="T122" s="63" t="str">
        <f t="shared" si="22"/>
        <v/>
      </c>
      <c r="U122" s="63" t="str">
        <f t="shared" si="23"/>
        <v/>
      </c>
      <c r="V122" s="63" t="str">
        <f t="shared" si="24"/>
        <v/>
      </c>
      <c r="W122" s="63" t="str">
        <f t="shared" si="25"/>
        <v/>
      </c>
      <c r="X122" s="63" t="str">
        <f t="shared" si="26"/>
        <v/>
      </c>
      <c r="Y122" s="63" t="str">
        <f t="shared" si="27"/>
        <v/>
      </c>
    </row>
    <row r="123" spans="2:25" x14ac:dyDescent="0.2">
      <c r="B123" s="59"/>
      <c r="C123" s="25"/>
      <c r="D123" s="59"/>
      <c r="E123" s="60"/>
      <c r="F123" s="60"/>
      <c r="G123" s="60"/>
      <c r="H123" s="61"/>
      <c r="I123" s="61"/>
      <c r="J123" s="60" t="str">
        <f t="shared" si="17"/>
        <v/>
      </c>
      <c r="K123" s="61" t="str">
        <f t="shared" si="18"/>
        <v/>
      </c>
      <c r="L123" s="61" t="str">
        <f t="shared" si="19"/>
        <v/>
      </c>
      <c r="M123" s="61"/>
      <c r="N123" s="61" t="str">
        <f t="shared" si="15"/>
        <v/>
      </c>
      <c r="O123" s="61" t="str">
        <f t="shared" si="16"/>
        <v/>
      </c>
      <c r="P123" s="61"/>
      <c r="Q123" s="61" t="str">
        <f t="shared" si="20"/>
        <v/>
      </c>
      <c r="R123" s="61" t="str">
        <f t="shared" si="21"/>
        <v/>
      </c>
      <c r="S123" s="61"/>
      <c r="T123" s="61" t="str">
        <f t="shared" si="22"/>
        <v/>
      </c>
      <c r="U123" s="61" t="str">
        <f t="shared" si="23"/>
        <v/>
      </c>
      <c r="V123" s="61" t="str">
        <f t="shared" si="24"/>
        <v/>
      </c>
      <c r="W123" s="61" t="str">
        <f t="shared" si="25"/>
        <v/>
      </c>
      <c r="X123" s="61" t="str">
        <f t="shared" si="26"/>
        <v/>
      </c>
      <c r="Y123" s="61" t="str">
        <f t="shared" si="27"/>
        <v/>
      </c>
    </row>
    <row r="124" spans="2:25" x14ac:dyDescent="0.2">
      <c r="B124" s="55"/>
      <c r="C124" s="56"/>
      <c r="D124" s="55"/>
      <c r="E124" s="57"/>
      <c r="F124" s="57"/>
      <c r="G124" s="57"/>
      <c r="H124" s="63"/>
      <c r="I124" s="63"/>
      <c r="J124" s="57" t="str">
        <f t="shared" si="17"/>
        <v/>
      </c>
      <c r="K124" s="63" t="str">
        <f t="shared" si="18"/>
        <v/>
      </c>
      <c r="L124" s="63" t="str">
        <f t="shared" si="19"/>
        <v/>
      </c>
      <c r="M124" s="63"/>
      <c r="N124" s="96" t="str">
        <f t="shared" si="15"/>
        <v/>
      </c>
      <c r="O124" s="96" t="str">
        <f t="shared" si="16"/>
        <v/>
      </c>
      <c r="P124" s="63"/>
      <c r="Q124" s="96" t="str">
        <f t="shared" si="20"/>
        <v/>
      </c>
      <c r="R124" s="96" t="str">
        <f t="shared" si="21"/>
        <v/>
      </c>
      <c r="S124" s="96"/>
      <c r="T124" s="63" t="str">
        <f t="shared" si="22"/>
        <v/>
      </c>
      <c r="U124" s="63" t="str">
        <f t="shared" si="23"/>
        <v/>
      </c>
      <c r="V124" s="63" t="str">
        <f t="shared" si="24"/>
        <v/>
      </c>
      <c r="W124" s="63" t="str">
        <f t="shared" si="25"/>
        <v/>
      </c>
      <c r="X124" s="63" t="str">
        <f t="shared" si="26"/>
        <v/>
      </c>
      <c r="Y124" s="63" t="str">
        <f t="shared" si="27"/>
        <v/>
      </c>
    </row>
    <row r="125" spans="2:25" x14ac:dyDescent="0.2">
      <c r="B125" s="59"/>
      <c r="C125" s="25"/>
      <c r="D125" s="59"/>
      <c r="E125" s="60"/>
      <c r="F125" s="60"/>
      <c r="G125" s="60"/>
      <c r="H125" s="61"/>
      <c r="I125" s="61"/>
      <c r="J125" s="60" t="str">
        <f t="shared" si="17"/>
        <v/>
      </c>
      <c r="K125" s="61" t="str">
        <f t="shared" si="18"/>
        <v/>
      </c>
      <c r="L125" s="61" t="str">
        <f t="shared" si="19"/>
        <v/>
      </c>
      <c r="M125" s="61"/>
      <c r="N125" s="61" t="str">
        <f t="shared" si="15"/>
        <v/>
      </c>
      <c r="O125" s="61" t="str">
        <f t="shared" si="16"/>
        <v/>
      </c>
      <c r="P125" s="61"/>
      <c r="Q125" s="61" t="str">
        <f t="shared" si="20"/>
        <v/>
      </c>
      <c r="R125" s="61" t="str">
        <f t="shared" si="21"/>
        <v/>
      </c>
      <c r="S125" s="61"/>
      <c r="T125" s="61" t="str">
        <f t="shared" si="22"/>
        <v/>
      </c>
      <c r="U125" s="61" t="str">
        <f t="shared" si="23"/>
        <v/>
      </c>
      <c r="V125" s="61" t="str">
        <f t="shared" si="24"/>
        <v/>
      </c>
      <c r="W125" s="61" t="str">
        <f t="shared" si="25"/>
        <v/>
      </c>
      <c r="X125" s="61" t="str">
        <f t="shared" si="26"/>
        <v/>
      </c>
      <c r="Y125" s="61" t="str">
        <f t="shared" si="27"/>
        <v/>
      </c>
    </row>
    <row r="126" spans="2:25" x14ac:dyDescent="0.2">
      <c r="B126" s="55"/>
      <c r="C126" s="56"/>
      <c r="D126" s="55"/>
      <c r="E126" s="57"/>
      <c r="F126" s="57"/>
      <c r="G126" s="57"/>
      <c r="H126" s="63"/>
      <c r="I126" s="63"/>
      <c r="J126" s="57" t="str">
        <f t="shared" si="17"/>
        <v/>
      </c>
      <c r="K126" s="63" t="str">
        <f t="shared" si="18"/>
        <v/>
      </c>
      <c r="L126" s="63" t="str">
        <f t="shared" si="19"/>
        <v/>
      </c>
      <c r="M126" s="63"/>
      <c r="N126" s="96" t="str">
        <f t="shared" si="15"/>
        <v/>
      </c>
      <c r="O126" s="96" t="str">
        <f t="shared" si="16"/>
        <v/>
      </c>
      <c r="P126" s="63"/>
      <c r="Q126" s="96" t="str">
        <f t="shared" si="20"/>
        <v/>
      </c>
      <c r="R126" s="96" t="str">
        <f t="shared" si="21"/>
        <v/>
      </c>
      <c r="S126" s="96"/>
      <c r="T126" s="63" t="str">
        <f t="shared" si="22"/>
        <v/>
      </c>
      <c r="U126" s="63" t="str">
        <f t="shared" si="23"/>
        <v/>
      </c>
      <c r="V126" s="63" t="str">
        <f t="shared" si="24"/>
        <v/>
      </c>
      <c r="W126" s="63" t="str">
        <f t="shared" si="25"/>
        <v/>
      </c>
      <c r="X126" s="63" t="str">
        <f t="shared" si="26"/>
        <v/>
      </c>
      <c r="Y126" s="63" t="str">
        <f t="shared" si="27"/>
        <v/>
      </c>
    </row>
    <row r="127" spans="2:25" x14ac:dyDescent="0.2">
      <c r="B127" s="59"/>
      <c r="C127" s="25"/>
      <c r="D127" s="59"/>
      <c r="E127" s="60"/>
      <c r="F127" s="60"/>
      <c r="G127" s="60"/>
      <c r="H127" s="61"/>
      <c r="I127" s="61"/>
      <c r="J127" s="60" t="str">
        <f t="shared" si="17"/>
        <v/>
      </c>
      <c r="K127" s="61" t="str">
        <f t="shared" si="18"/>
        <v/>
      </c>
      <c r="L127" s="61" t="str">
        <f t="shared" si="19"/>
        <v/>
      </c>
      <c r="M127" s="61"/>
      <c r="N127" s="61" t="str">
        <f t="shared" si="15"/>
        <v/>
      </c>
      <c r="O127" s="61" t="str">
        <f t="shared" si="16"/>
        <v/>
      </c>
      <c r="P127" s="61"/>
      <c r="Q127" s="61" t="str">
        <f t="shared" si="20"/>
        <v/>
      </c>
      <c r="R127" s="61" t="str">
        <f t="shared" si="21"/>
        <v/>
      </c>
      <c r="S127" s="61"/>
      <c r="T127" s="61" t="str">
        <f t="shared" si="22"/>
        <v/>
      </c>
      <c r="U127" s="61" t="str">
        <f t="shared" si="23"/>
        <v/>
      </c>
      <c r="V127" s="61" t="str">
        <f t="shared" si="24"/>
        <v/>
      </c>
      <c r="W127" s="61" t="str">
        <f t="shared" si="25"/>
        <v/>
      </c>
      <c r="X127" s="61" t="str">
        <f t="shared" si="26"/>
        <v/>
      </c>
      <c r="Y127" s="61" t="str">
        <f t="shared" si="27"/>
        <v/>
      </c>
    </row>
    <row r="132" spans="1:27" x14ac:dyDescent="0.2">
      <c r="B132" s="43" t="s">
        <v>52</v>
      </c>
      <c r="C132" s="44"/>
      <c r="D132" s="44"/>
      <c r="E132" s="44"/>
      <c r="F132" s="44"/>
      <c r="G132" s="44"/>
      <c r="H132" s="44"/>
      <c r="I132" s="45"/>
      <c r="J132" s="87" t="s">
        <v>49</v>
      </c>
      <c r="K132" s="83"/>
      <c r="L132" s="83"/>
      <c r="M132" s="84"/>
      <c r="N132" s="85" t="s">
        <v>48</v>
      </c>
      <c r="O132" s="83"/>
      <c r="P132" s="84"/>
      <c r="Q132" s="44" t="s">
        <v>50</v>
      </c>
      <c r="R132" s="44"/>
      <c r="S132" s="44"/>
      <c r="T132" s="43" t="s">
        <v>61</v>
      </c>
      <c r="U132" s="46"/>
      <c r="V132" s="47"/>
      <c r="W132" s="43" t="s">
        <v>62</v>
      </c>
      <c r="X132" s="46"/>
      <c r="Y132" s="47"/>
    </row>
    <row r="133" spans="1:27" ht="12" customHeight="1" x14ac:dyDescent="0.2">
      <c r="B133" s="49" t="s">
        <v>0</v>
      </c>
      <c r="C133" s="50" t="s">
        <v>1</v>
      </c>
      <c r="D133" s="51" t="s">
        <v>2</v>
      </c>
      <c r="E133" s="51" t="s">
        <v>3</v>
      </c>
      <c r="F133" s="104" t="s">
        <v>66</v>
      </c>
      <c r="G133" s="104" t="s">
        <v>67</v>
      </c>
      <c r="H133" s="104" t="s">
        <v>74</v>
      </c>
      <c r="I133" s="104" t="s">
        <v>75</v>
      </c>
      <c r="J133" s="88" t="s">
        <v>3</v>
      </c>
      <c r="K133" s="104" t="s">
        <v>66</v>
      </c>
      <c r="L133" s="104" t="s">
        <v>67</v>
      </c>
      <c r="M133" s="52"/>
      <c r="N133" s="104" t="s">
        <v>66</v>
      </c>
      <c r="O133" s="104" t="s">
        <v>67</v>
      </c>
      <c r="P133" s="52"/>
      <c r="Q133" s="104" t="s">
        <v>66</v>
      </c>
      <c r="R133" s="104" t="s">
        <v>67</v>
      </c>
      <c r="S133" s="53"/>
      <c r="T133" s="106" t="s">
        <v>68</v>
      </c>
      <c r="U133" s="104" t="s">
        <v>72</v>
      </c>
      <c r="V133" s="104" t="s">
        <v>71</v>
      </c>
      <c r="W133" s="106" t="s">
        <v>68</v>
      </c>
      <c r="X133" s="104" t="s">
        <v>72</v>
      </c>
      <c r="Y133" s="105" t="s">
        <v>71</v>
      </c>
    </row>
    <row r="134" spans="1:27" x14ac:dyDescent="0.2">
      <c r="B134" s="55"/>
      <c r="C134" s="56"/>
      <c r="D134" s="55"/>
      <c r="E134" s="57"/>
      <c r="F134" s="57"/>
      <c r="G134" s="57"/>
      <c r="H134" s="63"/>
      <c r="I134" s="63"/>
      <c r="J134" s="57" t="str">
        <f>IF(B134&lt;&gt;"",IF(OR($E$10="Yes (Manual)",$E$10="Yes (Auto)"),E134-AVERAGE(E$134:E$137),E134),"")</f>
        <v/>
      </c>
      <c r="K134" s="63" t="str">
        <f>IF(B134&lt;&gt;"",IF(OR($E$10="Yes (Manual)",$E$10="Yes (Auto)"),(F134*E134-AVERAGE(F$134:F$137)*AVERAGE(E$134:E$137))/AVERAGE(E$134:E$137),F134),"")</f>
        <v/>
      </c>
      <c r="L134" s="63" t="str">
        <f>IF(B134&lt;&gt;"",IF(OR($E$10="Yes (Manual)",$E$10="Yes (Auto)"),(G134*E134-AVERAGE(G$134:G$137)*AVERAGE(E$134:E$137))/AVERAGE(E$134:E$137),G134),"")</f>
        <v/>
      </c>
      <c r="M134" s="63"/>
      <c r="N134" s="96" t="str">
        <f>IF(B134&lt;&gt;"",IF(OR($E$11="Yes (Manual)",$E$11="Yes (Auto)"),K134-J134*$I$26,K134),"")</f>
        <v/>
      </c>
      <c r="O134" s="96" t="str">
        <f>IF(B134&lt;&gt;"",IF(OR($E$11="Yes (Manual)",$E$11="Yes (Auto)"),L134-J134*$I$27,L134),"")</f>
        <v/>
      </c>
      <c r="P134" s="63"/>
      <c r="Q134" s="96" t="str">
        <f>IF(B134&lt;&gt;"",IF(OR($E$12="Yes (Manual)",$E$12="Yes (Auto)"),N134-(B134-$B$32)*$J$26,N134),"")</f>
        <v/>
      </c>
      <c r="R134" s="96" t="str">
        <f>IF(B134&lt;&gt;"",IF(OR($E$12="Yes (Manual)",$E$12="Yes (Auto)"),O134-(B134-$B$32)*$J$27,O134),"")</f>
        <v/>
      </c>
      <c r="S134" s="96"/>
      <c r="T134" s="63" t="str">
        <f>IF(B134&lt;&gt;"",Q134*$E$26+$F$26,"")</f>
        <v/>
      </c>
      <c r="U134" s="63" t="str">
        <f>IF(B134&lt;&gt;"",R134*$E$27+$F$27,"")</f>
        <v/>
      </c>
      <c r="V134" s="63" t="str">
        <f>IF(B134&lt;&gt;"",(U134-30.91)/1.03091,"")</f>
        <v/>
      </c>
      <c r="W134" s="63" t="str">
        <f t="shared" ref="W134:W137" si="28">IF(G134&lt;&gt;"",T134+$G$26,"")</f>
        <v/>
      </c>
      <c r="X134" s="63" t="str">
        <f t="shared" ref="X134:X137" si="29">IF(G134&lt;&gt;"",U134+$G$27,"")</f>
        <v/>
      </c>
      <c r="Y134" s="63" t="str">
        <f t="shared" ref="Y134:Y137" si="30">IF(G134&lt;&gt;"",(X134-30.91)/1.03091,"")</f>
        <v/>
      </c>
    </row>
    <row r="135" spans="1:27" x14ac:dyDescent="0.2">
      <c r="B135" s="59"/>
      <c r="C135" s="25"/>
      <c r="D135" s="59"/>
      <c r="E135" s="60"/>
      <c r="F135" s="60"/>
      <c r="G135" s="60"/>
      <c r="H135" s="61"/>
      <c r="I135" s="61"/>
      <c r="J135" s="60" t="str">
        <f>IF(B135&lt;&gt;"",IF(OR($E$10="Yes (Manual)",$E$10="Yes (Auto)"),E135-AVERAGE(E$134:E$137),E135),"")</f>
        <v/>
      </c>
      <c r="K135" s="61" t="str">
        <f>IF(B135&lt;&gt;"",IF(OR($E$10="Yes (Manual)",$E$10="Yes (Auto)"),(F135*E135-AVERAGE(F$134:F$137)*AVERAGE(E$134:E$137))/AVERAGE(E$134:E$137),F135),"")</f>
        <v/>
      </c>
      <c r="L135" s="61" t="str">
        <f>IF(B135&lt;&gt;"",IF(OR($E$10="Yes (Manual)",$E$10="Yes (Auto)"),(G135*E135-AVERAGE(G$134:G$137)*AVERAGE(E$134:E$137))/AVERAGE(E$134:E$137),G135),"")</f>
        <v/>
      </c>
      <c r="M135" s="61"/>
      <c r="N135" s="61" t="str">
        <f>IF(B135&lt;&gt;"",IF(OR($E$11="Yes (Manual)",$E$11="Yes (Auto)"),K135-J135*$I$26,K135),"")</f>
        <v/>
      </c>
      <c r="O135" s="61" t="str">
        <f>IF(B135&lt;&gt;"",IF(OR($E$11="Yes (Manual)",$E$11="Yes (Auto)"),L135-J135*$I$27,L135),"")</f>
        <v/>
      </c>
      <c r="P135" s="61"/>
      <c r="Q135" s="61" t="str">
        <f t="shared" ref="Q135:Q137" si="31">IF(B135&lt;&gt;"",IF(OR($E$12="Yes (Manual)",$E$12="Yes (Auto)"),N135-(B135-$B$32)*$J$26,N135),"")</f>
        <v/>
      </c>
      <c r="R135" s="61" t="str">
        <f t="shared" ref="R135:R137" si="32">IF(B135&lt;&gt;"",IF(OR($E$12="Yes (Manual)",$E$12="Yes (Auto)"),O135-(B135-$B$32)*$J$27,O135),"")</f>
        <v/>
      </c>
      <c r="S135" s="61"/>
      <c r="T135" s="61" t="str">
        <f t="shared" ref="T135:T137" si="33">IF(B135&lt;&gt;"",Q135*$E$26+$F$26,"")</f>
        <v/>
      </c>
      <c r="U135" s="61" t="str">
        <f t="shared" ref="U135:U137" si="34">IF(B135&lt;&gt;"",R135*$E$27+$F$27,"")</f>
        <v/>
      </c>
      <c r="V135" s="61" t="str">
        <f t="shared" ref="V135:V137" si="35">IF(B135&lt;&gt;"",(U135-30.91)/1.03091,"")</f>
        <v/>
      </c>
      <c r="W135" s="61" t="str">
        <f t="shared" si="28"/>
        <v/>
      </c>
      <c r="X135" s="61" t="str">
        <f t="shared" si="29"/>
        <v/>
      </c>
      <c r="Y135" s="61" t="str">
        <f t="shared" si="30"/>
        <v/>
      </c>
    </row>
    <row r="136" spans="1:27" x14ac:dyDescent="0.2">
      <c r="B136" s="55"/>
      <c r="C136" s="56"/>
      <c r="D136" s="55"/>
      <c r="E136" s="57"/>
      <c r="F136" s="57"/>
      <c r="G136" s="57"/>
      <c r="H136" s="63"/>
      <c r="I136" s="63"/>
      <c r="J136" s="57" t="str">
        <f>IF(B136&lt;&gt;"",IF(OR($E$10="Yes (Manual)",$E$10="Yes (Auto)"),E136-AVERAGE(E$134:E$137),E136),"")</f>
        <v/>
      </c>
      <c r="K136" s="63" t="str">
        <f>IF(B136&lt;&gt;"",IF(OR($E$10="Yes (Manual)",$E$10="Yes (Auto)"),(F136*E136-AVERAGE(F$134:F$137)*AVERAGE(E$134:E$137))/AVERAGE(E$134:E$137),F136),"")</f>
        <v/>
      </c>
      <c r="L136" s="63" t="str">
        <f>IF(B136&lt;&gt;"",IF(OR($E$10="Yes (Manual)",$E$10="Yes (Auto)"),(G136*E136-AVERAGE(G$134:G$137)*AVERAGE(E$134:E$137))/AVERAGE(E$134:E$137),G136),"")</f>
        <v/>
      </c>
      <c r="M136" s="63"/>
      <c r="N136" s="96" t="str">
        <f>IF(B136&lt;&gt;"",IF(OR($E$11="Yes (Manual)",$E$11="Yes (Auto)"),K136-J136*$I$26,K136),"")</f>
        <v/>
      </c>
      <c r="O136" s="96" t="str">
        <f>IF(B136&lt;&gt;"",IF(OR($E$11="Yes (Manual)",$E$11="Yes (Auto)"),L136-J136*$I$27,L136),"")</f>
        <v/>
      </c>
      <c r="P136" s="63"/>
      <c r="Q136" s="96" t="str">
        <f t="shared" si="31"/>
        <v/>
      </c>
      <c r="R136" s="96" t="str">
        <f t="shared" si="32"/>
        <v/>
      </c>
      <c r="S136" s="96"/>
      <c r="T136" s="63" t="str">
        <f t="shared" si="33"/>
        <v/>
      </c>
      <c r="U136" s="63" t="str">
        <f t="shared" si="34"/>
        <v/>
      </c>
      <c r="V136" s="63" t="str">
        <f t="shared" si="35"/>
        <v/>
      </c>
      <c r="W136" s="63" t="str">
        <f t="shared" si="28"/>
        <v/>
      </c>
      <c r="X136" s="63" t="str">
        <f t="shared" si="29"/>
        <v/>
      </c>
      <c r="Y136" s="63" t="str">
        <f t="shared" si="30"/>
        <v/>
      </c>
    </row>
    <row r="137" spans="1:27" x14ac:dyDescent="0.2">
      <c r="A137" s="48"/>
      <c r="B137" s="59"/>
      <c r="C137" s="25"/>
      <c r="D137" s="59"/>
      <c r="E137" s="60"/>
      <c r="F137" s="60"/>
      <c r="G137" s="60"/>
      <c r="H137" s="61"/>
      <c r="I137" s="61"/>
      <c r="J137" s="60" t="str">
        <f>IF(B137&lt;&gt;"",IF(OR($E$10="Yes (Manual)",$E$10="Yes (Auto)"),E137-AVERAGE(E$134:E$137),E137),"")</f>
        <v/>
      </c>
      <c r="K137" s="61" t="str">
        <f>IF(B137&lt;&gt;"",IF(OR($E$10="Yes (Manual)",$E$10="Yes (Auto)"),(F137*E137-AVERAGE(F$134:F$137)*AVERAGE(E$134:E$137))/AVERAGE(E$134:E$137),F137),"")</f>
        <v/>
      </c>
      <c r="L137" s="61" t="str">
        <f>IF(B137&lt;&gt;"",IF(OR($E$10="Yes (Manual)",$E$10="Yes (Auto)"),(G137*E137-AVERAGE(G$134:G$137)*AVERAGE(E$134:E$137))/AVERAGE(E$134:E$137),G137),"")</f>
        <v/>
      </c>
      <c r="M137" s="61"/>
      <c r="N137" s="61" t="str">
        <f>IF(B137&lt;&gt;"",IF(OR($E$11="Yes (Manual)",$E$11="Yes (Auto)"),K137-J137*$I$26,K137),"")</f>
        <v/>
      </c>
      <c r="O137" s="61" t="str">
        <f>IF(B137&lt;&gt;"",IF(OR($E$11="Yes (Manual)",$E$11="Yes (Auto)"),L137-J137*$I$27,L137),"")</f>
        <v/>
      </c>
      <c r="P137" s="61"/>
      <c r="Q137" s="61" t="str">
        <f t="shared" si="31"/>
        <v/>
      </c>
      <c r="R137" s="61" t="str">
        <f t="shared" si="32"/>
        <v/>
      </c>
      <c r="S137" s="61"/>
      <c r="T137" s="61" t="str">
        <f t="shared" si="33"/>
        <v/>
      </c>
      <c r="U137" s="61" t="str">
        <f t="shared" si="34"/>
        <v/>
      </c>
      <c r="V137" s="61" t="str">
        <f t="shared" si="35"/>
        <v/>
      </c>
      <c r="W137" s="61" t="str">
        <f t="shared" si="28"/>
        <v/>
      </c>
      <c r="X137" s="61" t="str">
        <f t="shared" si="29"/>
        <v/>
      </c>
      <c r="Y137" s="61" t="str">
        <f t="shared" si="30"/>
        <v/>
      </c>
    </row>
    <row r="138" spans="1:27" s="58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2"/>
      <c r="AA138" s="62"/>
    </row>
    <row r="139" spans="1:27" s="58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3" t="s">
        <v>56</v>
      </c>
      <c r="C142" s="44"/>
      <c r="D142" s="44"/>
      <c r="E142" s="44"/>
      <c r="F142" s="44"/>
      <c r="G142" s="44"/>
      <c r="H142" s="44"/>
      <c r="I142" s="45"/>
      <c r="J142" s="87" t="s">
        <v>49</v>
      </c>
      <c r="K142" s="83"/>
      <c r="L142" s="83"/>
      <c r="M142" s="84"/>
      <c r="N142" s="85" t="s">
        <v>48</v>
      </c>
      <c r="O142" s="83"/>
      <c r="P142" s="84"/>
      <c r="Q142" s="44" t="s">
        <v>50</v>
      </c>
      <c r="R142" s="44"/>
      <c r="S142" s="44"/>
      <c r="T142" s="43" t="s">
        <v>61</v>
      </c>
      <c r="U142" s="46"/>
      <c r="V142" s="47"/>
      <c r="W142" s="43" t="s">
        <v>62</v>
      </c>
      <c r="X142" s="46"/>
      <c r="Y142" s="47"/>
    </row>
    <row r="143" spans="1:27" ht="12.75" customHeight="1" x14ac:dyDescent="0.2">
      <c r="B143" s="49" t="s">
        <v>0</v>
      </c>
      <c r="C143" s="50" t="s">
        <v>1</v>
      </c>
      <c r="D143" s="51" t="s">
        <v>2</v>
      </c>
      <c r="E143" s="51" t="s">
        <v>3</v>
      </c>
      <c r="F143" s="104" t="s">
        <v>66</v>
      </c>
      <c r="G143" s="104" t="s">
        <v>67</v>
      </c>
      <c r="H143" s="104" t="s">
        <v>74</v>
      </c>
      <c r="I143" s="104" t="s">
        <v>75</v>
      </c>
      <c r="J143" s="88" t="s">
        <v>3</v>
      </c>
      <c r="K143" s="104" t="s">
        <v>66</v>
      </c>
      <c r="L143" s="104" t="s">
        <v>67</v>
      </c>
      <c r="M143" s="52"/>
      <c r="N143" s="104" t="s">
        <v>66</v>
      </c>
      <c r="O143" s="104" t="s">
        <v>67</v>
      </c>
      <c r="P143" s="52"/>
      <c r="Q143" s="104" t="s">
        <v>66</v>
      </c>
      <c r="R143" s="104" t="s">
        <v>67</v>
      </c>
      <c r="S143" s="53"/>
      <c r="T143" s="106" t="s">
        <v>68</v>
      </c>
      <c r="U143" s="104" t="s">
        <v>72</v>
      </c>
      <c r="V143" s="104" t="s">
        <v>71</v>
      </c>
      <c r="W143" s="106" t="s">
        <v>68</v>
      </c>
      <c r="X143" s="104" t="s">
        <v>72</v>
      </c>
      <c r="Y143" s="105" t="s">
        <v>71</v>
      </c>
    </row>
    <row r="144" spans="1:27" x14ac:dyDescent="0.2">
      <c r="B144" s="55"/>
      <c r="C144" s="56"/>
      <c r="D144" s="55"/>
      <c r="E144" s="57"/>
      <c r="F144" s="57"/>
      <c r="G144" s="57"/>
      <c r="H144" s="63"/>
      <c r="I144" s="63"/>
      <c r="J144" s="57" t="str">
        <f>IF(B144&lt;&gt;"",IF(OR($E$10="Yes (Manual)",$E$10="Yes (Auto)"),E144-AVERAGE(E$134:E$137),E144),"")</f>
        <v/>
      </c>
      <c r="K144" s="63" t="str">
        <f>IF(B144&lt;&gt;"",IF(OR($E$10="Yes (Manual)",$E$10="Yes (Auto)"),(F144*E144-AVERAGE(F$134:F$137)*AVERAGE(E$134:E$137))/AVERAGE(E$134:E$137),F144),"")</f>
        <v/>
      </c>
      <c r="L144" s="63" t="str">
        <f>IF(B144&lt;&gt;"",IF(OR($E$10="Yes (Manual)",$E$10="Yes (Auto)"),(G144*E144-AVERAGE(G$134:G$137)*AVERAGE(E$134:E$137))/AVERAGE(E$134:E$137),G144),"")</f>
        <v/>
      </c>
      <c r="M144" s="63"/>
      <c r="N144" s="96" t="str">
        <f t="shared" ref="N144:N167" si="36">IF(B144&lt;&gt;"",IF(OR($E$11="Yes (Manual)",$E$11="Yes (Auto)"),K144-J144*$I$26,K144),"")</f>
        <v/>
      </c>
      <c r="O144" s="96" t="str">
        <f t="shared" ref="O144:O167" si="37">IF(B144&lt;&gt;"",IF(OR($E$11="Yes (Manual)",$E$11="Yes (Auto)"),L144-J144*$I$27,L144),"")</f>
        <v/>
      </c>
      <c r="P144" s="63"/>
      <c r="Q144" s="96" t="str">
        <f>IF(B144&lt;&gt;"",IF(OR($E$12="Yes (Manual)",$E$12="Yes (Auto)"),N144-(B144-$B$32)*$J$26,N144),"")</f>
        <v/>
      </c>
      <c r="R144" s="96" t="str">
        <f>IF(B144&lt;&gt;"",IF(OR($E$12="Yes (Manual)",$E$12="Yes (Auto)"),O144-(B144-$B$32)*$J$27,O144),"")</f>
        <v/>
      </c>
      <c r="S144" s="96"/>
      <c r="T144" s="63" t="str">
        <f>IF(B144&lt;&gt;"",Q144*$E$26+$F$26,"")</f>
        <v/>
      </c>
      <c r="U144" s="63" t="str">
        <f>IF(B144&lt;&gt;"",R144*$E$27+$F$27,"")</f>
        <v/>
      </c>
      <c r="V144" s="63" t="str">
        <f>IF(B144&lt;&gt;"",(U144-30.91)/1.03091,"")</f>
        <v/>
      </c>
      <c r="W144" s="63" t="str">
        <f t="shared" ref="W144:W147" si="38">IF(G144&lt;&gt;"",T144+$G$26,"")</f>
        <v/>
      </c>
      <c r="X144" s="63" t="str">
        <f t="shared" ref="X144:X147" si="39">IF(G144&lt;&gt;"",U144+$G$27,"")</f>
        <v/>
      </c>
      <c r="Y144" s="63" t="str">
        <f t="shared" ref="Y144:Y147" si="40">IF(G144&lt;&gt;"",(X144-30.91)/1.03091,"")</f>
        <v/>
      </c>
    </row>
    <row r="145" spans="2:25" x14ac:dyDescent="0.2">
      <c r="B145" s="59"/>
      <c r="C145" s="25"/>
      <c r="D145" s="59"/>
      <c r="E145" s="60"/>
      <c r="F145" s="60"/>
      <c r="G145" s="60"/>
      <c r="H145" s="61"/>
      <c r="I145" s="61"/>
      <c r="J145" s="60" t="str">
        <f>IF(B145&lt;&gt;"",IF(OR($E$10="Yes (Manual)",$E$10="Yes (Auto)"),E145-AVERAGE(E$134:E$137),E145),"")</f>
        <v/>
      </c>
      <c r="K145" s="61" t="str">
        <f>IF(B145&lt;&gt;"",IF(OR($E$10="Yes (Manual)",$E$10="Yes (Auto)"),(F145*E145-AVERAGE(F$134:F$137)*AVERAGE(E$134:E$137))/AVERAGE(E$134:E$137),F145),"")</f>
        <v/>
      </c>
      <c r="L145" s="61" t="str">
        <f>IF(B145&lt;&gt;"",IF(OR($E$10="Yes (Manual)",$E$10="Yes (Auto)"),(G145*E145-AVERAGE(G$134:G$137)*AVERAGE(E$134:E$137))/AVERAGE(E$134:E$137),G145),"")</f>
        <v/>
      </c>
      <c r="M145" s="61"/>
      <c r="N145" s="61" t="str">
        <f t="shared" si="36"/>
        <v/>
      </c>
      <c r="O145" s="61" t="str">
        <f t="shared" si="37"/>
        <v/>
      </c>
      <c r="P145" s="61"/>
      <c r="Q145" s="61" t="str">
        <f t="shared" ref="Q145:Q146" si="41">IF(B145&lt;&gt;"",IF(OR($E$12="Yes (Manual)",$E$12="Yes (Auto)"),N145-(B145-$B$32)*$J$26,N145),"")</f>
        <v/>
      </c>
      <c r="R145" s="61" t="str">
        <f t="shared" ref="R145:R146" si="42">IF(B145&lt;&gt;"",IF(OR($E$12="Yes (Manual)",$E$12="Yes (Auto)"),O145-(B145-$B$32)*$J$27,O145),"")</f>
        <v/>
      </c>
      <c r="S145" s="61"/>
      <c r="T145" s="61" t="str">
        <f t="shared" ref="T145:T146" si="43">IF(B145&lt;&gt;"",Q145*$E$26+$F$26,"")</f>
        <v/>
      </c>
      <c r="U145" s="61" t="str">
        <f t="shared" ref="U145:U146" si="44">IF(B145&lt;&gt;"",R145*$E$27+$F$27,"")</f>
        <v/>
      </c>
      <c r="V145" s="61" t="str">
        <f t="shared" ref="V145:V146" si="45">IF(B145&lt;&gt;"",(U145-30.91)/1.03091,"")</f>
        <v/>
      </c>
      <c r="W145" s="61" t="str">
        <f t="shared" si="38"/>
        <v/>
      </c>
      <c r="X145" s="61" t="str">
        <f t="shared" si="39"/>
        <v/>
      </c>
      <c r="Y145" s="61" t="str">
        <f t="shared" si="40"/>
        <v/>
      </c>
    </row>
    <row r="146" spans="2:25" x14ac:dyDescent="0.2">
      <c r="B146" s="55"/>
      <c r="C146" s="56"/>
      <c r="D146" s="55"/>
      <c r="E146" s="57"/>
      <c r="F146" s="57"/>
      <c r="G146" s="57"/>
      <c r="H146" s="63"/>
      <c r="I146" s="63"/>
      <c r="J146" s="57" t="str">
        <f t="shared" ref="J146:J159" si="46">IF(B146&lt;&gt;"",IF(OR($E$10="Yes (Manual)",$E$10="Yes (Auto)"),E146-AVERAGE(E$134:E$137),E146),"")</f>
        <v/>
      </c>
      <c r="K146" s="63" t="str">
        <f t="shared" ref="K146:K159" si="47">IF(B146&lt;&gt;"",IF(OR($E$10="Yes (Manual)",$E$10="Yes (Auto)"),(F146*E146-AVERAGE(F$134:F$137)*AVERAGE(E$134:E$137))/AVERAGE(E$134:E$137),F146),"")</f>
        <v/>
      </c>
      <c r="L146" s="63" t="str">
        <f t="shared" ref="L146:L159" si="48">IF(B146&lt;&gt;"",IF(OR($E$10="Yes (Manual)",$E$10="Yes (Auto)"),(G146*E146-AVERAGE(G$134:G$137)*AVERAGE(E$134:E$137))/AVERAGE(E$134:E$137),G146),"")</f>
        <v/>
      </c>
      <c r="M146" s="63"/>
      <c r="N146" s="96" t="str">
        <f t="shared" si="36"/>
        <v/>
      </c>
      <c r="O146" s="96" t="str">
        <f t="shared" si="37"/>
        <v/>
      </c>
      <c r="P146" s="63"/>
      <c r="Q146" s="96" t="str">
        <f t="shared" si="41"/>
        <v/>
      </c>
      <c r="R146" s="96" t="str">
        <f t="shared" si="42"/>
        <v/>
      </c>
      <c r="S146" s="96"/>
      <c r="T146" s="63" t="str">
        <f t="shared" si="43"/>
        <v/>
      </c>
      <c r="U146" s="63" t="str">
        <f t="shared" si="44"/>
        <v/>
      </c>
      <c r="V146" s="63" t="str">
        <f t="shared" si="45"/>
        <v/>
      </c>
      <c r="W146" s="63" t="str">
        <f t="shared" si="38"/>
        <v/>
      </c>
      <c r="X146" s="63" t="str">
        <f t="shared" si="39"/>
        <v/>
      </c>
      <c r="Y146" s="63" t="str">
        <f t="shared" si="40"/>
        <v/>
      </c>
    </row>
    <row r="147" spans="2:25" x14ac:dyDescent="0.2">
      <c r="B147" s="59"/>
      <c r="C147" s="25"/>
      <c r="D147" s="59"/>
      <c r="E147" s="60"/>
      <c r="F147" s="60"/>
      <c r="G147" s="60"/>
      <c r="H147" s="61"/>
      <c r="I147" s="61"/>
      <c r="J147" s="60" t="str">
        <f t="shared" si="46"/>
        <v/>
      </c>
      <c r="K147" s="61" t="str">
        <f t="shared" si="47"/>
        <v/>
      </c>
      <c r="L147" s="61" t="str">
        <f t="shared" si="48"/>
        <v/>
      </c>
      <c r="M147" s="61"/>
      <c r="N147" s="61" t="str">
        <f t="shared" si="36"/>
        <v/>
      </c>
      <c r="O147" s="61" t="str">
        <f t="shared" si="37"/>
        <v/>
      </c>
      <c r="P147" s="61"/>
      <c r="Q147" s="61" t="str">
        <f t="shared" ref="Q147:Q159" si="49">IF(B147&lt;&gt;"",IF(OR($E$12="Yes (Manual)",$E$12="Yes (Auto)"),N147-(B147-$B$32)*$J$26,N147),"")</f>
        <v/>
      </c>
      <c r="R147" s="61" t="str">
        <f t="shared" ref="R147:R159" si="50">IF(B147&lt;&gt;"",IF(OR($E$12="Yes (Manual)",$E$12="Yes (Auto)"),O147-(B147-$B$32)*$J$27,O147),"")</f>
        <v/>
      </c>
      <c r="S147" s="61"/>
      <c r="T147" s="61" t="str">
        <f t="shared" ref="T147:T159" si="51">IF(B147&lt;&gt;"",Q147*$E$26+$F$26,"")</f>
        <v/>
      </c>
      <c r="U147" s="61" t="str">
        <f t="shared" ref="U147:U159" si="52">IF(B147&lt;&gt;"",R147*$E$27+$F$27,"")</f>
        <v/>
      </c>
      <c r="V147" s="61" t="str">
        <f t="shared" ref="V147:V159" si="53">IF(B147&lt;&gt;"",(U147-30.91)/1.03091,"")</f>
        <v/>
      </c>
      <c r="W147" s="61" t="str">
        <f t="shared" si="38"/>
        <v/>
      </c>
      <c r="X147" s="61" t="str">
        <f t="shared" si="39"/>
        <v/>
      </c>
      <c r="Y147" s="61" t="str">
        <f t="shared" si="40"/>
        <v/>
      </c>
    </row>
    <row r="148" spans="2:25" x14ac:dyDescent="0.2">
      <c r="B148" s="55"/>
      <c r="C148" s="56"/>
      <c r="D148" s="55"/>
      <c r="E148" s="57"/>
      <c r="F148" s="57"/>
      <c r="G148" s="57"/>
      <c r="H148" s="63"/>
      <c r="I148" s="63"/>
      <c r="J148" s="57" t="str">
        <f t="shared" si="46"/>
        <v/>
      </c>
      <c r="K148" s="63" t="str">
        <f t="shared" si="47"/>
        <v/>
      </c>
      <c r="L148" s="63" t="str">
        <f t="shared" si="48"/>
        <v/>
      </c>
      <c r="M148" s="63"/>
      <c r="N148" s="96" t="str">
        <f t="shared" si="36"/>
        <v/>
      </c>
      <c r="O148" s="96" t="str">
        <f t="shared" si="37"/>
        <v/>
      </c>
      <c r="P148" s="63"/>
      <c r="Q148" s="96" t="str">
        <f t="shared" si="49"/>
        <v/>
      </c>
      <c r="R148" s="96" t="str">
        <f t="shared" si="50"/>
        <v/>
      </c>
      <c r="S148" s="96"/>
      <c r="T148" s="63" t="str">
        <f t="shared" si="51"/>
        <v/>
      </c>
      <c r="U148" s="63" t="str">
        <f t="shared" si="52"/>
        <v/>
      </c>
      <c r="V148" s="63" t="str">
        <f t="shared" si="53"/>
        <v/>
      </c>
      <c r="W148" s="63" t="str">
        <f t="shared" ref="W148:W167" si="54">IF(G148&lt;&gt;"",T148+$G$26,"")</f>
        <v/>
      </c>
      <c r="X148" s="63" t="str">
        <f t="shared" ref="X148:X167" si="55">IF(G148&lt;&gt;"",U148+$G$27,"")</f>
        <v/>
      </c>
      <c r="Y148" s="63" t="str">
        <f t="shared" ref="Y148:Y167" si="56">IF(G148&lt;&gt;"",(X148-30.91)/1.03091,"")</f>
        <v/>
      </c>
    </row>
    <row r="149" spans="2:25" x14ac:dyDescent="0.2">
      <c r="B149" s="59"/>
      <c r="C149" s="25"/>
      <c r="D149" s="59"/>
      <c r="E149" s="60"/>
      <c r="F149" s="60"/>
      <c r="G149" s="60"/>
      <c r="H149" s="61"/>
      <c r="I149" s="61"/>
      <c r="J149" s="60" t="str">
        <f t="shared" si="46"/>
        <v/>
      </c>
      <c r="K149" s="61" t="str">
        <f t="shared" si="47"/>
        <v/>
      </c>
      <c r="L149" s="61" t="str">
        <f t="shared" si="48"/>
        <v/>
      </c>
      <c r="M149" s="61"/>
      <c r="N149" s="61" t="str">
        <f t="shared" si="36"/>
        <v/>
      </c>
      <c r="O149" s="61" t="str">
        <f t="shared" si="37"/>
        <v/>
      </c>
      <c r="P149" s="61"/>
      <c r="Q149" s="61" t="str">
        <f t="shared" si="49"/>
        <v/>
      </c>
      <c r="R149" s="61" t="str">
        <f t="shared" si="50"/>
        <v/>
      </c>
      <c r="S149" s="61"/>
      <c r="T149" s="61" t="str">
        <f t="shared" si="51"/>
        <v/>
      </c>
      <c r="U149" s="61" t="str">
        <f t="shared" si="52"/>
        <v/>
      </c>
      <c r="V149" s="61" t="str">
        <f t="shared" si="53"/>
        <v/>
      </c>
      <c r="W149" s="61" t="str">
        <f t="shared" si="54"/>
        <v/>
      </c>
      <c r="X149" s="61" t="str">
        <f t="shared" si="55"/>
        <v/>
      </c>
      <c r="Y149" s="61" t="str">
        <f t="shared" si="56"/>
        <v/>
      </c>
    </row>
    <row r="150" spans="2:25" x14ac:dyDescent="0.2">
      <c r="B150" s="55"/>
      <c r="C150" s="56"/>
      <c r="D150" s="55"/>
      <c r="E150" s="57"/>
      <c r="F150" s="57"/>
      <c r="G150" s="57"/>
      <c r="H150" s="63"/>
      <c r="I150" s="63"/>
      <c r="J150" s="57" t="str">
        <f t="shared" si="46"/>
        <v/>
      </c>
      <c r="K150" s="63" t="str">
        <f t="shared" si="47"/>
        <v/>
      </c>
      <c r="L150" s="63" t="str">
        <f t="shared" si="48"/>
        <v/>
      </c>
      <c r="M150" s="63"/>
      <c r="N150" s="96" t="str">
        <f t="shared" si="36"/>
        <v/>
      </c>
      <c r="O150" s="96" t="str">
        <f t="shared" si="37"/>
        <v/>
      </c>
      <c r="P150" s="63"/>
      <c r="Q150" s="96" t="str">
        <f t="shared" si="49"/>
        <v/>
      </c>
      <c r="R150" s="96" t="str">
        <f t="shared" si="50"/>
        <v/>
      </c>
      <c r="S150" s="96"/>
      <c r="T150" s="63" t="str">
        <f t="shared" si="51"/>
        <v/>
      </c>
      <c r="U150" s="63" t="str">
        <f t="shared" si="52"/>
        <v/>
      </c>
      <c r="V150" s="63" t="str">
        <f t="shared" si="53"/>
        <v/>
      </c>
      <c r="W150" s="63" t="str">
        <f t="shared" si="54"/>
        <v/>
      </c>
      <c r="X150" s="63" t="str">
        <f t="shared" si="55"/>
        <v/>
      </c>
      <c r="Y150" s="63" t="str">
        <f t="shared" si="56"/>
        <v/>
      </c>
    </row>
    <row r="151" spans="2:25" x14ac:dyDescent="0.2">
      <c r="B151" s="59"/>
      <c r="C151" s="25"/>
      <c r="D151" s="59"/>
      <c r="E151" s="60"/>
      <c r="F151" s="60"/>
      <c r="G151" s="60"/>
      <c r="H151" s="61"/>
      <c r="I151" s="61"/>
      <c r="J151" s="60" t="str">
        <f t="shared" si="46"/>
        <v/>
      </c>
      <c r="K151" s="61" t="str">
        <f t="shared" si="47"/>
        <v/>
      </c>
      <c r="L151" s="61" t="str">
        <f t="shared" si="48"/>
        <v/>
      </c>
      <c r="M151" s="61"/>
      <c r="N151" s="61" t="str">
        <f t="shared" si="36"/>
        <v/>
      </c>
      <c r="O151" s="61" t="str">
        <f t="shared" si="37"/>
        <v/>
      </c>
      <c r="P151" s="61"/>
      <c r="Q151" s="61" t="str">
        <f t="shared" si="49"/>
        <v/>
      </c>
      <c r="R151" s="61" t="str">
        <f t="shared" si="50"/>
        <v/>
      </c>
      <c r="S151" s="61"/>
      <c r="T151" s="61" t="str">
        <f t="shared" si="51"/>
        <v/>
      </c>
      <c r="U151" s="61" t="str">
        <f t="shared" si="52"/>
        <v/>
      </c>
      <c r="V151" s="61" t="str">
        <f t="shared" si="53"/>
        <v/>
      </c>
      <c r="W151" s="61" t="str">
        <f t="shared" si="54"/>
        <v/>
      </c>
      <c r="X151" s="61" t="str">
        <f t="shared" si="55"/>
        <v/>
      </c>
      <c r="Y151" s="61" t="str">
        <f t="shared" si="56"/>
        <v/>
      </c>
    </row>
    <row r="152" spans="2:25" x14ac:dyDescent="0.2">
      <c r="B152" s="55"/>
      <c r="C152" s="56"/>
      <c r="D152" s="55"/>
      <c r="E152" s="57"/>
      <c r="F152" s="57"/>
      <c r="G152" s="57"/>
      <c r="H152" s="63"/>
      <c r="I152" s="63"/>
      <c r="J152" s="57" t="str">
        <f t="shared" si="46"/>
        <v/>
      </c>
      <c r="K152" s="63" t="str">
        <f t="shared" si="47"/>
        <v/>
      </c>
      <c r="L152" s="63" t="str">
        <f t="shared" si="48"/>
        <v/>
      </c>
      <c r="M152" s="63"/>
      <c r="N152" s="96" t="str">
        <f t="shared" si="36"/>
        <v/>
      </c>
      <c r="O152" s="96" t="str">
        <f t="shared" si="37"/>
        <v/>
      </c>
      <c r="P152" s="63"/>
      <c r="Q152" s="96" t="str">
        <f t="shared" si="49"/>
        <v/>
      </c>
      <c r="R152" s="96" t="str">
        <f t="shared" si="50"/>
        <v/>
      </c>
      <c r="S152" s="96"/>
      <c r="T152" s="63" t="str">
        <f t="shared" si="51"/>
        <v/>
      </c>
      <c r="U152" s="63" t="str">
        <f t="shared" si="52"/>
        <v/>
      </c>
      <c r="V152" s="63" t="str">
        <f t="shared" si="53"/>
        <v/>
      </c>
      <c r="W152" s="63" t="str">
        <f t="shared" si="54"/>
        <v/>
      </c>
      <c r="X152" s="63" t="str">
        <f t="shared" si="55"/>
        <v/>
      </c>
      <c r="Y152" s="63" t="str">
        <f t="shared" si="56"/>
        <v/>
      </c>
    </row>
    <row r="153" spans="2:25" x14ac:dyDescent="0.2">
      <c r="B153" s="59"/>
      <c r="C153" s="25"/>
      <c r="D153" s="59"/>
      <c r="E153" s="60"/>
      <c r="F153" s="60"/>
      <c r="G153" s="60"/>
      <c r="H153" s="61"/>
      <c r="I153" s="61"/>
      <c r="J153" s="60" t="str">
        <f t="shared" si="46"/>
        <v/>
      </c>
      <c r="K153" s="61" t="str">
        <f t="shared" si="47"/>
        <v/>
      </c>
      <c r="L153" s="61" t="str">
        <f t="shared" si="48"/>
        <v/>
      </c>
      <c r="M153" s="61"/>
      <c r="N153" s="61" t="str">
        <f t="shared" si="36"/>
        <v/>
      </c>
      <c r="O153" s="61" t="str">
        <f t="shared" si="37"/>
        <v/>
      </c>
      <c r="P153" s="61"/>
      <c r="Q153" s="61" t="str">
        <f t="shared" si="49"/>
        <v/>
      </c>
      <c r="R153" s="61" t="str">
        <f t="shared" si="50"/>
        <v/>
      </c>
      <c r="S153" s="61"/>
      <c r="T153" s="61" t="str">
        <f t="shared" si="51"/>
        <v/>
      </c>
      <c r="U153" s="61" t="str">
        <f t="shared" si="52"/>
        <v/>
      </c>
      <c r="V153" s="61" t="str">
        <f t="shared" si="53"/>
        <v/>
      </c>
      <c r="W153" s="61" t="str">
        <f t="shared" si="54"/>
        <v/>
      </c>
      <c r="X153" s="61" t="str">
        <f t="shared" si="55"/>
        <v/>
      </c>
      <c r="Y153" s="61" t="str">
        <f t="shared" si="56"/>
        <v/>
      </c>
    </row>
    <row r="154" spans="2:25" x14ac:dyDescent="0.2">
      <c r="B154" s="55"/>
      <c r="C154" s="56"/>
      <c r="D154" s="55"/>
      <c r="E154" s="57"/>
      <c r="F154" s="57"/>
      <c r="G154" s="57"/>
      <c r="H154" s="63"/>
      <c r="I154" s="63"/>
      <c r="J154" s="57" t="str">
        <f t="shared" si="46"/>
        <v/>
      </c>
      <c r="K154" s="63" t="str">
        <f t="shared" si="47"/>
        <v/>
      </c>
      <c r="L154" s="63" t="str">
        <f t="shared" si="48"/>
        <v/>
      </c>
      <c r="M154" s="63"/>
      <c r="N154" s="96" t="str">
        <f t="shared" si="36"/>
        <v/>
      </c>
      <c r="O154" s="96" t="str">
        <f t="shared" si="37"/>
        <v/>
      </c>
      <c r="P154" s="63"/>
      <c r="Q154" s="96" t="str">
        <f t="shared" si="49"/>
        <v/>
      </c>
      <c r="R154" s="96" t="str">
        <f t="shared" si="50"/>
        <v/>
      </c>
      <c r="S154" s="96"/>
      <c r="T154" s="63" t="str">
        <f t="shared" si="51"/>
        <v/>
      </c>
      <c r="U154" s="63" t="str">
        <f t="shared" si="52"/>
        <v/>
      </c>
      <c r="V154" s="63" t="str">
        <f t="shared" si="53"/>
        <v/>
      </c>
      <c r="W154" s="63" t="str">
        <f t="shared" si="54"/>
        <v/>
      </c>
      <c r="X154" s="63" t="str">
        <f t="shared" si="55"/>
        <v/>
      </c>
      <c r="Y154" s="63" t="str">
        <f t="shared" si="56"/>
        <v/>
      </c>
    </row>
    <row r="155" spans="2:25" x14ac:dyDescent="0.2">
      <c r="B155" s="59"/>
      <c r="C155" s="25"/>
      <c r="D155" s="59"/>
      <c r="E155" s="60"/>
      <c r="F155" s="60"/>
      <c r="G155" s="60"/>
      <c r="H155" s="61"/>
      <c r="I155" s="61"/>
      <c r="J155" s="60" t="str">
        <f t="shared" si="46"/>
        <v/>
      </c>
      <c r="K155" s="61" t="str">
        <f t="shared" si="47"/>
        <v/>
      </c>
      <c r="L155" s="61" t="str">
        <f t="shared" si="48"/>
        <v/>
      </c>
      <c r="M155" s="61"/>
      <c r="N155" s="61" t="str">
        <f t="shared" si="36"/>
        <v/>
      </c>
      <c r="O155" s="61" t="str">
        <f t="shared" si="37"/>
        <v/>
      </c>
      <c r="P155" s="61"/>
      <c r="Q155" s="61" t="str">
        <f t="shared" si="49"/>
        <v/>
      </c>
      <c r="R155" s="61" t="str">
        <f t="shared" si="50"/>
        <v/>
      </c>
      <c r="S155" s="61"/>
      <c r="T155" s="61" t="str">
        <f t="shared" si="51"/>
        <v/>
      </c>
      <c r="U155" s="61" t="str">
        <f t="shared" si="52"/>
        <v/>
      </c>
      <c r="V155" s="61" t="str">
        <f t="shared" si="53"/>
        <v/>
      </c>
      <c r="W155" s="61" t="str">
        <f t="shared" si="54"/>
        <v/>
      </c>
      <c r="X155" s="61" t="str">
        <f t="shared" si="55"/>
        <v/>
      </c>
      <c r="Y155" s="61" t="str">
        <f t="shared" si="56"/>
        <v/>
      </c>
    </row>
    <row r="156" spans="2:25" x14ac:dyDescent="0.2">
      <c r="B156" s="55"/>
      <c r="C156" s="56"/>
      <c r="D156" s="55"/>
      <c r="E156" s="57"/>
      <c r="F156" s="57"/>
      <c r="G156" s="57"/>
      <c r="H156" s="63"/>
      <c r="I156" s="63"/>
      <c r="J156" s="57" t="str">
        <f t="shared" si="46"/>
        <v/>
      </c>
      <c r="K156" s="63" t="str">
        <f t="shared" si="47"/>
        <v/>
      </c>
      <c r="L156" s="63" t="str">
        <f t="shared" si="48"/>
        <v/>
      </c>
      <c r="M156" s="63"/>
      <c r="N156" s="96" t="str">
        <f t="shared" si="36"/>
        <v/>
      </c>
      <c r="O156" s="96" t="str">
        <f t="shared" si="37"/>
        <v/>
      </c>
      <c r="P156" s="63"/>
      <c r="Q156" s="96" t="str">
        <f t="shared" si="49"/>
        <v/>
      </c>
      <c r="R156" s="96" t="str">
        <f t="shared" si="50"/>
        <v/>
      </c>
      <c r="S156" s="96"/>
      <c r="T156" s="63" t="str">
        <f t="shared" si="51"/>
        <v/>
      </c>
      <c r="U156" s="63" t="str">
        <f t="shared" si="52"/>
        <v/>
      </c>
      <c r="V156" s="63" t="str">
        <f t="shared" si="53"/>
        <v/>
      </c>
      <c r="W156" s="63" t="str">
        <f t="shared" si="54"/>
        <v/>
      </c>
      <c r="X156" s="63" t="str">
        <f t="shared" si="55"/>
        <v/>
      </c>
      <c r="Y156" s="63" t="str">
        <f t="shared" si="56"/>
        <v/>
      </c>
    </row>
    <row r="157" spans="2:25" x14ac:dyDescent="0.2">
      <c r="B157" s="59"/>
      <c r="C157" s="25"/>
      <c r="D157" s="59"/>
      <c r="E157" s="60"/>
      <c r="F157" s="60"/>
      <c r="G157" s="60"/>
      <c r="H157" s="61"/>
      <c r="I157" s="61"/>
      <c r="J157" s="60" t="str">
        <f t="shared" si="46"/>
        <v/>
      </c>
      <c r="K157" s="61" t="str">
        <f t="shared" si="47"/>
        <v/>
      </c>
      <c r="L157" s="61" t="str">
        <f t="shared" si="48"/>
        <v/>
      </c>
      <c r="M157" s="61"/>
      <c r="N157" s="61" t="str">
        <f t="shared" si="36"/>
        <v/>
      </c>
      <c r="O157" s="61" t="str">
        <f t="shared" si="37"/>
        <v/>
      </c>
      <c r="P157" s="61"/>
      <c r="Q157" s="61" t="str">
        <f t="shared" si="49"/>
        <v/>
      </c>
      <c r="R157" s="61" t="str">
        <f t="shared" si="50"/>
        <v/>
      </c>
      <c r="S157" s="61"/>
      <c r="T157" s="61" t="str">
        <f t="shared" si="51"/>
        <v/>
      </c>
      <c r="U157" s="61" t="str">
        <f t="shared" si="52"/>
        <v/>
      </c>
      <c r="V157" s="61" t="str">
        <f t="shared" si="53"/>
        <v/>
      </c>
      <c r="W157" s="61" t="str">
        <f t="shared" si="54"/>
        <v/>
      </c>
      <c r="X157" s="61" t="str">
        <f t="shared" si="55"/>
        <v/>
      </c>
      <c r="Y157" s="61" t="str">
        <f t="shared" si="56"/>
        <v/>
      </c>
    </row>
    <row r="158" spans="2:25" x14ac:dyDescent="0.2">
      <c r="B158" s="55"/>
      <c r="C158" s="56"/>
      <c r="D158" s="55"/>
      <c r="E158" s="57"/>
      <c r="F158" s="57"/>
      <c r="G158" s="57"/>
      <c r="H158" s="63"/>
      <c r="I158" s="63"/>
      <c r="J158" s="57" t="str">
        <f t="shared" si="46"/>
        <v/>
      </c>
      <c r="K158" s="63" t="str">
        <f t="shared" si="47"/>
        <v/>
      </c>
      <c r="L158" s="63" t="str">
        <f t="shared" si="48"/>
        <v/>
      </c>
      <c r="M158" s="63"/>
      <c r="N158" s="96" t="str">
        <f t="shared" si="36"/>
        <v/>
      </c>
      <c r="O158" s="96" t="str">
        <f t="shared" si="37"/>
        <v/>
      </c>
      <c r="P158" s="63"/>
      <c r="Q158" s="96" t="str">
        <f t="shared" si="49"/>
        <v/>
      </c>
      <c r="R158" s="96" t="str">
        <f t="shared" si="50"/>
        <v/>
      </c>
      <c r="S158" s="96"/>
      <c r="T158" s="63" t="str">
        <f t="shared" si="51"/>
        <v/>
      </c>
      <c r="U158" s="63" t="str">
        <f t="shared" si="52"/>
        <v/>
      </c>
      <c r="V158" s="63" t="str">
        <f t="shared" si="53"/>
        <v/>
      </c>
      <c r="W158" s="63" t="str">
        <f t="shared" si="54"/>
        <v/>
      </c>
      <c r="X158" s="63" t="str">
        <f t="shared" si="55"/>
        <v/>
      </c>
      <c r="Y158" s="63" t="str">
        <f t="shared" si="56"/>
        <v/>
      </c>
    </row>
    <row r="159" spans="2:25" x14ac:dyDescent="0.2">
      <c r="B159" s="59"/>
      <c r="C159" s="25"/>
      <c r="D159" s="59"/>
      <c r="E159" s="60"/>
      <c r="F159" s="60"/>
      <c r="G159" s="60"/>
      <c r="H159" s="61"/>
      <c r="I159" s="61"/>
      <c r="J159" s="60" t="str">
        <f t="shared" si="46"/>
        <v/>
      </c>
      <c r="K159" s="61" t="str">
        <f t="shared" si="47"/>
        <v/>
      </c>
      <c r="L159" s="61" t="str">
        <f t="shared" si="48"/>
        <v/>
      </c>
      <c r="M159" s="61"/>
      <c r="N159" s="61" t="str">
        <f t="shared" si="36"/>
        <v/>
      </c>
      <c r="O159" s="61" t="str">
        <f t="shared" si="37"/>
        <v/>
      </c>
      <c r="P159" s="61"/>
      <c r="Q159" s="61" t="str">
        <f t="shared" si="49"/>
        <v/>
      </c>
      <c r="R159" s="61" t="str">
        <f t="shared" si="50"/>
        <v/>
      </c>
      <c r="S159" s="61"/>
      <c r="T159" s="61" t="str">
        <f t="shared" si="51"/>
        <v/>
      </c>
      <c r="U159" s="61" t="str">
        <f t="shared" si="52"/>
        <v/>
      </c>
      <c r="V159" s="61" t="str">
        <f t="shared" si="53"/>
        <v/>
      </c>
      <c r="W159" s="61" t="str">
        <f t="shared" si="54"/>
        <v/>
      </c>
      <c r="X159" s="61" t="str">
        <f t="shared" si="55"/>
        <v/>
      </c>
      <c r="Y159" s="61" t="str">
        <f t="shared" si="56"/>
        <v/>
      </c>
    </row>
    <row r="160" spans="2:25" x14ac:dyDescent="0.2">
      <c r="B160" s="55"/>
      <c r="C160" s="56"/>
      <c r="D160" s="55"/>
      <c r="E160" s="57"/>
      <c r="F160" s="57"/>
      <c r="G160" s="57"/>
      <c r="H160" s="63"/>
      <c r="I160" s="63"/>
      <c r="J160" s="57" t="str">
        <f t="shared" ref="J160:J167" si="57">IF(B160&lt;&gt;"",IF(OR($E$10="Yes (Manual)",$E$10="Yes (Auto)"),E160-AVERAGE(E$134:E$137),E160),"")</f>
        <v/>
      </c>
      <c r="K160" s="63" t="str">
        <f t="shared" ref="K160:K167" si="58">IF(B160&lt;&gt;"",IF(OR($E$10="Yes (Manual)",$E$10="Yes (Auto)"),(F160*E160-AVERAGE(F$134:F$137)*AVERAGE(E$134:E$137))/AVERAGE(E$134:E$137),F160),"")</f>
        <v/>
      </c>
      <c r="L160" s="63" t="str">
        <f t="shared" ref="L160:L167" si="59">IF(B160&lt;&gt;"",IF(OR($E$10="Yes (Manual)",$E$10="Yes (Auto)"),(G160*E160-AVERAGE(G$134:G$137)*AVERAGE(E$134:E$137))/AVERAGE(E$134:E$137),G160),"")</f>
        <v/>
      </c>
      <c r="M160" s="63"/>
      <c r="N160" s="96" t="str">
        <f t="shared" si="36"/>
        <v/>
      </c>
      <c r="O160" s="96" t="str">
        <f t="shared" si="37"/>
        <v/>
      </c>
      <c r="P160" s="63"/>
      <c r="Q160" s="96" t="str">
        <f>IF(B160&lt;&gt;"",IF(OR($E$12="Yes (Manual)",$E$12="Yes (Auto)"),N160-(B160-$B$32)*$J$26,N160),"")</f>
        <v/>
      </c>
      <c r="R160" s="96" t="str">
        <f>IF(B160&lt;&gt;"",IF(OR($E$12="Yes (Manual)",$E$12="Yes (Auto)"),O160-(B160-$B$32)*$J$27,O160),"")</f>
        <v/>
      </c>
      <c r="S160" s="96"/>
      <c r="T160" s="63" t="str">
        <f>IF(B160&lt;&gt;"",Q160*$E$26+$F$26,"")</f>
        <v/>
      </c>
      <c r="U160" s="63" t="str">
        <f>IF(B160&lt;&gt;"",R160*$E$27+$F$27,"")</f>
        <v/>
      </c>
      <c r="V160" s="63" t="str">
        <f>IF(B160&lt;&gt;"",(U160-30.91)/1.03091,"")</f>
        <v/>
      </c>
      <c r="W160" s="63" t="str">
        <f t="shared" si="54"/>
        <v/>
      </c>
      <c r="X160" s="63" t="str">
        <f t="shared" si="55"/>
        <v/>
      </c>
      <c r="Y160" s="63" t="str">
        <f t="shared" si="56"/>
        <v/>
      </c>
    </row>
    <row r="161" spans="2:25" x14ac:dyDescent="0.2">
      <c r="B161" s="59"/>
      <c r="C161" s="25"/>
      <c r="D161" s="59"/>
      <c r="E161" s="60"/>
      <c r="F161" s="60"/>
      <c r="G161" s="60"/>
      <c r="H161" s="61"/>
      <c r="I161" s="61"/>
      <c r="J161" s="60" t="str">
        <f t="shared" si="57"/>
        <v/>
      </c>
      <c r="K161" s="61" t="str">
        <f t="shared" si="58"/>
        <v/>
      </c>
      <c r="L161" s="61" t="str">
        <f t="shared" si="59"/>
        <v/>
      </c>
      <c r="M161" s="61"/>
      <c r="N161" s="61" t="str">
        <f t="shared" si="36"/>
        <v/>
      </c>
      <c r="O161" s="61" t="str">
        <f t="shared" si="37"/>
        <v/>
      </c>
      <c r="P161" s="61"/>
      <c r="Q161" s="61" t="str">
        <f t="shared" ref="Q161:Q163" si="60">IF(B161&lt;&gt;"",IF(OR($E$12="Yes (Manual)",$E$12="Yes (Auto)"),N161-(B161-$B$32)*$J$26,N161),"")</f>
        <v/>
      </c>
      <c r="R161" s="61" t="str">
        <f t="shared" ref="R161:R163" si="61">IF(B161&lt;&gt;"",IF(OR($E$12="Yes (Manual)",$E$12="Yes (Auto)"),O161-(B161-$B$32)*$J$27,O161),"")</f>
        <v/>
      </c>
      <c r="S161" s="61"/>
      <c r="T161" s="61" t="str">
        <f t="shared" ref="T161:T163" si="62">IF(B161&lt;&gt;"",Q161*$E$26+$F$26,"")</f>
        <v/>
      </c>
      <c r="U161" s="61" t="str">
        <f t="shared" ref="U161:U163" si="63">IF(B161&lt;&gt;"",R161*$E$27+$F$27,"")</f>
        <v/>
      </c>
      <c r="V161" s="61" t="str">
        <f t="shared" ref="V161:V163" si="64">IF(B161&lt;&gt;"",(U161-30.91)/1.03091,"")</f>
        <v/>
      </c>
      <c r="W161" s="61" t="str">
        <f t="shared" si="54"/>
        <v/>
      </c>
      <c r="X161" s="61" t="str">
        <f t="shared" si="55"/>
        <v/>
      </c>
      <c r="Y161" s="61" t="str">
        <f t="shared" si="56"/>
        <v/>
      </c>
    </row>
    <row r="162" spans="2:25" x14ac:dyDescent="0.2">
      <c r="B162" s="55"/>
      <c r="C162" s="56"/>
      <c r="D162" s="55"/>
      <c r="E162" s="57"/>
      <c r="F162" s="57"/>
      <c r="G162" s="57"/>
      <c r="H162" s="63"/>
      <c r="I162" s="63"/>
      <c r="J162" s="57" t="str">
        <f t="shared" si="57"/>
        <v/>
      </c>
      <c r="K162" s="63" t="str">
        <f t="shared" si="58"/>
        <v/>
      </c>
      <c r="L162" s="63" t="str">
        <f t="shared" si="59"/>
        <v/>
      </c>
      <c r="M162" s="63"/>
      <c r="N162" s="96" t="str">
        <f t="shared" si="36"/>
        <v/>
      </c>
      <c r="O162" s="96" t="str">
        <f t="shared" si="37"/>
        <v/>
      </c>
      <c r="P162" s="63"/>
      <c r="Q162" s="96" t="str">
        <f t="shared" si="60"/>
        <v/>
      </c>
      <c r="R162" s="96" t="str">
        <f t="shared" si="61"/>
        <v/>
      </c>
      <c r="S162" s="96"/>
      <c r="T162" s="63" t="str">
        <f t="shared" si="62"/>
        <v/>
      </c>
      <c r="U162" s="63" t="str">
        <f t="shared" si="63"/>
        <v/>
      </c>
      <c r="V162" s="63" t="str">
        <f t="shared" si="64"/>
        <v/>
      </c>
      <c r="W162" s="63" t="str">
        <f t="shared" si="54"/>
        <v/>
      </c>
      <c r="X162" s="63" t="str">
        <f t="shared" si="55"/>
        <v/>
      </c>
      <c r="Y162" s="63" t="str">
        <f t="shared" si="56"/>
        <v/>
      </c>
    </row>
    <row r="163" spans="2:25" x14ac:dyDescent="0.2">
      <c r="B163" s="59"/>
      <c r="C163" s="25"/>
      <c r="D163" s="59"/>
      <c r="E163" s="60"/>
      <c r="F163" s="60"/>
      <c r="G163" s="60"/>
      <c r="H163" s="61"/>
      <c r="I163" s="61"/>
      <c r="J163" s="60" t="str">
        <f t="shared" si="57"/>
        <v/>
      </c>
      <c r="K163" s="61" t="str">
        <f t="shared" si="58"/>
        <v/>
      </c>
      <c r="L163" s="61" t="str">
        <f t="shared" si="59"/>
        <v/>
      </c>
      <c r="M163" s="61"/>
      <c r="N163" s="61" t="str">
        <f t="shared" si="36"/>
        <v/>
      </c>
      <c r="O163" s="61" t="str">
        <f t="shared" si="37"/>
        <v/>
      </c>
      <c r="P163" s="61"/>
      <c r="Q163" s="61" t="str">
        <f t="shared" si="60"/>
        <v/>
      </c>
      <c r="R163" s="61" t="str">
        <f t="shared" si="61"/>
        <v/>
      </c>
      <c r="S163" s="61"/>
      <c r="T163" s="61" t="str">
        <f t="shared" si="62"/>
        <v/>
      </c>
      <c r="U163" s="61" t="str">
        <f t="shared" si="63"/>
        <v/>
      </c>
      <c r="V163" s="61" t="str">
        <f t="shared" si="64"/>
        <v/>
      </c>
      <c r="W163" s="61" t="str">
        <f t="shared" si="54"/>
        <v/>
      </c>
      <c r="X163" s="61" t="str">
        <f t="shared" si="55"/>
        <v/>
      </c>
      <c r="Y163" s="61" t="str">
        <f t="shared" si="56"/>
        <v/>
      </c>
    </row>
    <row r="164" spans="2:25" x14ac:dyDescent="0.2">
      <c r="B164" s="55"/>
      <c r="C164" s="56"/>
      <c r="D164" s="55"/>
      <c r="E164" s="57"/>
      <c r="F164" s="57"/>
      <c r="G164" s="57"/>
      <c r="H164" s="63"/>
      <c r="I164" s="63"/>
      <c r="J164" s="57" t="str">
        <f t="shared" si="57"/>
        <v/>
      </c>
      <c r="K164" s="63" t="str">
        <f t="shared" si="58"/>
        <v/>
      </c>
      <c r="L164" s="63" t="str">
        <f t="shared" si="59"/>
        <v/>
      </c>
      <c r="M164" s="63"/>
      <c r="N164" s="96" t="str">
        <f t="shared" si="36"/>
        <v/>
      </c>
      <c r="O164" s="96" t="str">
        <f t="shared" si="37"/>
        <v/>
      </c>
      <c r="P164" s="63"/>
      <c r="Q164" s="96" t="str">
        <f>IF(B164&lt;&gt;"",IF(OR($E$12="Yes (Manual)",$E$12="Yes (Auto)"),N164-(B164-$B$32)*$J$26,N164),"")</f>
        <v/>
      </c>
      <c r="R164" s="96" t="str">
        <f>IF(B164&lt;&gt;"",IF(OR($E$12="Yes (Manual)",$E$12="Yes (Auto)"),O164-(B164-$B$32)*$J$27,O164),"")</f>
        <v/>
      </c>
      <c r="S164" s="96"/>
      <c r="T164" s="63" t="str">
        <f>IF(B164&lt;&gt;"",Q164*$E$26+$F$26,"")</f>
        <v/>
      </c>
      <c r="U164" s="63" t="str">
        <f>IF(B164&lt;&gt;"",R164*$E$27+$F$27,"")</f>
        <v/>
      </c>
      <c r="V164" s="63" t="str">
        <f>IF(B164&lt;&gt;"",(U164-30.91)/1.03091,"")</f>
        <v/>
      </c>
      <c r="W164" s="63" t="str">
        <f t="shared" si="54"/>
        <v/>
      </c>
      <c r="X164" s="63" t="str">
        <f t="shared" si="55"/>
        <v/>
      </c>
      <c r="Y164" s="63" t="str">
        <f t="shared" si="56"/>
        <v/>
      </c>
    </row>
    <row r="165" spans="2:25" x14ac:dyDescent="0.2">
      <c r="B165" s="59"/>
      <c r="C165" s="25"/>
      <c r="D165" s="59"/>
      <c r="E165" s="60"/>
      <c r="F165" s="60"/>
      <c r="G165" s="60"/>
      <c r="H165" s="61"/>
      <c r="I165" s="61"/>
      <c r="J165" s="60" t="str">
        <f t="shared" si="57"/>
        <v/>
      </c>
      <c r="K165" s="61" t="str">
        <f t="shared" si="58"/>
        <v/>
      </c>
      <c r="L165" s="61" t="str">
        <f t="shared" si="59"/>
        <v/>
      </c>
      <c r="M165" s="61"/>
      <c r="N165" s="61" t="str">
        <f t="shared" si="36"/>
        <v/>
      </c>
      <c r="O165" s="61" t="str">
        <f t="shared" si="37"/>
        <v/>
      </c>
      <c r="P165" s="61"/>
      <c r="Q165" s="61" t="str">
        <f t="shared" ref="Q165:Q167" si="65">IF(B165&lt;&gt;"",IF(OR($E$12="Yes (Manual)",$E$12="Yes (Auto)"),N165-(B165-$B$32)*$J$26,N165),"")</f>
        <v/>
      </c>
      <c r="R165" s="61" t="str">
        <f t="shared" ref="R165:R167" si="66">IF(B165&lt;&gt;"",IF(OR($E$12="Yes (Manual)",$E$12="Yes (Auto)"),O165-(B165-$B$32)*$J$27,O165),"")</f>
        <v/>
      </c>
      <c r="S165" s="61"/>
      <c r="T165" s="61" t="str">
        <f t="shared" ref="T165:T167" si="67">IF(B165&lt;&gt;"",Q165*$E$26+$F$26,"")</f>
        <v/>
      </c>
      <c r="U165" s="61" t="str">
        <f t="shared" ref="U165:U167" si="68">IF(B165&lt;&gt;"",R165*$E$27+$F$27,"")</f>
        <v/>
      </c>
      <c r="V165" s="61" t="str">
        <f t="shared" ref="V165:V167" si="69">IF(B165&lt;&gt;"",(U165-30.91)/1.03091,"")</f>
        <v/>
      </c>
      <c r="W165" s="61" t="str">
        <f t="shared" si="54"/>
        <v/>
      </c>
      <c r="X165" s="61" t="str">
        <f t="shared" si="55"/>
        <v/>
      </c>
      <c r="Y165" s="61" t="str">
        <f t="shared" si="56"/>
        <v/>
      </c>
    </row>
    <row r="166" spans="2:25" x14ac:dyDescent="0.2">
      <c r="B166" s="55"/>
      <c r="C166" s="56"/>
      <c r="D166" s="55"/>
      <c r="E166" s="57"/>
      <c r="F166" s="57"/>
      <c r="G166" s="57"/>
      <c r="H166" s="63"/>
      <c r="I166" s="63"/>
      <c r="J166" s="57" t="str">
        <f t="shared" si="57"/>
        <v/>
      </c>
      <c r="K166" s="63" t="str">
        <f t="shared" si="58"/>
        <v/>
      </c>
      <c r="L166" s="63" t="str">
        <f t="shared" si="59"/>
        <v/>
      </c>
      <c r="M166" s="63"/>
      <c r="N166" s="96" t="str">
        <f t="shared" si="36"/>
        <v/>
      </c>
      <c r="O166" s="96" t="str">
        <f t="shared" si="37"/>
        <v/>
      </c>
      <c r="P166" s="63"/>
      <c r="Q166" s="96" t="str">
        <f t="shared" si="65"/>
        <v/>
      </c>
      <c r="R166" s="96" t="str">
        <f t="shared" si="66"/>
        <v/>
      </c>
      <c r="S166" s="96"/>
      <c r="T166" s="63" t="str">
        <f t="shared" si="67"/>
        <v/>
      </c>
      <c r="U166" s="63" t="str">
        <f t="shared" si="68"/>
        <v/>
      </c>
      <c r="V166" s="63" t="str">
        <f t="shared" si="69"/>
        <v/>
      </c>
      <c r="W166" s="63" t="str">
        <f t="shared" si="54"/>
        <v/>
      </c>
      <c r="X166" s="63" t="str">
        <f t="shared" si="55"/>
        <v/>
      </c>
      <c r="Y166" s="63" t="str">
        <f t="shared" si="56"/>
        <v/>
      </c>
    </row>
    <row r="167" spans="2:25" x14ac:dyDescent="0.2">
      <c r="B167" s="59"/>
      <c r="C167" s="25"/>
      <c r="D167" s="59"/>
      <c r="E167" s="60"/>
      <c r="F167" s="60"/>
      <c r="G167" s="60"/>
      <c r="H167" s="61"/>
      <c r="I167" s="61"/>
      <c r="J167" s="60" t="str">
        <f t="shared" si="57"/>
        <v/>
      </c>
      <c r="K167" s="61" t="str">
        <f t="shared" si="58"/>
        <v/>
      </c>
      <c r="L167" s="61" t="str">
        <f t="shared" si="59"/>
        <v/>
      </c>
      <c r="M167" s="61"/>
      <c r="N167" s="61" t="str">
        <f t="shared" si="36"/>
        <v/>
      </c>
      <c r="O167" s="61" t="str">
        <f t="shared" si="37"/>
        <v/>
      </c>
      <c r="P167" s="61"/>
      <c r="Q167" s="61" t="str">
        <f t="shared" si="65"/>
        <v/>
      </c>
      <c r="R167" s="61" t="str">
        <f t="shared" si="66"/>
        <v/>
      </c>
      <c r="S167" s="61"/>
      <c r="T167" s="61" t="str">
        <f t="shared" si="67"/>
        <v/>
      </c>
      <c r="U167" s="61" t="str">
        <f t="shared" si="68"/>
        <v/>
      </c>
      <c r="V167" s="61" t="str">
        <f t="shared" si="69"/>
        <v/>
      </c>
      <c r="W167" s="61" t="str">
        <f t="shared" si="54"/>
        <v/>
      </c>
      <c r="X167" s="61" t="str">
        <f t="shared" si="55"/>
        <v/>
      </c>
      <c r="Y167" s="61" t="str">
        <f t="shared" si="56"/>
        <v/>
      </c>
    </row>
    <row r="168" spans="2:25" x14ac:dyDescent="0.2">
      <c r="S168" s="89" t="s">
        <v>53</v>
      </c>
      <c r="T168" s="79" t="e">
        <f t="shared" ref="T168:Y168" si="70">AVERAGE(T144:T167)</f>
        <v>#DIV/0!</v>
      </c>
      <c r="U168" s="76" t="e">
        <f t="shared" si="70"/>
        <v>#DIV/0!</v>
      </c>
      <c r="V168" s="77" t="e">
        <f t="shared" si="70"/>
        <v>#DIV/0!</v>
      </c>
      <c r="W168" s="79" t="e">
        <f t="shared" si="70"/>
        <v>#DIV/0!</v>
      </c>
      <c r="X168" s="76" t="e">
        <f t="shared" si="70"/>
        <v>#DIV/0!</v>
      </c>
      <c r="Y168" s="77" t="e">
        <f t="shared" si="70"/>
        <v>#DIV/0!</v>
      </c>
    </row>
    <row r="169" spans="2:25" x14ac:dyDescent="0.2">
      <c r="S169" s="90" t="s">
        <v>54</v>
      </c>
      <c r="T169" s="80" t="e">
        <f t="shared" ref="T169:Y169" si="71">STDEV(T144:T167)</f>
        <v>#DIV/0!</v>
      </c>
      <c r="U169" s="41" t="e">
        <f t="shared" si="71"/>
        <v>#DIV/0!</v>
      </c>
      <c r="V169" s="78" t="e">
        <f t="shared" si="71"/>
        <v>#DIV/0!</v>
      </c>
      <c r="W169" s="80" t="e">
        <f t="shared" si="71"/>
        <v>#DIV/0!</v>
      </c>
      <c r="X169" s="41" t="e">
        <f t="shared" si="71"/>
        <v>#DIV/0!</v>
      </c>
      <c r="Y169" s="78" t="e">
        <f t="shared" si="71"/>
        <v>#DIV/0!</v>
      </c>
    </row>
    <row r="172" spans="2:25" x14ac:dyDescent="0.2">
      <c r="B172" s="43" t="s">
        <v>57</v>
      </c>
      <c r="C172" s="44"/>
      <c r="D172" s="44"/>
      <c r="E172" s="44"/>
      <c r="F172" s="44"/>
      <c r="G172" s="44"/>
      <c r="H172" s="44"/>
      <c r="I172" s="45"/>
      <c r="J172" s="87" t="s">
        <v>49</v>
      </c>
      <c r="K172" s="83"/>
      <c r="L172" s="83"/>
      <c r="M172" s="84"/>
      <c r="N172" s="85" t="s">
        <v>48</v>
      </c>
      <c r="O172" s="83"/>
      <c r="P172" s="84"/>
      <c r="Q172" s="44" t="s">
        <v>50</v>
      </c>
      <c r="R172" s="44"/>
      <c r="S172" s="44"/>
      <c r="T172" s="43" t="s">
        <v>61</v>
      </c>
      <c r="U172" s="46"/>
      <c r="V172" s="47"/>
      <c r="W172" s="43" t="s">
        <v>62</v>
      </c>
      <c r="X172" s="46"/>
      <c r="Y172" s="47"/>
    </row>
    <row r="173" spans="2:25" x14ac:dyDescent="0.2">
      <c r="B173" s="49" t="s">
        <v>0</v>
      </c>
      <c r="C173" s="50" t="s">
        <v>1</v>
      </c>
      <c r="D173" s="51" t="s">
        <v>2</v>
      </c>
      <c r="E173" s="51" t="s">
        <v>3</v>
      </c>
      <c r="F173" s="50" t="s">
        <v>4</v>
      </c>
      <c r="G173" s="50" t="s">
        <v>5</v>
      </c>
      <c r="H173" s="50" t="s">
        <v>41</v>
      </c>
      <c r="I173" s="52" t="s">
        <v>40</v>
      </c>
      <c r="J173" s="88" t="s">
        <v>3</v>
      </c>
      <c r="K173" s="86" t="s">
        <v>21</v>
      </c>
      <c r="L173" s="53" t="s">
        <v>22</v>
      </c>
      <c r="M173" s="52"/>
      <c r="N173" s="86" t="s">
        <v>21</v>
      </c>
      <c r="O173" s="53" t="s">
        <v>22</v>
      </c>
      <c r="P173" s="52"/>
      <c r="Q173" s="53" t="s">
        <v>21</v>
      </c>
      <c r="R173" s="53" t="s">
        <v>22</v>
      </c>
      <c r="S173" s="53"/>
      <c r="T173" s="54" t="s">
        <v>37</v>
      </c>
      <c r="U173" s="53" t="s">
        <v>39</v>
      </c>
      <c r="V173" s="52" t="s">
        <v>38</v>
      </c>
      <c r="W173" s="54" t="s">
        <v>37</v>
      </c>
      <c r="X173" s="53" t="s">
        <v>39</v>
      </c>
      <c r="Y173" s="52" t="s">
        <v>38</v>
      </c>
    </row>
    <row r="174" spans="2:25" x14ac:dyDescent="0.2">
      <c r="B174" s="55"/>
      <c r="C174" s="56"/>
      <c r="D174" s="55"/>
      <c r="E174" s="57"/>
      <c r="F174" s="57"/>
      <c r="G174" s="57"/>
      <c r="H174" s="63"/>
      <c r="I174" s="63"/>
      <c r="J174" s="57" t="str">
        <f>IF(B174&lt;&gt;"",IF(OR($E$10="Yes (Manual)",$E$10="Yes (Auto)"),E174-AVERAGE(E$134:E$137),E174),"")</f>
        <v/>
      </c>
      <c r="K174" s="63" t="str">
        <f>IF(B174&lt;&gt;"",IF(OR($E$10="Yes (Manual)",$E$10="Yes (Auto)"),(F174*E174-AVERAGE(F$134:F$137)*AVERAGE(E$134:E$137))/AVERAGE(E$134:E$137),F174),"")</f>
        <v/>
      </c>
      <c r="L174" s="63" t="str">
        <f>IF(B174&lt;&gt;"",IF(OR($E$10="Yes (Manual)",$E$10="Yes (Auto)"),(G174*E174-AVERAGE(G$134:G$137)*AVERAGE(E$134:E$137))/AVERAGE(E$134:E$137),G174),"")</f>
        <v/>
      </c>
      <c r="M174" s="63"/>
      <c r="N174" s="96" t="str">
        <f>IF(B174&lt;&gt;"",IF(OR($E$11="Yes (Manual)",$E$11="Yes (Auto)"),K174-J174*$I$26,K174),"")</f>
        <v/>
      </c>
      <c r="O174" s="96" t="str">
        <f>IF(B174&lt;&gt;"",IF(OR($E$11="Yes (Manual)",$E$11="Yes (Auto)"),L174-J174*$I$27,L174),"")</f>
        <v/>
      </c>
      <c r="P174" s="63"/>
      <c r="Q174" s="96" t="str">
        <f>IF(B174&lt;&gt;"",IF(OR($E$12="Yes (Manual)",$E$12="Yes (Auto)"),N174-(B174-$B$32)*$J$26,N174),"")</f>
        <v/>
      </c>
      <c r="R174" s="96" t="str">
        <f>IF(B174&lt;&gt;"",IF(OR($E$12="Yes (Manual)",$E$12="Yes (Auto)"),O174-(B174-$B$32)*$J$27,O174),"")</f>
        <v/>
      </c>
      <c r="S174" s="96"/>
      <c r="T174" s="63" t="str">
        <f>IF(B174&lt;&gt;"",Q174*$E$26+$F$26,"")</f>
        <v/>
      </c>
      <c r="U174" s="63" t="str">
        <f>IF(B174&lt;&gt;"",R174*$E$27+$F$27,"")</f>
        <v/>
      </c>
      <c r="V174" s="63" t="str">
        <f>IF(B174&lt;&gt;"",(U174-30.91)/1.03091,"")</f>
        <v/>
      </c>
      <c r="W174" s="63" t="str">
        <f t="shared" ref="W174:W177" si="72">IF(G174&lt;&gt;"",T174+$G$26,"")</f>
        <v/>
      </c>
      <c r="X174" s="63" t="str">
        <f t="shared" ref="X174:X177" si="73">IF(G174&lt;&gt;"",U174+$G$27,"")</f>
        <v/>
      </c>
      <c r="Y174" s="63" t="str">
        <f t="shared" ref="Y174:Y177" si="74">IF(G174&lt;&gt;"",(X174-30.91)/1.03091,"")</f>
        <v/>
      </c>
    </row>
    <row r="175" spans="2:25" x14ac:dyDescent="0.2">
      <c r="B175" s="59"/>
      <c r="C175" s="25"/>
      <c r="D175" s="59"/>
      <c r="E175" s="60"/>
      <c r="F175" s="60"/>
      <c r="G175" s="60"/>
      <c r="H175" s="61"/>
      <c r="I175" s="61"/>
      <c r="J175" s="60" t="str">
        <f>IF(B175&lt;&gt;"",IF(OR($E$10="Yes (Manual)",$E$10="Yes (Auto)"),E175-AVERAGE(E$134:E$137),E175),"")</f>
        <v/>
      </c>
      <c r="K175" s="61" t="str">
        <f>IF(B175&lt;&gt;"",IF(OR($E$10="Yes (Manual)",$E$10="Yes (Auto)"),(F175*E175-AVERAGE(F$134:F$137)*AVERAGE(E$134:E$137))/AVERAGE(E$134:E$137),F175),"")</f>
        <v/>
      </c>
      <c r="L175" s="61" t="str">
        <f>IF(B175&lt;&gt;"",IF(OR($E$10="Yes (Manual)",$E$10="Yes (Auto)"),(G175*E175-AVERAGE(G$134:G$137)*AVERAGE(E$134:E$137))/AVERAGE(E$134:E$137),G175),"")</f>
        <v/>
      </c>
      <c r="M175" s="61"/>
      <c r="N175" s="61" t="str">
        <f>IF(B175&lt;&gt;"",IF(OR($E$11="Yes (Manual)",$E$11="Yes (Auto)"),K175-J175*$I$26,K175),"")</f>
        <v/>
      </c>
      <c r="O175" s="61" t="str">
        <f>IF(B175&lt;&gt;"",IF(OR($E$11="Yes (Manual)",$E$11="Yes (Auto)"),L175-J175*$I$27,L175),"")</f>
        <v/>
      </c>
      <c r="P175" s="61"/>
      <c r="Q175" s="61" t="str">
        <f t="shared" ref="Q175:Q177" si="75">IF(B175&lt;&gt;"",IF(OR($E$12="Yes (Manual)",$E$12="Yes (Auto)"),N175-(B175-$B$32)*$J$26,N175),"")</f>
        <v/>
      </c>
      <c r="R175" s="61" t="str">
        <f t="shared" ref="R175:R177" si="76">IF(B175&lt;&gt;"",IF(OR($E$12="Yes (Manual)",$E$12="Yes (Auto)"),O175-(B175-$B$32)*$J$27,O175),"")</f>
        <v/>
      </c>
      <c r="S175" s="61"/>
      <c r="T175" s="61" t="str">
        <f t="shared" ref="T175:T177" si="77">IF(B175&lt;&gt;"",Q175*$E$26+$F$26,"")</f>
        <v/>
      </c>
      <c r="U175" s="61" t="str">
        <f t="shared" ref="U175:U177" si="78">IF(B175&lt;&gt;"",R175*$E$27+$F$27,"")</f>
        <v/>
      </c>
      <c r="V175" s="61" t="str">
        <f t="shared" ref="V175:V177" si="79">IF(B175&lt;&gt;"",(U175-30.91)/1.03091,"")</f>
        <v/>
      </c>
      <c r="W175" s="61" t="str">
        <f t="shared" si="72"/>
        <v/>
      </c>
      <c r="X175" s="61" t="str">
        <f t="shared" si="73"/>
        <v/>
      </c>
      <c r="Y175" s="61" t="str">
        <f t="shared" si="74"/>
        <v/>
      </c>
    </row>
    <row r="176" spans="2:25" x14ac:dyDescent="0.2">
      <c r="B176" s="55"/>
      <c r="C176" s="56"/>
      <c r="D176" s="55"/>
      <c r="E176" s="57"/>
      <c r="F176" s="57"/>
      <c r="G176" s="57"/>
      <c r="H176" s="63"/>
      <c r="I176" s="63"/>
      <c r="J176" s="57" t="str">
        <f>IF(B176&lt;&gt;"",IF(OR($E$10="Yes (Manual)",$E$10="Yes (Auto)"),E176-AVERAGE(E$134:E$137),E176),"")</f>
        <v/>
      </c>
      <c r="K176" s="63" t="str">
        <f>IF(B176&lt;&gt;"",IF(OR($E$10="Yes (Manual)",$E$10="Yes (Auto)"),(F176*E176-AVERAGE(F$134:F$137)*AVERAGE(E$134:E$137))/AVERAGE(E$134:E$137),F176),"")</f>
        <v/>
      </c>
      <c r="L176" s="63" t="str">
        <f>IF(B176&lt;&gt;"",IF(OR($E$10="Yes (Manual)",$E$10="Yes (Auto)"),(G176*E176-AVERAGE(G$134:G$137)*AVERAGE(E$134:E$137))/AVERAGE(E$134:E$137),G176),"")</f>
        <v/>
      </c>
      <c r="M176" s="63"/>
      <c r="N176" s="96" t="str">
        <f>IF(B176&lt;&gt;"",IF(OR($E$11="Yes (Manual)",$E$11="Yes (Auto)"),K176-J176*$I$26,K176),"")</f>
        <v/>
      </c>
      <c r="O176" s="96" t="str">
        <f>IF(B176&lt;&gt;"",IF(OR($E$11="Yes (Manual)",$E$11="Yes (Auto)"),L176-J176*$I$27,L176),"")</f>
        <v/>
      </c>
      <c r="P176" s="63"/>
      <c r="Q176" s="96" t="str">
        <f t="shared" si="75"/>
        <v/>
      </c>
      <c r="R176" s="96" t="str">
        <f t="shared" si="76"/>
        <v/>
      </c>
      <c r="S176" s="96"/>
      <c r="T176" s="63" t="str">
        <f t="shared" si="77"/>
        <v/>
      </c>
      <c r="U176" s="63" t="str">
        <f t="shared" si="78"/>
        <v/>
      </c>
      <c r="V176" s="63" t="str">
        <f t="shared" si="79"/>
        <v/>
      </c>
      <c r="W176" s="63" t="str">
        <f t="shared" si="72"/>
        <v/>
      </c>
      <c r="X176" s="63" t="str">
        <f t="shared" si="73"/>
        <v/>
      </c>
      <c r="Y176" s="63" t="str">
        <f t="shared" si="74"/>
        <v/>
      </c>
    </row>
    <row r="177" spans="2:25" x14ac:dyDescent="0.2">
      <c r="B177" s="59"/>
      <c r="C177" s="25"/>
      <c r="D177" s="59"/>
      <c r="E177" s="60"/>
      <c r="F177" s="60"/>
      <c r="G177" s="60"/>
      <c r="H177" s="61"/>
      <c r="I177" s="61"/>
      <c r="J177" s="60" t="str">
        <f>IF(B177&lt;&gt;"",IF(OR($E$10="Yes (Manual)",$E$10="Yes (Auto)"),E177-AVERAGE(E$134:E$137),E177),"")</f>
        <v/>
      </c>
      <c r="K177" s="61" t="str">
        <f>IF(B177&lt;&gt;"",IF(OR($E$10="Yes (Manual)",$E$10="Yes (Auto)"),(F177*E177-AVERAGE(F$134:F$137)*AVERAGE(E$134:E$137))/AVERAGE(E$134:E$137),F177),"")</f>
        <v/>
      </c>
      <c r="L177" s="61" t="str">
        <f>IF(B177&lt;&gt;"",IF(OR($E$10="Yes (Manual)",$E$10="Yes (Auto)"),(G177*E177-AVERAGE(G$134:G$137)*AVERAGE(E$134:E$137))/AVERAGE(E$134:E$137),G177),"")</f>
        <v/>
      </c>
      <c r="M177" s="61"/>
      <c r="N177" s="61" t="str">
        <f>IF(B177&lt;&gt;"",IF(OR($E$11="Yes (Manual)",$E$11="Yes (Auto)"),K177-J177*$I$26,K177),"")</f>
        <v/>
      </c>
      <c r="O177" s="61" t="str">
        <f>IF(B177&lt;&gt;"",IF(OR($E$11="Yes (Manual)",$E$11="Yes (Auto)"),L177-J177*$I$27,L177),"")</f>
        <v/>
      </c>
      <c r="P177" s="61"/>
      <c r="Q177" s="61" t="str">
        <f t="shared" si="75"/>
        <v/>
      </c>
      <c r="R177" s="61" t="str">
        <f t="shared" si="76"/>
        <v/>
      </c>
      <c r="S177" s="61"/>
      <c r="T177" s="61" t="str">
        <f t="shared" si="77"/>
        <v/>
      </c>
      <c r="U177" s="61" t="str">
        <f t="shared" si="78"/>
        <v/>
      </c>
      <c r="V177" s="61" t="str">
        <f t="shared" si="79"/>
        <v/>
      </c>
      <c r="W177" s="61" t="str">
        <f t="shared" si="72"/>
        <v/>
      </c>
      <c r="X177" s="61" t="str">
        <f t="shared" si="73"/>
        <v/>
      </c>
      <c r="Y177" s="61" t="str">
        <f t="shared" si="74"/>
        <v/>
      </c>
    </row>
    <row r="182" spans="2:25" x14ac:dyDescent="0.2">
      <c r="B182" s="43" t="s">
        <v>58</v>
      </c>
      <c r="C182" s="44"/>
      <c r="D182" s="44"/>
      <c r="E182" s="44"/>
      <c r="F182" s="44"/>
      <c r="G182" s="44"/>
      <c r="H182" s="44"/>
      <c r="I182" s="45"/>
      <c r="J182" s="87" t="s">
        <v>49</v>
      </c>
      <c r="K182" s="83"/>
      <c r="L182" s="83"/>
      <c r="M182" s="84"/>
      <c r="N182" s="85" t="s">
        <v>48</v>
      </c>
      <c r="O182" s="83"/>
      <c r="P182" s="84"/>
      <c r="Q182" s="44" t="s">
        <v>50</v>
      </c>
      <c r="R182" s="44"/>
      <c r="S182" s="44"/>
      <c r="T182" s="43" t="s">
        <v>61</v>
      </c>
      <c r="U182" s="46"/>
      <c r="V182" s="47"/>
      <c r="W182" s="43" t="s">
        <v>62</v>
      </c>
      <c r="X182" s="46"/>
      <c r="Y182" s="47"/>
    </row>
    <row r="183" spans="2:25" x14ac:dyDescent="0.2">
      <c r="B183" s="49" t="s">
        <v>0</v>
      </c>
      <c r="C183" s="50" t="s">
        <v>1</v>
      </c>
      <c r="D183" s="51" t="s">
        <v>2</v>
      </c>
      <c r="E183" s="51" t="s">
        <v>3</v>
      </c>
      <c r="F183" s="50" t="s">
        <v>4</v>
      </c>
      <c r="G183" s="50" t="s">
        <v>5</v>
      </c>
      <c r="H183" s="50" t="s">
        <v>41</v>
      </c>
      <c r="I183" s="52" t="s">
        <v>40</v>
      </c>
      <c r="J183" s="88" t="s">
        <v>3</v>
      </c>
      <c r="K183" s="86" t="s">
        <v>21</v>
      </c>
      <c r="L183" s="53" t="s">
        <v>22</v>
      </c>
      <c r="M183" s="52"/>
      <c r="N183" s="86" t="s">
        <v>21</v>
      </c>
      <c r="O183" s="53" t="s">
        <v>22</v>
      </c>
      <c r="P183" s="52"/>
      <c r="Q183" s="53" t="s">
        <v>21</v>
      </c>
      <c r="R183" s="53" t="s">
        <v>22</v>
      </c>
      <c r="S183" s="53"/>
      <c r="T183" s="54" t="s">
        <v>37</v>
      </c>
      <c r="U183" s="53" t="s">
        <v>39</v>
      </c>
      <c r="V183" s="52" t="s">
        <v>38</v>
      </c>
      <c r="W183" s="54" t="s">
        <v>37</v>
      </c>
      <c r="X183" s="53" t="s">
        <v>39</v>
      </c>
      <c r="Y183" s="52" t="s">
        <v>38</v>
      </c>
    </row>
    <row r="184" spans="2:25" x14ac:dyDescent="0.2">
      <c r="B184" s="55"/>
      <c r="C184" s="56"/>
      <c r="D184" s="55"/>
      <c r="E184" s="57"/>
      <c r="F184" s="57"/>
      <c r="G184" s="57"/>
      <c r="H184" s="63"/>
      <c r="I184" s="63"/>
      <c r="J184" s="57" t="str">
        <f>IF(B184&lt;&gt;"",IF(OR($E$10="Yes (Manual)",$E$10="Yes (Auto)"),E184-AVERAGE(E$134:E$137),E184),"")</f>
        <v/>
      </c>
      <c r="K184" s="63" t="str">
        <f>IF(B184&lt;&gt;"",IF(OR($E$10="Yes (Manual)",$E$10="Yes (Auto)"),(F184*E184-AVERAGE(F$134:F$137)*AVERAGE(E$134:E$137))/AVERAGE(E$134:E$137),F184),"")</f>
        <v/>
      </c>
      <c r="L184" s="63" t="str">
        <f>IF(B184&lt;&gt;"",IF(OR($E$10="Yes (Manual)",$E$10="Yes (Auto)"),(G184*E184-AVERAGE(G$134:G$137)*AVERAGE(E$134:E$137))/AVERAGE(E$134:E$137),G184),"")</f>
        <v/>
      </c>
      <c r="M184" s="63"/>
      <c r="N184" s="96" t="str">
        <f>IF(B184&lt;&gt;"",IF(OR($E$11="Yes (Manual)",$E$11="Yes (Auto)"),K184-J184*$I$26,K184),"")</f>
        <v/>
      </c>
      <c r="O184" s="96" t="str">
        <f>IF(B184&lt;&gt;"",IF(OR($E$11="Yes (Manual)",$E$11="Yes (Auto)"),L184-J184*$I$27,L184),"")</f>
        <v/>
      </c>
      <c r="P184" s="63"/>
      <c r="Q184" s="96" t="str">
        <f>IF(B184&lt;&gt;"",IF(OR($E$12="Yes (Manual)",$E$12="Yes (Auto)"),N184-(B184-$B$32)*$J$26,N184),"")</f>
        <v/>
      </c>
      <c r="R184" s="96" t="str">
        <f>IF(B184&lt;&gt;"",IF(OR($E$12="Yes (Manual)",$E$12="Yes (Auto)"),O184-(B184-$B$32)*$J$27,O184),"")</f>
        <v/>
      </c>
      <c r="S184" s="96"/>
      <c r="T184" s="63" t="str">
        <f>IF(B184&lt;&gt;"",Q184*$E$26+$F$26,"")</f>
        <v/>
      </c>
      <c r="U184" s="63" t="str">
        <f>IF(B184&lt;&gt;"",R184*$E$27+$F$27,"")</f>
        <v/>
      </c>
      <c r="V184" s="63" t="str">
        <f>IF(B184&lt;&gt;"",(U184-30.91)/1.03091,"")</f>
        <v/>
      </c>
      <c r="W184" s="63" t="str">
        <f t="shared" ref="W184:W187" si="80">IF(G184&lt;&gt;"",T184+$G$26,"")</f>
        <v/>
      </c>
      <c r="X184" s="63" t="str">
        <f t="shared" ref="X184:X187" si="81">IF(G184&lt;&gt;"",U184+$G$27,"")</f>
        <v/>
      </c>
      <c r="Y184" s="63" t="str">
        <f t="shared" ref="Y184:Y187" si="82">IF(G184&lt;&gt;"",(X184-30.91)/1.03091,"")</f>
        <v/>
      </c>
    </row>
    <row r="185" spans="2:25" x14ac:dyDescent="0.2">
      <c r="B185" s="59"/>
      <c r="C185" s="25"/>
      <c r="D185" s="59"/>
      <c r="E185" s="60"/>
      <c r="F185" s="60"/>
      <c r="G185" s="60"/>
      <c r="H185" s="61"/>
      <c r="I185" s="61"/>
      <c r="J185" s="60" t="str">
        <f>IF(B185&lt;&gt;"",IF(OR($E$10="Yes (Manual)",$E$10="Yes (Auto)"),E185-AVERAGE(E$134:E$137),E185),"")</f>
        <v/>
      </c>
      <c r="K185" s="61" t="str">
        <f>IF(B185&lt;&gt;"",IF(OR($E$10="Yes (Manual)",$E$10="Yes (Auto)"),(F185*E185-AVERAGE(F$134:F$137)*AVERAGE(E$134:E$137))/AVERAGE(E$134:E$137),F185),"")</f>
        <v/>
      </c>
      <c r="L185" s="61" t="str">
        <f>IF(B185&lt;&gt;"",IF(OR($E$10="Yes (Manual)",$E$10="Yes (Auto)"),(G185*E185-AVERAGE(G$134:G$137)*AVERAGE(E$134:E$137))/AVERAGE(E$134:E$137),G185),"")</f>
        <v/>
      </c>
      <c r="M185" s="61"/>
      <c r="N185" s="61" t="str">
        <f>IF(B185&lt;&gt;"",IF(OR($E$11="Yes (Manual)",$E$11="Yes (Auto)"),K185-J185*$I$26,K185),"")</f>
        <v/>
      </c>
      <c r="O185" s="61" t="str">
        <f>IF(B185&lt;&gt;"",IF(OR($E$11="Yes (Manual)",$E$11="Yes (Auto)"),L185-J185*$I$27,L185),"")</f>
        <v/>
      </c>
      <c r="P185" s="61"/>
      <c r="Q185" s="61" t="str">
        <f t="shared" ref="Q185:Q187" si="83">IF(B185&lt;&gt;"",IF(OR($E$12="Yes (Manual)",$E$12="Yes (Auto)"),N185-(B185-$B$32)*$J$26,N185),"")</f>
        <v/>
      </c>
      <c r="R185" s="61" t="str">
        <f t="shared" ref="R185:R187" si="84">IF(B185&lt;&gt;"",IF(OR($E$12="Yes (Manual)",$E$12="Yes (Auto)"),O185-(B185-$B$32)*$J$27,O185),"")</f>
        <v/>
      </c>
      <c r="S185" s="61"/>
      <c r="T185" s="61" t="str">
        <f t="shared" ref="T185:T187" si="85">IF(B185&lt;&gt;"",Q185*$E$26+$F$26,"")</f>
        <v/>
      </c>
      <c r="U185" s="61" t="str">
        <f t="shared" ref="U185:U187" si="86">IF(B185&lt;&gt;"",R185*$E$27+$F$27,"")</f>
        <v/>
      </c>
      <c r="V185" s="61" t="str">
        <f t="shared" ref="V185:V187" si="87">IF(B185&lt;&gt;"",(U185-30.91)/1.03091,"")</f>
        <v/>
      </c>
      <c r="W185" s="61" t="str">
        <f t="shared" si="80"/>
        <v/>
      </c>
      <c r="X185" s="61" t="str">
        <f t="shared" si="81"/>
        <v/>
      </c>
      <c r="Y185" s="61" t="str">
        <f t="shared" si="82"/>
        <v/>
      </c>
    </row>
    <row r="186" spans="2:25" x14ac:dyDescent="0.2">
      <c r="B186" s="55"/>
      <c r="C186" s="56"/>
      <c r="D186" s="55"/>
      <c r="E186" s="57"/>
      <c r="F186" s="57"/>
      <c r="G186" s="57"/>
      <c r="H186" s="63"/>
      <c r="I186" s="63"/>
      <c r="J186" s="57" t="str">
        <f>IF(B186&lt;&gt;"",IF(OR($E$10="Yes (Manual)",$E$10="Yes (Auto)"),E186-AVERAGE(E$134:E$137),E186),"")</f>
        <v/>
      </c>
      <c r="K186" s="63" t="str">
        <f>IF(B186&lt;&gt;"",IF(OR($E$10="Yes (Manual)",$E$10="Yes (Auto)"),(F186*E186-AVERAGE(F$134:F$137)*AVERAGE(E$134:E$137))/AVERAGE(E$134:E$137),F186),"")</f>
        <v/>
      </c>
      <c r="L186" s="63" t="str">
        <f>IF(B186&lt;&gt;"",IF(OR($E$10="Yes (Manual)",$E$10="Yes (Auto)"),(G186*E186-AVERAGE(G$134:G$137)*AVERAGE(E$134:E$137))/AVERAGE(E$134:E$137),G186),"")</f>
        <v/>
      </c>
      <c r="M186" s="63"/>
      <c r="N186" s="96" t="str">
        <f>IF(B186&lt;&gt;"",IF(OR($E$11="Yes (Manual)",$E$11="Yes (Auto)"),K186-J186*$I$26,K186),"")</f>
        <v/>
      </c>
      <c r="O186" s="96" t="str">
        <f>IF(B186&lt;&gt;"",IF(OR($E$11="Yes (Manual)",$E$11="Yes (Auto)"),L186-J186*$I$27,L186),"")</f>
        <v/>
      </c>
      <c r="P186" s="63"/>
      <c r="Q186" s="96" t="str">
        <f t="shared" si="83"/>
        <v/>
      </c>
      <c r="R186" s="96" t="str">
        <f t="shared" si="84"/>
        <v/>
      </c>
      <c r="S186" s="96"/>
      <c r="T186" s="63" t="str">
        <f t="shared" si="85"/>
        <v/>
      </c>
      <c r="U186" s="63" t="str">
        <f t="shared" si="86"/>
        <v/>
      </c>
      <c r="V186" s="63" t="str">
        <f t="shared" si="87"/>
        <v/>
      </c>
      <c r="W186" s="63" t="str">
        <f t="shared" si="80"/>
        <v/>
      </c>
      <c r="X186" s="63" t="str">
        <f t="shared" si="81"/>
        <v/>
      </c>
      <c r="Y186" s="63" t="str">
        <f t="shared" si="82"/>
        <v/>
      </c>
    </row>
    <row r="187" spans="2:25" x14ac:dyDescent="0.2">
      <c r="B187" s="59"/>
      <c r="C187" s="25"/>
      <c r="D187" s="59"/>
      <c r="E187" s="60"/>
      <c r="F187" s="60"/>
      <c r="G187" s="60"/>
      <c r="H187" s="61"/>
      <c r="I187" s="61"/>
      <c r="J187" s="60" t="str">
        <f>IF(B187&lt;&gt;"",IF(OR($E$10="Yes (Manual)",$E$10="Yes (Auto)"),E187-AVERAGE(E$134:E$137),E187),"")</f>
        <v/>
      </c>
      <c r="K187" s="61" t="str">
        <f>IF(B187&lt;&gt;"",IF(OR($E$10="Yes (Manual)",$E$10="Yes (Auto)"),(F187*E187-AVERAGE(F$134:F$137)*AVERAGE(E$134:E$137))/AVERAGE(E$134:E$137),F187),"")</f>
        <v/>
      </c>
      <c r="L187" s="61" t="str">
        <f>IF(B187&lt;&gt;"",IF(OR($E$10="Yes (Manual)",$E$10="Yes (Auto)"),(G187*E187-AVERAGE(G$134:G$137)*AVERAGE(E$134:E$137))/AVERAGE(E$134:E$137),G187),"")</f>
        <v/>
      </c>
      <c r="M187" s="61"/>
      <c r="N187" s="61" t="str">
        <f>IF(B187&lt;&gt;"",IF(OR($E$11="Yes (Manual)",$E$11="Yes (Auto)"),K187-J187*$I$26,K187),"")</f>
        <v/>
      </c>
      <c r="O187" s="61" t="str">
        <f>IF(B187&lt;&gt;"",IF(OR($E$11="Yes (Manual)",$E$11="Yes (Auto)"),L187-J187*$I$27,L187),"")</f>
        <v/>
      </c>
      <c r="P187" s="61"/>
      <c r="Q187" s="61" t="str">
        <f t="shared" si="83"/>
        <v/>
      </c>
      <c r="R187" s="61" t="str">
        <f t="shared" si="84"/>
        <v/>
      </c>
      <c r="S187" s="61"/>
      <c r="T187" s="61" t="str">
        <f t="shared" si="85"/>
        <v/>
      </c>
      <c r="U187" s="61" t="str">
        <f t="shared" si="86"/>
        <v/>
      </c>
      <c r="V187" s="61" t="str">
        <f t="shared" si="87"/>
        <v/>
      </c>
      <c r="W187" s="61" t="str">
        <f t="shared" si="80"/>
        <v/>
      </c>
      <c r="X187" s="61" t="str">
        <f t="shared" si="81"/>
        <v/>
      </c>
      <c r="Y187" s="61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Q99"/>
  <sheetViews>
    <sheetView workbookViewId="0">
      <selection activeCell="F28" sqref="F28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2:2" x14ac:dyDescent="0.2">
      <c r="B1" s="1"/>
    </row>
    <row r="6" spans="2:2" s="5" customFormat="1" x14ac:dyDescent="0.2"/>
    <row r="19" s="5" customFormat="1" x14ac:dyDescent="0.2"/>
    <row r="21" s="5" customFormat="1" x14ac:dyDescent="0.2"/>
    <row r="23" s="5" customFormat="1" x14ac:dyDescent="0.2"/>
    <row r="24" s="5" customFormat="1" x14ac:dyDescent="0.2"/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6"/>
      <c r="B1" s="66"/>
      <c r="C1" s="66"/>
      <c r="D1" s="66"/>
      <c r="E1" s="66"/>
      <c r="F1" s="66"/>
      <c r="G1" s="66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6"/>
      <c r="B2" s="66"/>
      <c r="C2" s="66"/>
      <c r="D2" s="66"/>
      <c r="E2" s="66"/>
      <c r="F2" s="66"/>
      <c r="G2" s="66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6"/>
      <c r="B3" s="66"/>
      <c r="C3" s="66"/>
      <c r="D3" s="66"/>
      <c r="E3" s="66"/>
      <c r="F3" s="66"/>
      <c r="G3" s="66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6"/>
      <c r="B4" s="66"/>
      <c r="C4" s="66"/>
      <c r="D4" s="66"/>
      <c r="E4" s="66"/>
      <c r="F4" s="66"/>
      <c r="G4" s="66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6"/>
      <c r="B5" s="66"/>
      <c r="C5" s="66"/>
      <c r="D5" s="66"/>
      <c r="E5" s="66"/>
      <c r="F5" s="66"/>
      <c r="G5" s="66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6"/>
      <c r="B6" s="66"/>
      <c r="C6" s="66"/>
      <c r="D6" s="66"/>
      <c r="E6" s="66"/>
      <c r="F6" s="66"/>
      <c r="G6" s="66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6"/>
      <c r="B7" s="66"/>
      <c r="C7" s="66"/>
      <c r="D7" s="66"/>
      <c r="E7" s="66"/>
      <c r="F7" s="66"/>
      <c r="G7" s="66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6"/>
      <c r="B8" s="66"/>
      <c r="C8" s="66"/>
      <c r="D8" s="66"/>
      <c r="E8" s="66"/>
      <c r="F8" s="66"/>
      <c r="G8" s="66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6"/>
      <c r="B9" s="66"/>
      <c r="C9" s="66"/>
      <c r="D9" s="66"/>
      <c r="E9" s="66"/>
      <c r="F9" s="66"/>
      <c r="G9" s="66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6"/>
      <c r="B10" s="66"/>
      <c r="C10" s="66"/>
      <c r="D10" s="66"/>
      <c r="E10" s="66"/>
      <c r="F10" s="66"/>
      <c r="G10" s="66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6"/>
      <c r="B11" s="66"/>
      <c r="C11" s="66"/>
      <c r="D11" s="66"/>
      <c r="E11" s="66"/>
      <c r="F11" s="66"/>
      <c r="G11" s="66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6"/>
      <c r="B12" s="66"/>
      <c r="C12" s="66"/>
      <c r="D12" s="66"/>
      <c r="E12" s="66"/>
      <c r="F12" s="66"/>
      <c r="G12" s="66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6"/>
      <c r="B13" s="66"/>
      <c r="C13" s="66"/>
      <c r="D13" s="66"/>
      <c r="E13" s="66"/>
      <c r="F13" s="66"/>
      <c r="G13" s="66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6"/>
      <c r="B14" s="66"/>
      <c r="C14" s="66"/>
      <c r="D14" s="66"/>
      <c r="E14" s="66"/>
      <c r="F14" s="66"/>
      <c r="G14" s="66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6"/>
      <c r="B15" s="66"/>
      <c r="C15" s="66"/>
      <c r="D15" s="66"/>
      <c r="E15" s="66"/>
      <c r="F15" s="66"/>
      <c r="G15" s="66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6"/>
      <c r="B16" s="66"/>
      <c r="C16" s="66"/>
      <c r="D16" s="66"/>
      <c r="E16" s="66"/>
      <c r="F16" s="66"/>
      <c r="G16" s="66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6"/>
      <c r="B17" s="66"/>
      <c r="C17" s="66"/>
      <c r="D17" s="66"/>
      <c r="E17" s="66"/>
      <c r="F17" s="66"/>
      <c r="G17" s="66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6"/>
      <c r="B18" s="66"/>
      <c r="C18" s="66"/>
      <c r="D18" s="66"/>
      <c r="E18" s="66"/>
      <c r="F18" s="66"/>
      <c r="G18" s="66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6"/>
      <c r="B19" s="66"/>
      <c r="C19" s="66"/>
      <c r="D19" s="66"/>
      <c r="E19" s="66"/>
      <c r="F19" s="66"/>
      <c r="G19" s="66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6"/>
      <c r="B20" s="66"/>
      <c r="C20" s="66"/>
      <c r="D20" s="66"/>
      <c r="E20" s="66"/>
      <c r="F20" s="66"/>
      <c r="G20" s="66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6"/>
      <c r="B21" s="66"/>
      <c r="C21" s="66"/>
      <c r="D21" s="66"/>
      <c r="E21" s="66"/>
      <c r="F21" s="66"/>
      <c r="G21" s="66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6"/>
      <c r="B22" s="66"/>
      <c r="C22" s="66"/>
      <c r="D22" s="66"/>
      <c r="E22" s="66"/>
      <c r="F22" s="66"/>
      <c r="G22" s="66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6"/>
      <c r="B23" s="66"/>
      <c r="C23" s="66"/>
      <c r="D23" s="66"/>
      <c r="E23" s="66"/>
      <c r="F23" s="66"/>
      <c r="G23" s="66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6"/>
      <c r="B24" s="66"/>
      <c r="C24" s="66"/>
      <c r="D24" s="66"/>
      <c r="E24" s="66"/>
      <c r="F24" s="66"/>
      <c r="G24" s="66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6"/>
      <c r="B25" s="66"/>
      <c r="C25" s="66"/>
      <c r="D25" s="66"/>
      <c r="E25" s="66"/>
      <c r="F25" s="66"/>
      <c r="G25" s="66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6"/>
      <c r="B26" s="66"/>
      <c r="C26" s="66"/>
      <c r="D26" s="66"/>
      <c r="E26" s="66"/>
      <c r="F26" s="66"/>
      <c r="G26" s="66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6"/>
      <c r="B27" s="66"/>
      <c r="C27" s="66"/>
      <c r="D27" s="66"/>
      <c r="E27" s="66"/>
      <c r="F27" s="66"/>
      <c r="G27" s="66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6"/>
      <c r="B28" s="66"/>
      <c r="C28" s="66"/>
      <c r="D28" s="66"/>
      <c r="E28" s="66"/>
      <c r="F28" s="66"/>
      <c r="G28" s="66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6"/>
      <c r="B29" s="66"/>
      <c r="C29" s="66"/>
      <c r="D29" s="66"/>
      <c r="E29" s="66"/>
      <c r="F29" s="66"/>
      <c r="G29" s="66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6"/>
      <c r="B30" s="66"/>
      <c r="C30" s="66"/>
      <c r="D30" s="66"/>
      <c r="E30" s="66"/>
      <c r="F30" s="66"/>
      <c r="G30" s="66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6"/>
      <c r="B31" s="66"/>
      <c r="C31" s="66"/>
      <c r="D31" s="66"/>
      <c r="E31" s="66"/>
      <c r="F31" s="66"/>
      <c r="G31" s="66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6"/>
      <c r="B32" s="66"/>
      <c r="C32" s="66"/>
      <c r="D32" s="66"/>
      <c r="E32" s="66"/>
      <c r="F32" s="66"/>
      <c r="G32" s="66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6"/>
      <c r="B33" s="66"/>
      <c r="C33" s="66"/>
      <c r="D33" s="66"/>
      <c r="E33" s="66"/>
      <c r="F33" s="66"/>
      <c r="G33" s="66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6"/>
      <c r="B34" s="66"/>
      <c r="C34" s="66"/>
      <c r="D34" s="66"/>
      <c r="E34" s="66"/>
      <c r="F34" s="66"/>
      <c r="G34" s="66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6"/>
      <c r="B35" s="66"/>
      <c r="C35" s="66"/>
      <c r="D35" s="66"/>
      <c r="E35" s="66"/>
      <c r="F35" s="66"/>
      <c r="G35" s="66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6"/>
      <c r="B36" s="66"/>
      <c r="C36" s="66"/>
      <c r="D36" s="66"/>
      <c r="E36" s="66"/>
      <c r="F36" s="66"/>
      <c r="G36" s="66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6"/>
      <c r="B37" s="66"/>
      <c r="C37" s="66"/>
      <c r="D37" s="66"/>
      <c r="E37" s="66"/>
      <c r="F37" s="66"/>
      <c r="G37" s="66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6"/>
      <c r="B38" s="66"/>
      <c r="C38" s="66"/>
      <c r="D38" s="66"/>
      <c r="E38" s="66"/>
      <c r="F38" s="66"/>
      <c r="G38" s="66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6"/>
      <c r="B39" s="66"/>
      <c r="C39" s="66"/>
      <c r="D39" s="66"/>
      <c r="E39" s="66"/>
      <c r="F39" s="66"/>
      <c r="G39" s="66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6"/>
      <c r="B40" s="66"/>
      <c r="C40" s="66"/>
      <c r="D40" s="66"/>
      <c r="E40" s="66"/>
      <c r="F40" s="66"/>
      <c r="G40" s="66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6"/>
      <c r="B41" s="66"/>
      <c r="C41" s="66"/>
      <c r="D41" s="66"/>
      <c r="E41" s="66"/>
      <c r="F41" s="66"/>
      <c r="G41" s="66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6"/>
      <c r="B42" s="66"/>
      <c r="C42" s="66"/>
      <c r="D42" s="66"/>
      <c r="E42" s="66"/>
      <c r="F42" s="66"/>
      <c r="G42" s="66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6"/>
      <c r="B43" s="66"/>
      <c r="C43" s="66"/>
      <c r="D43" s="66"/>
      <c r="E43" s="66"/>
      <c r="F43" s="66"/>
      <c r="G43" s="66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6"/>
      <c r="B44" s="66"/>
      <c r="C44" s="66"/>
      <c r="D44" s="66"/>
      <c r="E44" s="66"/>
      <c r="F44" s="66"/>
      <c r="G44" s="66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6"/>
      <c r="B45" s="66"/>
      <c r="C45" s="66"/>
      <c r="D45" s="66"/>
      <c r="E45" s="66"/>
      <c r="F45" s="66"/>
      <c r="G45" s="66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6"/>
      <c r="B46" s="66"/>
      <c r="C46" s="66"/>
      <c r="D46" s="66"/>
      <c r="E46" s="66"/>
      <c r="F46" s="66"/>
      <c r="G46" s="66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6"/>
      <c r="B47" s="66"/>
      <c r="C47" s="66"/>
      <c r="D47" s="66"/>
      <c r="E47" s="66"/>
      <c r="F47" s="66"/>
      <c r="G47" s="66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6"/>
      <c r="B48" s="66"/>
      <c r="C48" s="66"/>
      <c r="D48" s="66"/>
      <c r="E48" s="66"/>
      <c r="F48" s="66"/>
      <c r="G48" s="66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6"/>
      <c r="B49" s="66"/>
      <c r="C49" s="66"/>
      <c r="D49" s="66"/>
      <c r="E49" s="66"/>
      <c r="F49" s="66"/>
      <c r="G49" s="66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6"/>
      <c r="B50" s="66"/>
      <c r="C50" s="66"/>
      <c r="D50" s="66"/>
      <c r="E50" s="66"/>
      <c r="F50" s="66"/>
      <c r="G50" s="66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6"/>
      <c r="B51" s="66"/>
      <c r="C51" s="66"/>
      <c r="D51" s="66"/>
      <c r="E51" s="66"/>
      <c r="F51" s="66"/>
      <c r="G51" s="66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6"/>
      <c r="B52" s="66"/>
      <c r="C52" s="66"/>
      <c r="D52" s="66"/>
      <c r="E52" s="66"/>
      <c r="F52" s="66"/>
      <c r="G52" s="66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6"/>
      <c r="B53" s="66"/>
      <c r="C53" s="66"/>
      <c r="D53" s="66"/>
      <c r="E53" s="66"/>
      <c r="F53" s="66"/>
      <c r="G53" s="66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6"/>
      <c r="B54" s="66"/>
      <c r="C54" s="66"/>
      <c r="D54" s="66"/>
      <c r="E54" s="66"/>
      <c r="F54" s="66"/>
      <c r="G54" s="66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6"/>
      <c r="B55" s="66"/>
      <c r="C55" s="66"/>
      <c r="D55" s="66"/>
      <c r="E55" s="66"/>
      <c r="F55" s="66"/>
      <c r="G55" s="66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6"/>
      <c r="B56" s="66"/>
      <c r="C56" s="66"/>
      <c r="D56" s="66"/>
      <c r="E56" s="66"/>
      <c r="F56" s="66"/>
      <c r="G56" s="66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6"/>
      <c r="B57" s="66"/>
      <c r="C57" s="66"/>
      <c r="D57" s="66"/>
      <c r="E57" s="66"/>
      <c r="F57" s="66"/>
      <c r="G57" s="66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6"/>
      <c r="B58" s="66"/>
      <c r="C58" s="66"/>
      <c r="D58" s="66"/>
      <c r="E58" s="66"/>
      <c r="F58" s="66"/>
      <c r="G58" s="66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6"/>
      <c r="B59" s="66"/>
      <c r="C59" s="66"/>
      <c r="D59" s="66"/>
      <c r="E59" s="66"/>
      <c r="F59" s="66"/>
      <c r="G59" s="66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6"/>
      <c r="B60" s="66"/>
      <c r="C60" s="66"/>
      <c r="D60" s="66"/>
      <c r="E60" s="66"/>
      <c r="F60" s="66"/>
      <c r="G60" s="66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6"/>
      <c r="B61" s="66"/>
      <c r="C61" s="66"/>
      <c r="D61" s="66"/>
      <c r="E61" s="66"/>
      <c r="F61" s="66"/>
      <c r="G61" s="66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6"/>
      <c r="B62" s="66"/>
      <c r="C62" s="66"/>
      <c r="D62" s="66"/>
      <c r="E62" s="66"/>
      <c r="F62" s="66"/>
      <c r="G62" s="66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6"/>
      <c r="B63" s="66"/>
      <c r="C63" s="66"/>
      <c r="D63" s="66"/>
      <c r="E63" s="66"/>
      <c r="F63" s="66"/>
      <c r="G63" s="66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6"/>
      <c r="B64" s="66"/>
      <c r="C64" s="66"/>
      <c r="D64" s="66"/>
      <c r="E64" s="66"/>
      <c r="F64" s="66"/>
      <c r="G64" s="66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6"/>
      <c r="B65" s="66"/>
      <c r="C65" s="66"/>
      <c r="D65" s="66"/>
      <c r="E65" s="66"/>
      <c r="F65" s="66"/>
      <c r="G65" s="66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6"/>
      <c r="B66" s="66"/>
      <c r="C66" s="66"/>
      <c r="D66" s="66"/>
      <c r="E66" s="66"/>
      <c r="F66" s="66"/>
      <c r="G66" s="66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6"/>
      <c r="B67" s="66"/>
      <c r="C67" s="66"/>
      <c r="D67" s="66"/>
      <c r="E67" s="66"/>
      <c r="F67" s="66"/>
      <c r="G67" s="66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6"/>
      <c r="B68" s="66"/>
      <c r="C68" s="66"/>
      <c r="D68" s="66"/>
      <c r="E68" s="66"/>
      <c r="F68" s="66"/>
      <c r="G68" s="66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6"/>
      <c r="B69" s="66"/>
      <c r="C69" s="66"/>
      <c r="D69" s="66"/>
      <c r="E69" s="66"/>
      <c r="F69" s="66"/>
      <c r="G69" s="66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6"/>
      <c r="B70" s="66"/>
      <c r="C70" s="66"/>
      <c r="D70" s="66"/>
      <c r="E70" s="66"/>
      <c r="F70" s="66"/>
      <c r="G70" s="66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6"/>
      <c r="B71" s="66"/>
      <c r="C71" s="66"/>
      <c r="D71" s="66"/>
      <c r="E71" s="66"/>
      <c r="F71" s="66"/>
      <c r="G71" s="66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6"/>
      <c r="B72" s="66"/>
      <c r="C72" s="66"/>
      <c r="D72" s="66"/>
      <c r="E72" s="66"/>
      <c r="F72" s="66"/>
      <c r="G72" s="66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6"/>
      <c r="B73" s="66"/>
      <c r="C73" s="66"/>
      <c r="D73" s="66"/>
      <c r="E73" s="66"/>
      <c r="F73" s="66"/>
      <c r="G73" s="66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6"/>
      <c r="B74" s="66"/>
      <c r="C74" s="66"/>
      <c r="D74" s="66"/>
      <c r="E74" s="66"/>
      <c r="F74" s="66"/>
      <c r="G74" s="66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6"/>
      <c r="B75" s="66"/>
      <c r="C75" s="66"/>
      <c r="D75" s="66"/>
      <c r="E75" s="66"/>
      <c r="F75" s="66"/>
      <c r="G75" s="66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6"/>
      <c r="B76" s="66"/>
      <c r="C76" s="66"/>
      <c r="D76" s="66"/>
      <c r="E76" s="66"/>
      <c r="F76" s="66"/>
      <c r="G76" s="66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6"/>
      <c r="B77" s="66"/>
      <c r="C77" s="66"/>
      <c r="D77" s="66"/>
      <c r="E77" s="66"/>
      <c r="F77" s="66"/>
      <c r="G77" s="66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6"/>
      <c r="B78" s="66"/>
      <c r="C78" s="66"/>
      <c r="D78" s="66"/>
      <c r="E78" s="66"/>
      <c r="F78" s="66"/>
      <c r="G78" s="66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6"/>
      <c r="B79" s="66"/>
      <c r="C79" s="66"/>
      <c r="D79" s="66"/>
      <c r="E79" s="66"/>
      <c r="F79" s="66"/>
      <c r="G79" s="66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6"/>
      <c r="B80" s="66"/>
      <c r="C80" s="66"/>
      <c r="D80" s="66"/>
      <c r="E80" s="66"/>
      <c r="F80" s="66"/>
      <c r="G80" s="66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6"/>
      <c r="B81" s="66"/>
      <c r="C81" s="66"/>
      <c r="D81" s="66"/>
      <c r="E81" s="66"/>
      <c r="F81" s="66"/>
      <c r="G81" s="66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6"/>
      <c r="B82" s="66"/>
      <c r="C82" s="66"/>
      <c r="D82" s="66"/>
      <c r="E82" s="66"/>
      <c r="F82" s="66"/>
      <c r="G82" s="66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6"/>
      <c r="B83" s="66"/>
      <c r="C83" s="66"/>
      <c r="D83" s="66"/>
      <c r="E83" s="66"/>
      <c r="F83" s="66"/>
      <c r="G83" s="66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6"/>
      <c r="B84" s="66"/>
      <c r="C84" s="66"/>
      <c r="D84" s="66"/>
      <c r="E84" s="66"/>
      <c r="F84" s="66"/>
      <c r="G84" s="66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6"/>
      <c r="B85" s="66"/>
      <c r="C85" s="66"/>
      <c r="D85" s="66"/>
      <c r="E85" s="66"/>
      <c r="F85" s="66"/>
      <c r="G85" s="66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6"/>
      <c r="B86" s="66"/>
      <c r="C86" s="66"/>
      <c r="D86" s="66"/>
      <c r="E86" s="66"/>
      <c r="F86" s="66"/>
      <c r="G86" s="66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6"/>
      <c r="B87" s="66"/>
      <c r="C87" s="66"/>
      <c r="D87" s="66"/>
      <c r="E87" s="66"/>
      <c r="F87" s="66"/>
      <c r="G87" s="66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6"/>
      <c r="B88" s="66"/>
      <c r="C88" s="66"/>
      <c r="D88" s="66"/>
      <c r="E88" s="66"/>
      <c r="F88" s="66"/>
      <c r="G88" s="66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6"/>
      <c r="B89" s="66"/>
      <c r="C89" s="66"/>
      <c r="D89" s="66"/>
      <c r="E89" s="66"/>
      <c r="F89" s="66"/>
      <c r="G89" s="66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6"/>
      <c r="B90" s="66"/>
      <c r="C90" s="66"/>
      <c r="D90" s="66"/>
      <c r="E90" s="66"/>
      <c r="F90" s="66"/>
      <c r="G90" s="66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6"/>
      <c r="B91" s="66"/>
      <c r="C91" s="66"/>
      <c r="D91" s="66"/>
      <c r="E91" s="66"/>
      <c r="F91" s="66"/>
      <c r="G91" s="66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6"/>
      <c r="B92" s="66"/>
      <c r="C92" s="66"/>
      <c r="D92" s="66"/>
      <c r="E92" s="66"/>
      <c r="F92" s="66"/>
      <c r="G92" s="66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6"/>
      <c r="B93" s="66"/>
      <c r="C93" s="66"/>
      <c r="D93" s="66"/>
      <c r="E93" s="66"/>
      <c r="F93" s="66"/>
      <c r="G93" s="66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6"/>
      <c r="B94" s="66"/>
      <c r="C94" s="66"/>
      <c r="D94" s="66"/>
      <c r="E94" s="66"/>
      <c r="F94" s="66"/>
      <c r="G94" s="66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6"/>
      <c r="B95" s="66"/>
      <c r="C95" s="66"/>
      <c r="D95" s="66"/>
      <c r="E95" s="66"/>
      <c r="F95" s="66"/>
      <c r="G95" s="66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6"/>
      <c r="B96" s="66"/>
      <c r="C96" s="66"/>
      <c r="D96" s="66"/>
      <c r="E96" s="66"/>
      <c r="F96" s="66"/>
      <c r="G96" s="66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6"/>
      <c r="B97" s="66"/>
      <c r="C97" s="66"/>
      <c r="D97" s="66"/>
      <c r="E97" s="66"/>
      <c r="F97" s="66"/>
      <c r="G97" s="66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6"/>
      <c r="B98" s="66"/>
      <c r="C98" s="66"/>
      <c r="D98" s="66"/>
      <c r="E98" s="66"/>
      <c r="F98" s="66"/>
      <c r="G98" s="66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6"/>
      <c r="B99" s="66"/>
      <c r="C99" s="66"/>
      <c r="D99" s="66"/>
      <c r="E99" s="66"/>
      <c r="F99" s="66"/>
      <c r="G99" s="66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6"/>
      <c r="B100" s="66"/>
      <c r="C100" s="66"/>
      <c r="D100" s="66"/>
      <c r="E100" s="66"/>
      <c r="F100" s="66"/>
      <c r="G100" s="66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6"/>
      <c r="B101" s="66"/>
      <c r="C101" s="66"/>
      <c r="D101" s="66"/>
      <c r="E101" s="66"/>
      <c r="F101" s="66"/>
      <c r="G101" s="66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6"/>
      <c r="B102" s="66"/>
      <c r="C102" s="66"/>
      <c r="D102" s="66"/>
      <c r="E102" s="66"/>
      <c r="F102" s="66"/>
      <c r="G102" s="66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6"/>
      <c r="B103" s="66"/>
      <c r="C103" s="66"/>
      <c r="D103" s="66"/>
      <c r="E103" s="66"/>
      <c r="F103" s="66"/>
      <c r="G103" s="66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7" customFormat="1" ht="15" x14ac:dyDescent="0.25">
      <c r="A104" s="66"/>
      <c r="B104" s="66"/>
      <c r="C104" s="66"/>
      <c r="D104" s="66"/>
      <c r="E104" s="66"/>
      <c r="F104" s="66"/>
      <c r="G104" s="66"/>
      <c r="J104" s="68"/>
      <c r="K104" s="68"/>
      <c r="L104" s="68"/>
      <c r="N104" s="68"/>
      <c r="O104" s="68"/>
      <c r="P104" s="68"/>
      <c r="Q104" s="68"/>
      <c r="R104" s="68"/>
      <c r="S104" s="68"/>
    </row>
    <row r="105" spans="1:19" ht="15" x14ac:dyDescent="0.25">
      <c r="A105" s="66"/>
      <c r="B105" s="66"/>
      <c r="C105" s="66"/>
      <c r="D105" s="66"/>
      <c r="E105" s="66"/>
      <c r="F105" s="66"/>
      <c r="G105" s="66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6"/>
      <c r="B106" s="66"/>
      <c r="C106" s="66"/>
      <c r="D106" s="66"/>
      <c r="E106" s="66"/>
      <c r="F106" s="66"/>
      <c r="G106" s="66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6"/>
      <c r="B107" s="66"/>
      <c r="C107" s="66"/>
      <c r="D107" s="66"/>
      <c r="E107" s="66"/>
      <c r="F107" s="66"/>
      <c r="G107" s="66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6"/>
      <c r="B108" s="66"/>
      <c r="C108" s="66"/>
      <c r="D108" s="66"/>
      <c r="E108" s="66"/>
      <c r="F108" s="66"/>
      <c r="G108" s="66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6"/>
      <c r="B109" s="66"/>
      <c r="C109" s="66"/>
      <c r="D109" s="66"/>
      <c r="E109" s="66"/>
      <c r="F109" s="66"/>
      <c r="G109" s="66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6"/>
      <c r="B110" s="66"/>
      <c r="C110" s="66"/>
      <c r="D110" s="66"/>
      <c r="E110" s="66"/>
      <c r="F110" s="66"/>
      <c r="G110" s="66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6"/>
      <c r="B111" s="66"/>
      <c r="C111" s="66"/>
      <c r="D111" s="66"/>
      <c r="E111" s="66"/>
      <c r="F111" s="66"/>
      <c r="G111" s="66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6"/>
      <c r="B112" s="66"/>
      <c r="C112" s="66"/>
      <c r="D112" s="66"/>
      <c r="E112" s="66"/>
      <c r="F112" s="66"/>
      <c r="G112" s="66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6"/>
      <c r="B113" s="66"/>
      <c r="C113" s="66"/>
      <c r="D113" s="66"/>
      <c r="E113" s="66"/>
      <c r="F113" s="66"/>
      <c r="G113" s="66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6"/>
      <c r="B114" s="66"/>
      <c r="C114" s="66"/>
      <c r="D114" s="66"/>
      <c r="E114" s="66"/>
      <c r="F114" s="66"/>
      <c r="G114" s="66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6"/>
      <c r="B115" s="66"/>
      <c r="C115" s="66"/>
      <c r="D115" s="66"/>
      <c r="E115" s="66"/>
      <c r="F115" s="66"/>
      <c r="G115" s="66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6"/>
      <c r="B116" s="66"/>
      <c r="C116" s="66"/>
      <c r="D116" s="66"/>
      <c r="E116" s="66"/>
      <c r="F116" s="66"/>
      <c r="G116" s="66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6"/>
      <c r="B117" s="66"/>
      <c r="C117" s="66"/>
      <c r="D117" s="66"/>
      <c r="E117" s="66"/>
      <c r="F117" s="66"/>
      <c r="G117" s="66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6"/>
      <c r="B118" s="66"/>
      <c r="C118" s="66"/>
      <c r="D118" s="66"/>
      <c r="E118" s="66"/>
      <c r="F118" s="66"/>
      <c r="G118" s="66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6"/>
      <c r="B119" s="66"/>
      <c r="C119" s="66"/>
      <c r="D119" s="66"/>
      <c r="E119" s="66"/>
      <c r="F119" s="66"/>
      <c r="G119" s="66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6"/>
      <c r="B120" s="66"/>
      <c r="C120" s="66"/>
      <c r="D120" s="66"/>
      <c r="E120" s="66"/>
      <c r="F120" s="66"/>
      <c r="G120" s="66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7" customFormat="1" ht="15" x14ac:dyDescent="0.25">
      <c r="A121" s="66"/>
      <c r="B121" s="66"/>
      <c r="C121" s="66"/>
      <c r="D121" s="66"/>
      <c r="E121" s="66"/>
      <c r="F121" s="66"/>
      <c r="G121" s="66"/>
      <c r="J121" s="68"/>
      <c r="K121" s="68"/>
      <c r="L121" s="68"/>
      <c r="N121" s="68"/>
      <c r="O121" s="68"/>
      <c r="P121" s="68"/>
      <c r="Q121" s="68"/>
      <c r="R121" s="68"/>
      <c r="S121" s="68"/>
    </row>
    <row r="122" spans="1:19" ht="15" x14ac:dyDescent="0.25">
      <c r="A122" s="66"/>
      <c r="B122" s="66"/>
      <c r="C122" s="66"/>
      <c r="D122" s="66"/>
      <c r="E122" s="66"/>
      <c r="F122" s="66"/>
      <c r="G122" s="66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6"/>
      <c r="B123" s="66"/>
      <c r="C123" s="66"/>
      <c r="D123" s="66"/>
      <c r="E123" s="66"/>
      <c r="F123" s="66"/>
      <c r="G123" s="66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6"/>
      <c r="B124" s="66"/>
      <c r="C124" s="66"/>
      <c r="D124" s="66"/>
      <c r="E124" s="66"/>
      <c r="F124" s="66"/>
      <c r="G124" s="66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6"/>
      <c r="B125" s="66"/>
      <c r="C125" s="66"/>
      <c r="D125" s="66"/>
      <c r="E125" s="66"/>
      <c r="F125" s="66"/>
      <c r="G125" s="66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6"/>
      <c r="B126" s="66"/>
      <c r="C126" s="66"/>
      <c r="D126" s="66"/>
      <c r="E126" s="66"/>
      <c r="F126" s="66"/>
      <c r="G126" s="66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6"/>
      <c r="B127" s="66"/>
      <c r="C127" s="66"/>
      <c r="D127" s="66"/>
      <c r="E127" s="66"/>
      <c r="F127" s="66"/>
      <c r="G127" s="66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6"/>
      <c r="B128" s="66"/>
      <c r="C128" s="66"/>
      <c r="D128" s="66"/>
      <c r="E128" s="66"/>
      <c r="F128" s="66"/>
      <c r="G128" s="66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6"/>
      <c r="B129" s="66"/>
      <c r="C129" s="66"/>
      <c r="D129" s="66"/>
      <c r="E129" s="66"/>
      <c r="F129" s="66"/>
      <c r="G129" s="66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6"/>
      <c r="B130" s="66"/>
      <c r="C130" s="66"/>
      <c r="D130" s="66"/>
      <c r="E130" s="66"/>
      <c r="F130" s="66"/>
      <c r="G130" s="66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6"/>
      <c r="B131" s="66"/>
      <c r="C131" s="66"/>
      <c r="D131" s="66"/>
      <c r="E131" s="66"/>
      <c r="F131" s="66"/>
      <c r="G131" s="66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6"/>
      <c r="B132" s="66"/>
      <c r="C132" s="66"/>
      <c r="D132" s="66"/>
      <c r="E132" s="66"/>
      <c r="F132" s="66"/>
      <c r="G132" s="66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6"/>
      <c r="B133" s="66"/>
      <c r="C133" s="66"/>
      <c r="D133" s="66"/>
      <c r="E133" s="66"/>
      <c r="F133" s="66"/>
      <c r="G133" s="66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6"/>
      <c r="B134" s="66"/>
      <c r="C134" s="66"/>
      <c r="D134" s="66"/>
      <c r="E134" s="66"/>
      <c r="F134" s="66"/>
      <c r="G134" s="66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6"/>
      <c r="B135" s="66"/>
      <c r="C135" s="66"/>
      <c r="D135" s="66"/>
      <c r="E135" s="66"/>
      <c r="F135" s="66"/>
      <c r="G135" s="66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6"/>
      <c r="B136" s="66"/>
      <c r="C136" s="66"/>
      <c r="D136" s="66"/>
      <c r="E136" s="66"/>
      <c r="F136" s="66"/>
      <c r="G136" s="66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6"/>
      <c r="B137" s="66"/>
      <c r="C137" s="66"/>
      <c r="D137" s="66"/>
      <c r="E137" s="66"/>
      <c r="F137" s="66"/>
      <c r="G137" s="66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6"/>
      <c r="B138" s="66"/>
      <c r="C138" s="66"/>
      <c r="D138" s="66"/>
      <c r="E138" s="66"/>
      <c r="F138" s="66"/>
      <c r="G138" s="66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6"/>
      <c r="B139" s="66"/>
      <c r="C139" s="66"/>
      <c r="D139" s="66"/>
      <c r="E139" s="66"/>
      <c r="F139" s="66"/>
      <c r="G139" s="66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7" customFormat="1" ht="15" x14ac:dyDescent="0.25">
      <c r="A140" s="66"/>
      <c r="B140" s="66"/>
      <c r="C140" s="66"/>
      <c r="D140" s="66"/>
      <c r="E140" s="66"/>
      <c r="F140" s="66"/>
      <c r="G140" s="66"/>
      <c r="J140" s="68"/>
      <c r="K140" s="68"/>
      <c r="L140" s="68"/>
      <c r="N140" s="68"/>
      <c r="O140" s="68"/>
      <c r="P140" s="68"/>
      <c r="Q140" s="68"/>
      <c r="R140" s="68"/>
      <c r="S140" s="68"/>
    </row>
    <row r="141" spans="1:19" ht="15" x14ac:dyDescent="0.25">
      <c r="A141" s="66"/>
      <c r="B141" s="66"/>
      <c r="C141" s="66"/>
      <c r="D141" s="66"/>
      <c r="E141" s="66"/>
      <c r="F141" s="66"/>
      <c r="G141" s="66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6"/>
      <c r="B142" s="66"/>
      <c r="C142" s="66"/>
      <c r="D142" s="66"/>
      <c r="E142" s="66"/>
      <c r="F142" s="66"/>
      <c r="G142" s="66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6"/>
      <c r="B143" s="66"/>
      <c r="C143" s="66"/>
      <c r="D143" s="66"/>
      <c r="E143" s="66"/>
      <c r="F143" s="66"/>
      <c r="G143" s="66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6"/>
      <c r="B144" s="66"/>
      <c r="C144" s="66"/>
      <c r="D144" s="66"/>
      <c r="E144" s="66"/>
      <c r="F144" s="66"/>
      <c r="G144" s="66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6"/>
      <c r="B145" s="66"/>
      <c r="C145" s="66"/>
      <c r="D145" s="66"/>
      <c r="E145" s="66"/>
      <c r="F145" s="66"/>
      <c r="G145" s="66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6"/>
      <c r="B146" s="66"/>
      <c r="C146" s="66"/>
      <c r="D146" s="66"/>
      <c r="E146" s="66"/>
      <c r="F146" s="66"/>
      <c r="G146" s="66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6"/>
      <c r="B147" s="66"/>
      <c r="C147" s="66"/>
      <c r="D147" s="66"/>
      <c r="E147" s="66"/>
      <c r="F147" s="66"/>
      <c r="G147" s="66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6"/>
      <c r="B148" s="66"/>
      <c r="C148" s="66"/>
      <c r="D148" s="66"/>
      <c r="E148" s="66"/>
      <c r="F148" s="66"/>
      <c r="G148" s="66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6"/>
      <c r="B149" s="66"/>
      <c r="C149" s="66"/>
      <c r="D149" s="66"/>
      <c r="E149" s="66"/>
      <c r="F149" s="66"/>
      <c r="G149" s="66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6"/>
      <c r="B150" s="66"/>
      <c r="C150" s="66"/>
      <c r="D150" s="66"/>
      <c r="E150" s="66"/>
      <c r="F150" s="66"/>
      <c r="G150" s="66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6"/>
      <c r="B151" s="66"/>
      <c r="C151" s="66"/>
      <c r="D151" s="66"/>
      <c r="E151" s="66"/>
      <c r="F151" s="66"/>
      <c r="G151" s="66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6"/>
      <c r="B152" s="66"/>
      <c r="C152" s="66"/>
      <c r="D152" s="66"/>
      <c r="E152" s="66"/>
      <c r="F152" s="66"/>
      <c r="G152" s="66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6"/>
      <c r="B153" s="66"/>
      <c r="C153" s="66"/>
      <c r="D153" s="66"/>
      <c r="E153" s="66"/>
      <c r="F153" s="66"/>
      <c r="G153" s="66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6"/>
      <c r="B154" s="66"/>
      <c r="C154" s="66"/>
      <c r="D154" s="66"/>
      <c r="E154" s="66"/>
      <c r="F154" s="66"/>
      <c r="G154" s="66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6"/>
      <c r="B155" s="66"/>
      <c r="C155" s="66"/>
      <c r="D155" s="66"/>
      <c r="E155" s="66"/>
      <c r="F155" s="66"/>
      <c r="G155" s="66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6"/>
      <c r="B156" s="66"/>
      <c r="C156" s="66"/>
      <c r="D156" s="66"/>
      <c r="E156" s="66"/>
      <c r="F156" s="66"/>
      <c r="G156" s="66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6"/>
      <c r="B157" s="66"/>
      <c r="C157" s="66"/>
      <c r="D157" s="66"/>
      <c r="E157" s="66"/>
      <c r="F157" s="66"/>
      <c r="G157" s="66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7" customFormat="1" ht="15" x14ac:dyDescent="0.25">
      <c r="A158" s="66"/>
      <c r="B158" s="66"/>
      <c r="C158" s="66"/>
      <c r="D158" s="66"/>
      <c r="E158" s="66"/>
      <c r="F158" s="66"/>
      <c r="G158" s="66"/>
      <c r="J158" s="68"/>
      <c r="K158" s="68"/>
      <c r="L158" s="68"/>
      <c r="N158" s="68"/>
      <c r="O158" s="68"/>
      <c r="P158" s="68"/>
      <c r="Q158" s="68"/>
      <c r="R158" s="68"/>
      <c r="S158" s="68"/>
    </row>
    <row r="159" spans="1:19" ht="15" x14ac:dyDescent="0.25">
      <c r="A159" s="66"/>
      <c r="B159" s="66"/>
      <c r="C159" s="66"/>
      <c r="D159" s="66"/>
      <c r="E159" s="66"/>
      <c r="F159" s="66"/>
      <c r="G159" s="66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6"/>
      <c r="B160" s="66"/>
      <c r="C160" s="66"/>
      <c r="D160" s="66"/>
      <c r="E160" s="66"/>
      <c r="F160" s="66"/>
      <c r="G160" s="66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6"/>
      <c r="B161" s="66"/>
      <c r="C161" s="66"/>
      <c r="D161" s="66"/>
      <c r="E161" s="66"/>
      <c r="F161" s="66"/>
      <c r="G161" s="66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6"/>
      <c r="B162" s="66"/>
      <c r="C162" s="66"/>
      <c r="D162" s="66"/>
      <c r="E162" s="66"/>
      <c r="F162" s="66"/>
      <c r="G162" s="66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6"/>
      <c r="B163" s="66"/>
      <c r="C163" s="66"/>
      <c r="D163" s="66"/>
      <c r="E163" s="66"/>
      <c r="F163" s="66"/>
      <c r="G163" s="66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6"/>
      <c r="B164" s="66"/>
      <c r="C164" s="66"/>
      <c r="D164" s="66"/>
      <c r="E164" s="66"/>
      <c r="F164" s="66"/>
      <c r="G164" s="66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6"/>
      <c r="B165" s="66"/>
      <c r="C165" s="66"/>
      <c r="D165" s="66"/>
      <c r="E165" s="66"/>
      <c r="F165" s="66"/>
      <c r="G165" s="66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6"/>
      <c r="B166" s="66"/>
      <c r="C166" s="66"/>
      <c r="D166" s="66"/>
      <c r="E166" s="66"/>
      <c r="F166" s="66"/>
      <c r="G166" s="66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6"/>
      <c r="B167" s="66"/>
      <c r="C167" s="66"/>
      <c r="D167" s="66"/>
      <c r="E167" s="66"/>
      <c r="F167" s="66"/>
      <c r="G167" s="66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6"/>
      <c r="B168" s="66"/>
      <c r="C168" s="66"/>
      <c r="D168" s="66"/>
      <c r="E168" s="66"/>
      <c r="F168" s="66"/>
      <c r="G168" s="66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6"/>
      <c r="B169" s="66"/>
      <c r="C169" s="66"/>
      <c r="D169" s="66"/>
      <c r="E169" s="66"/>
      <c r="F169" s="66"/>
      <c r="G169" s="66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6"/>
      <c r="B170" s="66"/>
      <c r="C170" s="66"/>
      <c r="D170" s="66"/>
      <c r="E170" s="66"/>
      <c r="F170" s="66"/>
      <c r="G170" s="66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6"/>
      <c r="B171" s="66"/>
      <c r="C171" s="66"/>
      <c r="D171" s="66"/>
      <c r="E171" s="66"/>
      <c r="F171" s="66"/>
      <c r="G171" s="66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6"/>
      <c r="B172" s="66"/>
      <c r="C172" s="66"/>
      <c r="D172" s="66"/>
      <c r="E172" s="66"/>
      <c r="F172" s="66"/>
      <c r="G172" s="66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6"/>
      <c r="B173" s="66"/>
      <c r="C173" s="66"/>
      <c r="D173" s="66"/>
      <c r="E173" s="66"/>
      <c r="F173" s="66"/>
      <c r="G173" s="66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6"/>
      <c r="B174" s="66"/>
      <c r="C174" s="66"/>
      <c r="D174" s="66"/>
      <c r="E174" s="66"/>
      <c r="F174" s="66"/>
      <c r="G174" s="66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6"/>
      <c r="B175" s="66"/>
      <c r="C175" s="66"/>
      <c r="D175" s="66"/>
      <c r="E175" s="66"/>
      <c r="F175" s="66"/>
      <c r="G175" s="66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6"/>
      <c r="B176" s="66"/>
      <c r="C176" s="66"/>
      <c r="D176" s="66"/>
      <c r="E176" s="66"/>
      <c r="F176" s="66"/>
      <c r="G176" s="66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7" customFormat="1" ht="15" x14ac:dyDescent="0.25">
      <c r="A177" s="66"/>
      <c r="B177" s="66"/>
      <c r="C177" s="66"/>
      <c r="D177" s="66"/>
      <c r="E177" s="66"/>
      <c r="F177" s="66"/>
      <c r="G177" s="66"/>
      <c r="J177" s="68"/>
      <c r="K177" s="68"/>
      <c r="L177" s="68"/>
      <c r="N177" s="68"/>
      <c r="O177" s="68"/>
      <c r="P177" s="68"/>
      <c r="Q177" s="68"/>
      <c r="R177" s="68"/>
      <c r="S177" s="68"/>
    </row>
    <row r="178" spans="1:19" ht="15" x14ac:dyDescent="0.25">
      <c r="A178" s="66"/>
      <c r="B178" s="66"/>
      <c r="C178" s="66"/>
      <c r="D178" s="66"/>
      <c r="E178" s="66"/>
      <c r="F178" s="66"/>
      <c r="G178" s="66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6"/>
      <c r="B179" s="66"/>
      <c r="C179" s="66"/>
      <c r="D179" s="66"/>
      <c r="E179" s="66"/>
      <c r="F179" s="66"/>
      <c r="G179" s="66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6"/>
      <c r="B180" s="66"/>
      <c r="C180" s="66"/>
      <c r="D180" s="66"/>
      <c r="E180" s="66"/>
      <c r="F180" s="66"/>
      <c r="G180" s="66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6"/>
      <c r="B181" s="66"/>
      <c r="C181" s="66"/>
      <c r="D181" s="66"/>
      <c r="E181" s="66"/>
      <c r="F181" s="66"/>
      <c r="G181" s="66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6"/>
      <c r="B182" s="66"/>
      <c r="C182" s="66"/>
      <c r="D182" s="66"/>
      <c r="E182" s="66"/>
      <c r="F182" s="66"/>
      <c r="G182" s="66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6"/>
      <c r="B183" s="66"/>
      <c r="C183" s="66"/>
      <c r="D183" s="66"/>
      <c r="E183" s="66"/>
      <c r="F183" s="66"/>
      <c r="G183" s="66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6"/>
      <c r="B184" s="66"/>
      <c r="C184" s="66"/>
      <c r="D184" s="66"/>
      <c r="E184" s="66"/>
      <c r="F184" s="66"/>
      <c r="G184" s="66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6"/>
      <c r="B185" s="66"/>
      <c r="C185" s="66"/>
      <c r="D185" s="66"/>
      <c r="E185" s="66"/>
      <c r="F185" s="66"/>
      <c r="G185" s="66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6"/>
      <c r="B186" s="66"/>
      <c r="C186" s="66"/>
      <c r="D186" s="66"/>
      <c r="E186" s="66"/>
      <c r="F186" s="66"/>
      <c r="G186" s="66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6"/>
      <c r="B187" s="66"/>
      <c r="C187" s="66"/>
      <c r="D187" s="66"/>
      <c r="E187" s="66"/>
      <c r="F187" s="66"/>
      <c r="G187" s="66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6"/>
      <c r="B188" s="66"/>
      <c r="C188" s="66"/>
      <c r="D188" s="66"/>
      <c r="E188" s="66"/>
      <c r="F188" s="66"/>
      <c r="G188" s="66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6"/>
      <c r="B189" s="66"/>
      <c r="C189" s="66"/>
      <c r="D189" s="66"/>
      <c r="E189" s="66"/>
      <c r="F189" s="66"/>
      <c r="G189" s="66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6"/>
      <c r="B190" s="66"/>
      <c r="C190" s="66"/>
      <c r="D190" s="66"/>
      <c r="E190" s="66"/>
      <c r="F190" s="66"/>
      <c r="G190" s="66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6"/>
      <c r="B191" s="66"/>
      <c r="C191" s="66"/>
      <c r="D191" s="66"/>
      <c r="E191" s="66"/>
      <c r="F191" s="66"/>
      <c r="G191" s="66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6"/>
      <c r="B192" s="66"/>
      <c r="C192" s="66"/>
      <c r="D192" s="66"/>
      <c r="E192" s="66"/>
      <c r="F192" s="66"/>
      <c r="G192" s="66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6"/>
      <c r="B193" s="66"/>
      <c r="C193" s="66"/>
      <c r="D193" s="66"/>
      <c r="E193" s="66"/>
      <c r="F193" s="66"/>
      <c r="G193" s="66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6"/>
      <c r="B194" s="66"/>
      <c r="C194" s="66"/>
      <c r="D194" s="66"/>
      <c r="E194" s="66"/>
      <c r="F194" s="66"/>
      <c r="G194" s="66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6"/>
      <c r="B195" s="66"/>
      <c r="C195" s="66"/>
      <c r="D195" s="66"/>
      <c r="E195" s="66"/>
      <c r="F195" s="66"/>
      <c r="G195" s="66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7" customFormat="1" ht="15" x14ac:dyDescent="0.25">
      <c r="A196" s="66"/>
      <c r="B196" s="66"/>
      <c r="C196" s="66"/>
      <c r="D196" s="66"/>
      <c r="E196" s="66"/>
      <c r="F196" s="66"/>
      <c r="G196" s="66"/>
      <c r="J196" s="68"/>
      <c r="K196" s="68"/>
      <c r="L196" s="68"/>
      <c r="N196" s="68"/>
      <c r="O196" s="68"/>
      <c r="P196" s="68"/>
      <c r="Q196" s="68"/>
      <c r="R196" s="68"/>
      <c r="S196" s="68"/>
    </row>
    <row r="197" spans="1:19" ht="15" x14ac:dyDescent="0.25">
      <c r="A197" s="66"/>
      <c r="B197" s="66"/>
      <c r="C197" s="66"/>
      <c r="D197" s="66"/>
      <c r="E197" s="66"/>
      <c r="F197" s="66"/>
      <c r="G197" s="66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6"/>
      <c r="B198" s="66"/>
      <c r="C198" s="66"/>
      <c r="D198" s="66"/>
      <c r="E198" s="66"/>
      <c r="F198" s="66"/>
      <c r="G198" s="66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6"/>
      <c r="B199" s="66"/>
      <c r="C199" s="66"/>
      <c r="D199" s="66"/>
      <c r="E199" s="66"/>
      <c r="F199" s="66"/>
      <c r="G199" s="66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6"/>
      <c r="B200" s="66"/>
      <c r="C200" s="66"/>
      <c r="D200" s="66"/>
      <c r="E200" s="66"/>
      <c r="F200" s="66"/>
      <c r="G200" s="66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6"/>
      <c r="B201" s="66"/>
      <c r="C201" s="66"/>
      <c r="D201" s="66"/>
      <c r="E201" s="66"/>
      <c r="F201" s="66"/>
      <c r="G201" s="66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6"/>
      <c r="B202" s="66"/>
      <c r="C202" s="66"/>
      <c r="D202" s="66"/>
      <c r="E202" s="66"/>
      <c r="F202" s="66"/>
      <c r="G202" s="66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6"/>
      <c r="B203" s="66"/>
      <c r="C203" s="66"/>
      <c r="D203" s="66"/>
      <c r="E203" s="66"/>
      <c r="F203" s="66"/>
      <c r="G203" s="66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6"/>
      <c r="B204" s="66"/>
      <c r="C204" s="66"/>
      <c r="D204" s="66"/>
      <c r="E204" s="66"/>
      <c r="F204" s="66"/>
      <c r="G204" s="66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6"/>
      <c r="B205" s="66"/>
      <c r="C205" s="66"/>
      <c r="D205" s="66"/>
      <c r="E205" s="66"/>
      <c r="F205" s="66"/>
      <c r="G205" s="66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6"/>
      <c r="B206" s="66"/>
      <c r="C206" s="66"/>
      <c r="D206" s="66"/>
      <c r="E206" s="66"/>
      <c r="F206" s="66"/>
      <c r="G206" s="66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6"/>
      <c r="B207" s="66"/>
      <c r="C207" s="66"/>
      <c r="D207" s="66"/>
      <c r="E207" s="66"/>
      <c r="F207" s="66"/>
      <c r="G207" s="66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6"/>
      <c r="B208" s="66"/>
      <c r="C208" s="66"/>
      <c r="D208" s="66"/>
      <c r="E208" s="66"/>
      <c r="F208" s="66"/>
      <c r="G208" s="66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6"/>
      <c r="B209" s="66"/>
      <c r="C209" s="66"/>
      <c r="D209" s="66"/>
      <c r="E209" s="66"/>
      <c r="F209" s="66"/>
      <c r="G209" s="66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6"/>
      <c r="B210" s="66"/>
      <c r="C210" s="66"/>
      <c r="D210" s="66"/>
      <c r="E210" s="66"/>
      <c r="F210" s="66"/>
      <c r="G210" s="66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6"/>
      <c r="B211" s="66"/>
      <c r="C211" s="66"/>
      <c r="D211" s="66"/>
      <c r="E211" s="66"/>
      <c r="F211" s="66"/>
      <c r="G211" s="66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6"/>
      <c r="B212" s="66"/>
      <c r="C212" s="66"/>
      <c r="D212" s="66"/>
      <c r="E212" s="66"/>
      <c r="F212" s="66"/>
      <c r="G212" s="66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6"/>
      <c r="B213" s="66"/>
      <c r="C213" s="66"/>
      <c r="D213" s="66"/>
      <c r="E213" s="66"/>
      <c r="F213" s="66"/>
      <c r="G213" s="66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6"/>
      <c r="B214" s="66"/>
      <c r="C214" s="66"/>
      <c r="D214" s="66"/>
      <c r="E214" s="66"/>
      <c r="F214" s="66"/>
      <c r="G214" s="66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6"/>
      <c r="B215" s="66"/>
      <c r="C215" s="66"/>
      <c r="D215" s="66"/>
      <c r="E215" s="66"/>
      <c r="F215" s="66"/>
      <c r="G215" s="66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6"/>
      <c r="B216" s="66"/>
      <c r="C216" s="66"/>
      <c r="D216" s="66"/>
      <c r="E216" s="66"/>
      <c r="F216" s="66"/>
      <c r="G216" s="66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6"/>
      <c r="B217" s="66"/>
      <c r="C217" s="66"/>
      <c r="D217" s="66"/>
      <c r="E217" s="66"/>
      <c r="F217" s="66"/>
      <c r="G217" s="66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6"/>
      <c r="B218" s="66"/>
      <c r="C218" s="66"/>
      <c r="D218" s="66"/>
      <c r="E218" s="66"/>
      <c r="F218" s="66"/>
      <c r="G218" s="66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6"/>
      <c r="B219" s="66"/>
      <c r="C219" s="66"/>
      <c r="D219" s="66"/>
      <c r="E219" s="66"/>
      <c r="F219" s="66"/>
      <c r="G219" s="66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6"/>
      <c r="B220" s="66"/>
      <c r="C220" s="66"/>
      <c r="D220" s="66"/>
      <c r="E220" s="66"/>
      <c r="F220" s="66"/>
      <c r="G220" s="66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6"/>
      <c r="B221" s="66"/>
      <c r="C221" s="66"/>
      <c r="D221" s="66"/>
      <c r="E221" s="66"/>
      <c r="F221" s="66"/>
      <c r="G221" s="66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6"/>
      <c r="B222" s="66"/>
      <c r="C222" s="66"/>
      <c r="D222" s="66"/>
      <c r="E222" s="66"/>
      <c r="F222" s="66"/>
      <c r="G222" s="66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6"/>
      <c r="B223" s="66"/>
      <c r="C223" s="66"/>
      <c r="D223" s="66"/>
      <c r="E223" s="66"/>
      <c r="F223" s="66"/>
      <c r="G223" s="66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6"/>
      <c r="B224" s="66"/>
      <c r="C224" s="66"/>
      <c r="D224" s="66"/>
      <c r="E224" s="66"/>
      <c r="F224" s="66"/>
      <c r="G224" s="66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6"/>
      <c r="B225" s="66"/>
      <c r="C225" s="66"/>
      <c r="D225" s="66"/>
      <c r="E225" s="66"/>
      <c r="F225" s="66"/>
      <c r="G225" s="66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6"/>
      <c r="B226" s="66"/>
      <c r="C226" s="66"/>
      <c r="D226" s="66"/>
      <c r="E226" s="66"/>
      <c r="F226" s="66"/>
      <c r="G226" s="66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6"/>
      <c r="B227" s="66"/>
      <c r="C227" s="66"/>
      <c r="D227" s="66"/>
      <c r="E227" s="66"/>
      <c r="F227" s="66"/>
      <c r="G227" s="66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6"/>
      <c r="B228" s="66"/>
      <c r="C228" s="66"/>
      <c r="D228" s="66"/>
      <c r="E228" s="66"/>
      <c r="F228" s="66"/>
      <c r="G228" s="66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6"/>
      <c r="B229" s="66"/>
      <c r="C229" s="66"/>
      <c r="D229" s="66"/>
      <c r="E229" s="66"/>
      <c r="F229" s="66"/>
      <c r="G229" s="66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6"/>
      <c r="B230" s="66"/>
      <c r="C230" s="66"/>
      <c r="D230" s="66"/>
      <c r="E230" s="66"/>
      <c r="F230" s="66"/>
      <c r="G230" s="66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6"/>
      <c r="B231" s="66"/>
      <c r="C231" s="66"/>
      <c r="D231" s="66"/>
      <c r="E231" s="66"/>
      <c r="F231" s="66"/>
      <c r="G231" s="66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6"/>
      <c r="B232" s="66"/>
      <c r="C232" s="66"/>
      <c r="D232" s="66"/>
      <c r="E232" s="66"/>
      <c r="F232" s="66"/>
      <c r="G232" s="66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6"/>
      <c r="B233" s="66"/>
      <c r="C233" s="66"/>
      <c r="D233" s="66"/>
      <c r="E233" s="66"/>
      <c r="F233" s="66"/>
      <c r="G233" s="66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6"/>
      <c r="B234" s="66"/>
      <c r="C234" s="66"/>
      <c r="D234" s="66"/>
      <c r="E234" s="66"/>
      <c r="F234" s="66"/>
      <c r="G234" s="66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6"/>
      <c r="B235" s="66"/>
      <c r="C235" s="66"/>
      <c r="D235" s="66"/>
      <c r="E235" s="66"/>
      <c r="F235" s="66"/>
      <c r="G235" s="66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6"/>
      <c r="B236" s="66"/>
      <c r="C236" s="66"/>
      <c r="D236" s="66"/>
      <c r="E236" s="66"/>
      <c r="F236" s="66"/>
      <c r="G236" s="66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6"/>
      <c r="B237" s="66"/>
      <c r="C237" s="66"/>
      <c r="D237" s="66"/>
      <c r="E237" s="66"/>
      <c r="F237" s="66"/>
      <c r="G237" s="66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6"/>
      <c r="B238" s="66"/>
      <c r="C238" s="66"/>
      <c r="D238" s="66"/>
      <c r="E238" s="66"/>
      <c r="F238" s="66"/>
      <c r="G238" s="66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6"/>
      <c r="B239" s="66"/>
      <c r="C239" s="66"/>
      <c r="D239" s="66"/>
      <c r="E239" s="66"/>
      <c r="F239" s="66"/>
      <c r="G239" s="66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6"/>
      <c r="B240" s="66"/>
      <c r="C240" s="66"/>
      <c r="D240" s="66"/>
      <c r="E240" s="66"/>
      <c r="F240" s="66"/>
      <c r="G240" s="66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6"/>
      <c r="B241" s="66"/>
      <c r="C241" s="66"/>
      <c r="D241" s="66"/>
      <c r="E241" s="66"/>
      <c r="F241" s="66"/>
      <c r="G241" s="66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6"/>
      <c r="B242" s="66"/>
      <c r="C242" s="66"/>
      <c r="D242" s="66"/>
      <c r="E242" s="66"/>
      <c r="F242" s="66"/>
      <c r="G242" s="66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6"/>
      <c r="B243" s="66"/>
      <c r="C243" s="66"/>
      <c r="D243" s="66"/>
      <c r="E243" s="66"/>
      <c r="F243" s="66"/>
      <c r="G243" s="66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6"/>
      <c r="B244" s="66"/>
      <c r="C244" s="66"/>
      <c r="D244" s="66"/>
      <c r="E244" s="66"/>
      <c r="F244" s="66"/>
      <c r="G244" s="66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6"/>
      <c r="B245" s="66"/>
      <c r="C245" s="66"/>
      <c r="D245" s="66"/>
      <c r="E245" s="66"/>
      <c r="F245" s="66"/>
      <c r="G245" s="66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6"/>
      <c r="B246" s="66"/>
      <c r="C246" s="66"/>
      <c r="D246" s="66"/>
      <c r="E246" s="66"/>
      <c r="F246" s="66"/>
      <c r="G246" s="66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6"/>
      <c r="B247" s="66"/>
      <c r="C247" s="66"/>
      <c r="D247" s="66"/>
      <c r="E247" s="66"/>
      <c r="F247" s="66"/>
      <c r="G247" s="66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6"/>
      <c r="B248" s="66"/>
      <c r="C248" s="66"/>
      <c r="D248" s="66"/>
      <c r="E248" s="66"/>
      <c r="F248" s="66"/>
      <c r="G248" s="66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6"/>
      <c r="B249" s="66"/>
      <c r="C249" s="66"/>
      <c r="D249" s="66"/>
      <c r="E249" s="66"/>
      <c r="F249" s="66"/>
      <c r="G249" s="66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6"/>
      <c r="B250" s="66"/>
      <c r="C250" s="66"/>
      <c r="D250" s="66"/>
      <c r="E250" s="66"/>
      <c r="F250" s="66"/>
      <c r="G250" s="66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6"/>
      <c r="B251" s="66"/>
      <c r="C251" s="66"/>
      <c r="D251" s="66"/>
      <c r="E251" s="66"/>
      <c r="F251" s="66"/>
      <c r="G251" s="66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6"/>
      <c r="B252" s="66"/>
      <c r="C252" s="66"/>
      <c r="D252" s="66"/>
      <c r="E252" s="66"/>
      <c r="F252" s="66"/>
      <c r="G252" s="66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6"/>
      <c r="B253" s="66"/>
      <c r="C253" s="66"/>
      <c r="D253" s="66"/>
      <c r="E253" s="66"/>
      <c r="F253" s="66"/>
      <c r="G253" s="66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6"/>
      <c r="B254" s="66"/>
      <c r="C254" s="66"/>
      <c r="D254" s="66"/>
      <c r="E254" s="66"/>
      <c r="F254" s="66"/>
      <c r="G254" s="66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6"/>
      <c r="B255" s="66"/>
      <c r="C255" s="66"/>
      <c r="D255" s="66"/>
      <c r="E255" s="66"/>
      <c r="F255" s="66"/>
      <c r="G255" s="66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6"/>
      <c r="B256" s="66"/>
      <c r="C256" s="66"/>
      <c r="D256" s="66"/>
      <c r="E256" s="66"/>
      <c r="F256" s="66"/>
      <c r="G256" s="66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6"/>
      <c r="B257" s="66"/>
      <c r="C257" s="66"/>
      <c r="D257" s="66"/>
      <c r="E257" s="66"/>
      <c r="F257" s="66"/>
      <c r="G257" s="66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6"/>
      <c r="B258" s="66"/>
      <c r="C258" s="66"/>
      <c r="D258" s="66"/>
      <c r="E258" s="66"/>
      <c r="F258" s="66"/>
      <c r="G258" s="66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6"/>
      <c r="B259" s="66"/>
      <c r="C259" s="66"/>
      <c r="D259" s="66"/>
      <c r="E259" s="66"/>
      <c r="F259" s="66"/>
      <c r="G259" s="66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6"/>
      <c r="B260" s="66"/>
      <c r="C260" s="66"/>
      <c r="D260" s="66"/>
      <c r="E260" s="66"/>
      <c r="F260" s="66"/>
      <c r="G260" s="66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6"/>
      <c r="B261" s="66"/>
      <c r="C261" s="66"/>
      <c r="D261" s="66"/>
      <c r="E261" s="66"/>
      <c r="F261" s="66"/>
      <c r="G261" s="66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6"/>
      <c r="B262" s="66"/>
      <c r="C262" s="66"/>
      <c r="D262" s="66"/>
      <c r="E262" s="66"/>
      <c r="F262" s="66"/>
      <c r="G262" s="66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6"/>
      <c r="B263" s="66"/>
      <c r="C263" s="66"/>
      <c r="D263" s="66"/>
      <c r="E263" s="66"/>
      <c r="F263" s="66"/>
      <c r="G263" s="66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6"/>
      <c r="B264" s="66"/>
      <c r="C264" s="66"/>
      <c r="D264" s="66"/>
      <c r="E264" s="66"/>
      <c r="F264" s="66"/>
      <c r="G264" s="66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6"/>
      <c r="B265" s="66"/>
      <c r="C265" s="66"/>
      <c r="D265" s="66"/>
      <c r="E265" s="66"/>
      <c r="F265" s="66"/>
      <c r="G265" s="66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6"/>
      <c r="B266" s="66"/>
      <c r="C266" s="66"/>
      <c r="D266" s="66"/>
      <c r="E266" s="66"/>
      <c r="F266" s="66"/>
      <c r="G266" s="66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6"/>
      <c r="B267" s="66"/>
      <c r="C267" s="66"/>
      <c r="D267" s="66"/>
      <c r="E267" s="66"/>
      <c r="F267" s="66"/>
      <c r="G267" s="66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6"/>
      <c r="B268" s="66"/>
      <c r="C268" s="66"/>
      <c r="D268" s="66"/>
      <c r="E268" s="66"/>
      <c r="F268" s="66"/>
      <c r="G268" s="66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6"/>
      <c r="B269" s="66"/>
      <c r="C269" s="66"/>
      <c r="D269" s="66"/>
      <c r="E269" s="66"/>
      <c r="F269" s="66"/>
      <c r="G269" s="66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6"/>
      <c r="B270" s="66"/>
      <c r="C270" s="66"/>
      <c r="D270" s="66"/>
      <c r="E270" s="66"/>
      <c r="F270" s="66"/>
      <c r="G270" s="66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6"/>
      <c r="B271" s="66"/>
      <c r="C271" s="66"/>
      <c r="D271" s="66"/>
      <c r="E271" s="66"/>
      <c r="F271" s="66"/>
      <c r="G271" s="66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6"/>
      <c r="B272" s="66"/>
      <c r="C272" s="66"/>
      <c r="D272" s="66"/>
      <c r="E272" s="66"/>
      <c r="F272" s="66"/>
      <c r="G272" s="66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6"/>
      <c r="B273" s="66"/>
      <c r="C273" s="66"/>
      <c r="D273" s="66"/>
      <c r="E273" s="66"/>
      <c r="F273" s="66"/>
      <c r="G273" s="66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6"/>
      <c r="B274" s="66"/>
      <c r="C274" s="66"/>
      <c r="D274" s="66"/>
      <c r="E274" s="66"/>
      <c r="F274" s="66"/>
      <c r="G274" s="66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6"/>
      <c r="B275" s="66"/>
      <c r="C275" s="66"/>
      <c r="D275" s="66"/>
      <c r="E275" s="66"/>
      <c r="F275" s="66"/>
      <c r="G275" s="66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6"/>
      <c r="B276" s="66"/>
      <c r="C276" s="66"/>
      <c r="D276" s="66"/>
      <c r="E276" s="66"/>
      <c r="F276" s="66"/>
      <c r="G276" s="66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6"/>
      <c r="B277" s="66"/>
      <c r="C277" s="66"/>
      <c r="D277" s="66"/>
      <c r="E277" s="66"/>
      <c r="F277" s="66"/>
      <c r="G277" s="66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6"/>
      <c r="B278" s="66"/>
      <c r="C278" s="66"/>
      <c r="D278" s="66"/>
      <c r="E278" s="66"/>
      <c r="F278" s="66"/>
      <c r="G278" s="66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6"/>
      <c r="B279" s="66"/>
      <c r="C279" s="66"/>
      <c r="D279" s="66"/>
      <c r="E279" s="66"/>
      <c r="F279" s="66"/>
      <c r="G279" s="66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6"/>
      <c r="B280" s="66"/>
      <c r="C280" s="66"/>
      <c r="D280" s="66"/>
      <c r="E280" s="66"/>
      <c r="F280" s="66"/>
      <c r="G280" s="66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6"/>
      <c r="B281" s="66"/>
      <c r="C281" s="66"/>
      <c r="D281" s="66"/>
      <c r="E281" s="66"/>
      <c r="F281" s="66"/>
      <c r="G281" s="66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6"/>
      <c r="B282" s="66"/>
      <c r="C282" s="66"/>
      <c r="D282" s="66"/>
      <c r="E282" s="66"/>
      <c r="F282" s="66"/>
      <c r="G282" s="66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6"/>
      <c r="B283" s="66"/>
      <c r="C283" s="66"/>
      <c r="D283" s="66"/>
      <c r="E283" s="66"/>
      <c r="F283" s="66"/>
      <c r="G283" s="66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6"/>
      <c r="B284" s="66"/>
      <c r="C284" s="66"/>
      <c r="D284" s="66"/>
      <c r="E284" s="66"/>
      <c r="F284" s="66"/>
      <c r="G284" s="66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6"/>
      <c r="B285" s="66"/>
      <c r="C285" s="66"/>
      <c r="D285" s="66"/>
      <c r="E285" s="66"/>
      <c r="F285" s="66"/>
      <c r="G285" s="66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6"/>
      <c r="B286" s="66"/>
      <c r="C286" s="66"/>
      <c r="D286" s="66"/>
      <c r="E286" s="66"/>
      <c r="F286" s="66"/>
      <c r="G286" s="66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6"/>
      <c r="B287" s="66"/>
      <c r="C287" s="66"/>
      <c r="D287" s="66"/>
      <c r="E287" s="66"/>
      <c r="F287" s="66"/>
      <c r="G287" s="66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6"/>
      <c r="B288" s="66"/>
      <c r="C288" s="66"/>
      <c r="D288" s="66"/>
      <c r="E288" s="66"/>
      <c r="F288" s="66"/>
      <c r="G288" s="66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6"/>
      <c r="B289" s="66"/>
      <c r="C289" s="66"/>
      <c r="D289" s="66"/>
      <c r="E289" s="66"/>
      <c r="F289" s="66"/>
      <c r="G289" s="66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6"/>
      <c r="B290" s="66"/>
      <c r="C290" s="66"/>
      <c r="D290" s="66"/>
      <c r="E290" s="66"/>
      <c r="F290" s="66"/>
      <c r="G290" s="66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6"/>
      <c r="B291" s="66"/>
      <c r="C291" s="66"/>
      <c r="D291" s="66"/>
      <c r="E291" s="66"/>
      <c r="F291" s="66"/>
      <c r="G291" s="66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6"/>
      <c r="B292" s="66"/>
      <c r="C292" s="66"/>
      <c r="D292" s="66"/>
      <c r="E292" s="66"/>
      <c r="F292" s="66"/>
      <c r="G292" s="66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6"/>
      <c r="B293" s="66"/>
      <c r="C293" s="66"/>
      <c r="D293" s="66"/>
      <c r="E293" s="66"/>
      <c r="F293" s="66"/>
      <c r="G293" s="66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6"/>
      <c r="B294" s="66"/>
      <c r="C294" s="66"/>
      <c r="D294" s="66"/>
      <c r="E294" s="66"/>
      <c r="F294" s="66"/>
      <c r="G294" s="66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6"/>
      <c r="B295" s="66"/>
      <c r="C295" s="66"/>
      <c r="D295" s="66"/>
      <c r="E295" s="66"/>
      <c r="F295" s="66"/>
      <c r="G295" s="66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6"/>
      <c r="B296" s="66"/>
      <c r="C296" s="66"/>
      <c r="D296" s="66"/>
      <c r="E296" s="66"/>
      <c r="F296" s="66"/>
      <c r="G296" s="66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6"/>
      <c r="B297" s="66"/>
      <c r="C297" s="66"/>
      <c r="D297" s="66"/>
      <c r="E297" s="66"/>
      <c r="F297" s="66"/>
      <c r="G297" s="66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6"/>
      <c r="B298" s="66"/>
      <c r="C298" s="66"/>
      <c r="D298" s="66"/>
      <c r="E298" s="66"/>
      <c r="F298" s="66"/>
      <c r="G298" s="66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6"/>
      <c r="B299" s="66"/>
      <c r="C299" s="66"/>
      <c r="D299" s="66"/>
      <c r="E299" s="66"/>
      <c r="F299" s="66"/>
      <c r="G299" s="66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6"/>
      <c r="B300" s="66"/>
      <c r="C300" s="66"/>
      <c r="D300" s="66"/>
      <c r="E300" s="66"/>
      <c r="F300" s="66"/>
      <c r="G300" s="66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6"/>
      <c r="B301" s="66"/>
      <c r="C301" s="66"/>
      <c r="D301" s="66"/>
      <c r="E301" s="66"/>
      <c r="F301" s="66"/>
      <c r="G301" s="66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6"/>
      <c r="B302" s="66"/>
      <c r="C302" s="66"/>
      <c r="D302" s="66"/>
      <c r="E302" s="66"/>
      <c r="F302" s="66"/>
      <c r="G302" s="66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6"/>
      <c r="B303" s="66"/>
      <c r="C303" s="66"/>
      <c r="D303" s="66"/>
      <c r="E303" s="66"/>
      <c r="F303" s="66"/>
      <c r="G303" s="66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6"/>
      <c r="B304" s="66"/>
      <c r="C304" s="66"/>
      <c r="D304" s="66"/>
      <c r="E304" s="66"/>
      <c r="F304" s="66"/>
      <c r="G304" s="66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6"/>
      <c r="B305" s="66"/>
      <c r="C305" s="66"/>
      <c r="D305" s="66"/>
      <c r="E305" s="66"/>
      <c r="F305" s="66"/>
      <c r="G305" s="66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6"/>
      <c r="B306" s="66"/>
      <c r="C306" s="66"/>
      <c r="D306" s="66"/>
      <c r="E306" s="66"/>
      <c r="F306" s="66"/>
      <c r="G306" s="66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6"/>
      <c r="B307" s="66"/>
      <c r="C307" s="66"/>
      <c r="D307" s="66"/>
      <c r="E307" s="66"/>
      <c r="F307" s="66"/>
      <c r="G307" s="66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6"/>
      <c r="B308" s="66"/>
      <c r="C308" s="66"/>
      <c r="D308" s="66"/>
      <c r="E308" s="66"/>
      <c r="F308" s="66"/>
      <c r="G308" s="66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6"/>
      <c r="B309" s="66"/>
      <c r="C309" s="66"/>
      <c r="D309" s="66"/>
      <c r="E309" s="66"/>
      <c r="F309" s="66"/>
      <c r="G309" s="66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6"/>
      <c r="B310" s="66"/>
      <c r="C310" s="66"/>
      <c r="D310" s="66"/>
      <c r="E310" s="66"/>
      <c r="F310" s="66"/>
      <c r="G310" s="66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6"/>
      <c r="B311" s="66"/>
      <c r="C311" s="66"/>
      <c r="D311" s="66"/>
      <c r="E311" s="66"/>
      <c r="F311" s="66"/>
      <c r="G311" s="66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6"/>
      <c r="B312" s="66"/>
      <c r="C312" s="66"/>
      <c r="D312" s="66"/>
      <c r="E312" s="66"/>
      <c r="F312" s="66"/>
      <c r="G312" s="66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6"/>
      <c r="B313" s="66"/>
      <c r="C313" s="66"/>
      <c r="D313" s="66"/>
      <c r="E313" s="66"/>
      <c r="F313" s="66"/>
      <c r="G313" s="66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6"/>
      <c r="B314" s="66"/>
      <c r="C314" s="66"/>
      <c r="D314" s="66"/>
      <c r="E314" s="66"/>
      <c r="F314" s="66"/>
      <c r="G314" s="66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6"/>
      <c r="B315" s="66"/>
      <c r="C315" s="66"/>
      <c r="D315" s="66"/>
      <c r="E315" s="66"/>
      <c r="F315" s="66"/>
      <c r="G315" s="66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6"/>
      <c r="B316" s="66"/>
      <c r="C316" s="66"/>
      <c r="D316" s="66"/>
      <c r="E316" s="66"/>
      <c r="F316" s="66"/>
      <c r="G316" s="66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6"/>
      <c r="B317" s="66"/>
      <c r="C317" s="66"/>
      <c r="D317" s="66"/>
      <c r="E317" s="66"/>
      <c r="F317" s="66"/>
      <c r="G317" s="66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6"/>
      <c r="B318" s="66"/>
      <c r="C318" s="66"/>
      <c r="D318" s="66"/>
      <c r="E318" s="66"/>
      <c r="F318" s="66"/>
      <c r="G318" s="66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6"/>
      <c r="B319" s="66"/>
      <c r="C319" s="66"/>
      <c r="D319" s="66"/>
      <c r="E319" s="66"/>
      <c r="F319" s="66"/>
      <c r="G319" s="66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6"/>
      <c r="B320" s="66"/>
      <c r="C320" s="66"/>
      <c r="D320" s="66"/>
      <c r="E320" s="66"/>
      <c r="F320" s="66"/>
      <c r="G320" s="66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6"/>
      <c r="B321" s="66"/>
      <c r="C321" s="66"/>
      <c r="D321" s="66"/>
      <c r="E321" s="66"/>
      <c r="F321" s="66"/>
      <c r="G321" s="66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6"/>
      <c r="B322" s="66"/>
      <c r="C322" s="66"/>
      <c r="D322" s="66"/>
      <c r="E322" s="66"/>
      <c r="F322" s="66"/>
      <c r="G322" s="66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6"/>
      <c r="B323" s="66"/>
      <c r="C323" s="66"/>
      <c r="D323" s="66"/>
      <c r="E323" s="66"/>
      <c r="F323" s="66"/>
      <c r="G323" s="66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6"/>
      <c r="B324" s="66"/>
      <c r="C324" s="66"/>
      <c r="D324" s="66"/>
      <c r="E324" s="66"/>
      <c r="F324" s="66"/>
      <c r="G324" s="66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6"/>
      <c r="B325" s="66"/>
      <c r="C325" s="66"/>
      <c r="D325" s="66"/>
      <c r="E325" s="66"/>
      <c r="F325" s="66"/>
      <c r="G325" s="66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6"/>
      <c r="B326" s="66"/>
      <c r="C326" s="66"/>
      <c r="D326" s="66"/>
      <c r="E326" s="66"/>
      <c r="F326" s="66"/>
      <c r="G326" s="66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6"/>
      <c r="B327" s="66"/>
      <c r="C327" s="66"/>
      <c r="D327" s="66"/>
      <c r="E327" s="66"/>
      <c r="F327" s="66"/>
      <c r="G327" s="66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6"/>
      <c r="B328" s="66"/>
      <c r="C328" s="66"/>
      <c r="D328" s="66"/>
      <c r="E328" s="66"/>
      <c r="F328" s="66"/>
      <c r="G328" s="66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6"/>
      <c r="B329" s="66"/>
      <c r="C329" s="66"/>
      <c r="D329" s="66"/>
      <c r="E329" s="66"/>
      <c r="F329" s="66"/>
      <c r="G329" s="66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6"/>
      <c r="B330" s="66"/>
      <c r="C330" s="66"/>
      <c r="D330" s="66"/>
      <c r="E330" s="66"/>
      <c r="F330" s="66"/>
      <c r="G330" s="66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6"/>
      <c r="B331" s="66"/>
      <c r="C331" s="66"/>
      <c r="D331" s="66"/>
      <c r="E331" s="66"/>
      <c r="F331" s="66"/>
      <c r="G331" s="66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6"/>
      <c r="B332" s="66"/>
      <c r="C332" s="66"/>
      <c r="D332" s="66"/>
      <c r="E332" s="66"/>
      <c r="F332" s="66"/>
      <c r="G332" s="66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6"/>
      <c r="B333" s="66"/>
      <c r="C333" s="66"/>
      <c r="D333" s="66"/>
      <c r="E333" s="66"/>
      <c r="F333" s="66"/>
      <c r="G333" s="66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6"/>
      <c r="B334" s="66"/>
      <c r="C334" s="66"/>
      <c r="D334" s="66"/>
      <c r="E334" s="66"/>
      <c r="F334" s="66"/>
      <c r="G334" s="66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6"/>
      <c r="B335" s="66"/>
      <c r="C335" s="66"/>
      <c r="D335" s="66"/>
      <c r="E335" s="66"/>
      <c r="F335" s="66"/>
      <c r="G335" s="66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6"/>
      <c r="B336" s="66"/>
      <c r="C336" s="66"/>
      <c r="D336" s="66"/>
      <c r="E336" s="66"/>
      <c r="F336" s="66"/>
      <c r="G336" s="66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6"/>
      <c r="B337" s="66"/>
      <c r="C337" s="66"/>
      <c r="D337" s="66"/>
      <c r="E337" s="66"/>
      <c r="F337" s="66"/>
      <c r="G337" s="66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6"/>
      <c r="B338" s="66"/>
      <c r="C338" s="66"/>
      <c r="D338" s="66"/>
      <c r="E338" s="66"/>
      <c r="F338" s="66"/>
      <c r="G338" s="66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6"/>
      <c r="B339" s="66"/>
      <c r="C339" s="66"/>
      <c r="D339" s="66"/>
      <c r="E339" s="66"/>
      <c r="F339" s="66"/>
      <c r="G339" s="66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6"/>
      <c r="B340" s="66"/>
      <c r="C340" s="66"/>
      <c r="D340" s="66"/>
      <c r="E340" s="66"/>
      <c r="F340" s="66"/>
      <c r="G340" s="66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6"/>
      <c r="B341" s="66"/>
      <c r="C341" s="66"/>
      <c r="D341" s="66"/>
      <c r="E341" s="66"/>
      <c r="F341" s="66"/>
      <c r="G341" s="66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6"/>
      <c r="B342" s="66"/>
      <c r="C342" s="66"/>
      <c r="D342" s="66"/>
      <c r="E342" s="66"/>
      <c r="F342" s="66"/>
      <c r="G342" s="66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6"/>
      <c r="B343" s="66"/>
      <c r="C343" s="66"/>
      <c r="D343" s="66"/>
      <c r="E343" s="66"/>
      <c r="F343" s="66"/>
      <c r="G343" s="66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6"/>
      <c r="B344" s="66"/>
      <c r="C344" s="66"/>
      <c r="D344" s="66"/>
      <c r="E344" s="66"/>
      <c r="F344" s="66"/>
      <c r="G344" s="66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6"/>
      <c r="B345" s="66"/>
      <c r="C345" s="66"/>
      <c r="D345" s="66"/>
      <c r="E345" s="66"/>
      <c r="F345" s="66"/>
      <c r="G345" s="66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6"/>
      <c r="B346" s="66"/>
      <c r="C346" s="66"/>
      <c r="D346" s="66"/>
      <c r="E346" s="66"/>
      <c r="F346" s="66"/>
      <c r="G346" s="66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6"/>
      <c r="B347" s="66"/>
      <c r="C347" s="66"/>
      <c r="D347" s="66"/>
      <c r="E347" s="66"/>
      <c r="F347" s="66"/>
      <c r="G347" s="66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6"/>
      <c r="B348" s="66"/>
      <c r="C348" s="66"/>
      <c r="D348" s="66"/>
      <c r="E348" s="66"/>
      <c r="F348" s="66"/>
      <c r="G348" s="66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6"/>
      <c r="B349" s="66"/>
      <c r="C349" s="66"/>
      <c r="D349" s="66"/>
      <c r="E349" s="66"/>
      <c r="F349" s="66"/>
      <c r="G349" s="66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6"/>
      <c r="B350" s="66"/>
      <c r="C350" s="66"/>
      <c r="D350" s="66"/>
      <c r="E350" s="66"/>
      <c r="F350" s="66"/>
      <c r="G350" s="66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6"/>
      <c r="B351" s="66"/>
      <c r="C351" s="66"/>
      <c r="D351" s="66"/>
      <c r="E351" s="66"/>
      <c r="F351" s="66"/>
      <c r="G351" s="66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6"/>
      <c r="B352" s="66"/>
      <c r="C352" s="66"/>
      <c r="D352" s="66"/>
      <c r="E352" s="66"/>
      <c r="F352" s="66"/>
      <c r="G352" s="66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6"/>
      <c r="B353" s="66"/>
      <c r="C353" s="66"/>
      <c r="D353" s="66"/>
      <c r="E353" s="66"/>
      <c r="F353" s="66"/>
      <c r="G353" s="66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6"/>
      <c r="B354" s="66"/>
      <c r="C354" s="66"/>
      <c r="D354" s="66"/>
      <c r="E354" s="66"/>
      <c r="F354" s="66"/>
      <c r="G354" s="66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6"/>
      <c r="B355" s="66"/>
      <c r="C355" s="66"/>
      <c r="D355" s="66"/>
      <c r="E355" s="66"/>
      <c r="F355" s="66"/>
      <c r="G355" s="66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6"/>
      <c r="B356" s="66"/>
      <c r="C356" s="66"/>
      <c r="D356" s="66"/>
      <c r="E356" s="66"/>
      <c r="F356" s="66"/>
      <c r="G356" s="66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6"/>
      <c r="B357" s="66"/>
      <c r="C357" s="66"/>
      <c r="D357" s="66"/>
      <c r="E357" s="66"/>
      <c r="F357" s="66"/>
      <c r="G357" s="66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6"/>
      <c r="B358" s="66"/>
      <c r="C358" s="66"/>
      <c r="D358" s="66"/>
      <c r="E358" s="66"/>
      <c r="F358" s="66"/>
      <c r="G358" s="66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6"/>
      <c r="B359" s="66"/>
      <c r="C359" s="66"/>
      <c r="D359" s="66"/>
      <c r="E359" s="66"/>
      <c r="F359" s="66"/>
      <c r="G359" s="66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6"/>
      <c r="B360" s="66"/>
      <c r="C360" s="66"/>
      <c r="D360" s="66"/>
      <c r="E360" s="66"/>
      <c r="F360" s="66"/>
      <c r="G360" s="66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6"/>
      <c r="B361" s="66"/>
      <c r="C361" s="66"/>
      <c r="D361" s="66"/>
      <c r="E361" s="66"/>
      <c r="F361" s="66"/>
      <c r="G361" s="66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6"/>
      <c r="B362" s="66"/>
      <c r="C362" s="66"/>
      <c r="D362" s="66"/>
      <c r="E362" s="66"/>
      <c r="F362" s="66"/>
      <c r="G362" s="66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6"/>
      <c r="B363" s="66"/>
      <c r="C363" s="66"/>
      <c r="D363" s="66"/>
      <c r="E363" s="66"/>
      <c r="F363" s="66"/>
      <c r="G363" s="66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6"/>
      <c r="B364" s="66"/>
      <c r="C364" s="66"/>
      <c r="D364" s="66"/>
      <c r="E364" s="66"/>
      <c r="F364" s="66"/>
      <c r="G364" s="66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6"/>
      <c r="B365" s="66"/>
      <c r="C365" s="66"/>
      <c r="D365" s="66"/>
      <c r="E365" s="66"/>
      <c r="F365" s="66"/>
      <c r="G365" s="66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6"/>
      <c r="B366" s="66"/>
      <c r="C366" s="66"/>
      <c r="D366" s="66"/>
      <c r="E366" s="66"/>
      <c r="F366" s="66"/>
      <c r="G366" s="66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6"/>
      <c r="B367" s="66"/>
      <c r="C367" s="66"/>
      <c r="D367" s="66"/>
      <c r="E367" s="66"/>
      <c r="F367" s="66"/>
      <c r="G367" s="66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6"/>
      <c r="B368" s="66"/>
      <c r="C368" s="66"/>
      <c r="D368" s="66"/>
      <c r="E368" s="66"/>
      <c r="F368" s="66"/>
      <c r="G368" s="66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6"/>
      <c r="B369" s="66"/>
      <c r="C369" s="66"/>
      <c r="D369" s="66"/>
      <c r="E369" s="66"/>
      <c r="F369" s="66"/>
      <c r="G369" s="66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6"/>
      <c r="B370" s="66"/>
      <c r="C370" s="66"/>
      <c r="D370" s="66"/>
      <c r="E370" s="66"/>
      <c r="F370" s="66"/>
      <c r="G370" s="66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6"/>
      <c r="B371" s="66"/>
      <c r="C371" s="66"/>
      <c r="D371" s="66"/>
      <c r="E371" s="66"/>
      <c r="F371" s="66"/>
      <c r="G371" s="66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6"/>
      <c r="B372" s="66"/>
      <c r="C372" s="66"/>
      <c r="D372" s="66"/>
      <c r="E372" s="66"/>
      <c r="F372" s="66"/>
      <c r="G372" s="66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6"/>
      <c r="B373" s="66"/>
      <c r="C373" s="66"/>
      <c r="D373" s="66"/>
      <c r="E373" s="66"/>
      <c r="F373" s="66"/>
      <c r="G373" s="66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6"/>
      <c r="B374" s="66"/>
      <c r="C374" s="66"/>
      <c r="D374" s="66"/>
      <c r="E374" s="66"/>
      <c r="F374" s="66"/>
      <c r="G374" s="66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6"/>
      <c r="B375" s="66"/>
      <c r="C375" s="66"/>
      <c r="D375" s="66"/>
      <c r="E375" s="66"/>
      <c r="F375" s="66"/>
      <c r="G375" s="66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6"/>
      <c r="B376" s="66"/>
      <c r="C376" s="66"/>
      <c r="D376" s="66"/>
      <c r="E376" s="66"/>
      <c r="F376" s="66"/>
      <c r="G376" s="66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6"/>
      <c r="B377" s="66"/>
      <c r="C377" s="66"/>
      <c r="D377" s="66"/>
      <c r="E377" s="66"/>
      <c r="F377" s="66"/>
      <c r="G377" s="66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6"/>
      <c r="B378" s="66"/>
      <c r="C378" s="66"/>
      <c r="D378" s="66"/>
      <c r="E378" s="66"/>
      <c r="F378" s="66"/>
      <c r="G378" s="66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6"/>
      <c r="B379" s="66"/>
      <c r="C379" s="66"/>
      <c r="D379" s="66"/>
      <c r="E379" s="66"/>
      <c r="F379" s="66"/>
      <c r="G379" s="66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6"/>
      <c r="B380" s="66"/>
      <c r="C380" s="66"/>
      <c r="D380" s="66"/>
      <c r="E380" s="66"/>
      <c r="F380" s="66"/>
      <c r="G380" s="66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6"/>
      <c r="B381" s="66"/>
      <c r="C381" s="66"/>
      <c r="D381" s="66"/>
      <c r="E381" s="66"/>
      <c r="F381" s="66"/>
      <c r="G381" s="66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6"/>
      <c r="B382" s="66"/>
      <c r="C382" s="66"/>
      <c r="D382" s="66"/>
      <c r="E382" s="66"/>
      <c r="F382" s="66"/>
      <c r="G382" s="66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6"/>
      <c r="B383" s="66"/>
      <c r="C383" s="66"/>
      <c r="D383" s="66"/>
      <c r="E383" s="66"/>
      <c r="F383" s="66"/>
      <c r="G383" s="66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6"/>
      <c r="B384" s="66"/>
      <c r="C384" s="66"/>
      <c r="D384" s="66"/>
      <c r="E384" s="66"/>
      <c r="F384" s="66"/>
      <c r="G384" s="66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6"/>
      <c r="B385" s="66"/>
      <c r="C385" s="66"/>
      <c r="D385" s="66"/>
      <c r="E385" s="66"/>
      <c r="F385" s="66"/>
      <c r="G385" s="66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6"/>
      <c r="B386" s="66"/>
      <c r="C386" s="66"/>
      <c r="D386" s="66"/>
      <c r="E386" s="66"/>
      <c r="F386" s="66"/>
      <c r="G386" s="66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6"/>
      <c r="B387" s="66"/>
      <c r="C387" s="66"/>
      <c r="D387" s="66"/>
      <c r="E387" s="66"/>
      <c r="F387" s="66"/>
      <c r="G387" s="66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6"/>
      <c r="B388" s="66"/>
      <c r="C388" s="66"/>
      <c r="D388" s="66"/>
      <c r="E388" s="66"/>
      <c r="F388" s="66"/>
      <c r="G388" s="66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6"/>
      <c r="B389" s="66"/>
      <c r="C389" s="66"/>
      <c r="D389" s="66"/>
      <c r="E389" s="66"/>
      <c r="F389" s="66"/>
      <c r="G389" s="66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6"/>
      <c r="B390" s="66"/>
      <c r="C390" s="66"/>
      <c r="D390" s="66"/>
      <c r="E390" s="66"/>
      <c r="F390" s="66"/>
      <c r="G390" s="66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6"/>
      <c r="B391" s="66"/>
      <c r="C391" s="66"/>
      <c r="D391" s="66"/>
      <c r="E391" s="66"/>
      <c r="F391" s="66"/>
      <c r="G391" s="66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6"/>
      <c r="B392" s="66"/>
      <c r="C392" s="66"/>
      <c r="D392" s="66"/>
      <c r="E392" s="66"/>
      <c r="F392" s="66"/>
      <c r="G392" s="66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6"/>
      <c r="B393" s="66"/>
      <c r="C393" s="66"/>
      <c r="D393" s="66"/>
      <c r="E393" s="66"/>
      <c r="F393" s="66"/>
      <c r="G393" s="66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6"/>
      <c r="B394" s="66"/>
      <c r="C394" s="66"/>
      <c r="D394" s="66"/>
      <c r="E394" s="66"/>
      <c r="F394" s="66"/>
      <c r="G394" s="66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6"/>
      <c r="B395" s="66"/>
      <c r="C395" s="66"/>
      <c r="D395" s="66"/>
      <c r="E395" s="66"/>
      <c r="F395" s="66"/>
      <c r="G395" s="66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6"/>
      <c r="B396" s="66"/>
      <c r="C396" s="66"/>
      <c r="D396" s="66"/>
      <c r="E396" s="66"/>
      <c r="F396" s="66"/>
      <c r="G396" s="66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6"/>
      <c r="B397" s="66"/>
      <c r="C397" s="66"/>
      <c r="D397" s="66"/>
      <c r="E397" s="66"/>
      <c r="F397" s="66"/>
      <c r="G397" s="66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6"/>
      <c r="B398" s="66"/>
      <c r="C398" s="66"/>
      <c r="D398" s="66"/>
      <c r="E398" s="66"/>
      <c r="F398" s="66"/>
      <c r="G398" s="66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6"/>
      <c r="B399" s="66"/>
      <c r="C399" s="66"/>
      <c r="D399" s="66"/>
      <c r="E399" s="66"/>
      <c r="F399" s="66"/>
      <c r="G399" s="66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6"/>
      <c r="B400" s="66"/>
      <c r="C400" s="66"/>
      <c r="D400" s="66"/>
      <c r="E400" s="66"/>
      <c r="F400" s="66"/>
      <c r="G400" s="66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6"/>
      <c r="B401" s="66"/>
      <c r="C401" s="66"/>
      <c r="D401" s="66"/>
      <c r="E401" s="66"/>
      <c r="F401" s="66"/>
      <c r="G401" s="66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6"/>
      <c r="B402" s="66"/>
      <c r="C402" s="66"/>
      <c r="D402" s="66"/>
      <c r="E402" s="66"/>
      <c r="F402" s="66"/>
      <c r="G402" s="66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6"/>
      <c r="B403" s="66"/>
      <c r="C403" s="66"/>
      <c r="D403" s="66"/>
      <c r="E403" s="66"/>
      <c r="F403" s="66"/>
      <c r="G403" s="66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6"/>
      <c r="B404" s="66"/>
      <c r="C404" s="66"/>
      <c r="D404" s="66"/>
      <c r="E404" s="66"/>
      <c r="F404" s="66"/>
      <c r="G404" s="66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6"/>
      <c r="B405" s="66"/>
      <c r="C405" s="66"/>
      <c r="D405" s="66"/>
      <c r="E405" s="66"/>
      <c r="F405" s="66"/>
      <c r="G405" s="66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6"/>
      <c r="B406" s="66"/>
      <c r="C406" s="66"/>
      <c r="D406" s="66"/>
      <c r="E406" s="66"/>
      <c r="F406" s="66"/>
      <c r="G406" s="66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6"/>
      <c r="B407" s="66"/>
      <c r="C407" s="66"/>
      <c r="D407" s="66"/>
      <c r="E407" s="66"/>
      <c r="F407" s="66"/>
      <c r="G407" s="66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6"/>
      <c r="B408" s="66"/>
      <c r="C408" s="66"/>
      <c r="D408" s="66"/>
      <c r="E408" s="66"/>
      <c r="F408" s="66"/>
      <c r="G408" s="66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6"/>
      <c r="B409" s="66"/>
      <c r="C409" s="66"/>
      <c r="D409" s="66"/>
      <c r="E409" s="66"/>
      <c r="F409" s="66"/>
      <c r="G409" s="66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6"/>
      <c r="B410" s="66"/>
      <c r="C410" s="66"/>
      <c r="D410" s="66"/>
      <c r="E410" s="66"/>
      <c r="F410" s="66"/>
      <c r="G410" s="66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6"/>
      <c r="B411" s="66"/>
      <c r="C411" s="66"/>
      <c r="D411" s="66"/>
      <c r="E411" s="66"/>
      <c r="F411" s="66"/>
      <c r="G411" s="66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6"/>
      <c r="B412" s="66"/>
      <c r="C412" s="66"/>
      <c r="D412" s="66"/>
      <c r="E412" s="66"/>
      <c r="F412" s="66"/>
      <c r="G412" s="66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6"/>
      <c r="B413" s="66"/>
      <c r="C413" s="66"/>
      <c r="D413" s="66"/>
      <c r="E413" s="66"/>
      <c r="F413" s="66"/>
      <c r="G413" s="66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6"/>
      <c r="B414" s="66"/>
      <c r="C414" s="66"/>
      <c r="D414" s="66"/>
      <c r="E414" s="66"/>
      <c r="F414" s="66"/>
      <c r="G414" s="66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6"/>
      <c r="B415" s="66"/>
      <c r="C415" s="66"/>
      <c r="D415" s="66"/>
      <c r="E415" s="66"/>
      <c r="F415" s="66"/>
      <c r="G415" s="66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6"/>
      <c r="B416" s="66"/>
      <c r="C416" s="66"/>
      <c r="D416" s="66"/>
      <c r="E416" s="66"/>
      <c r="F416" s="66"/>
      <c r="G416" s="66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6"/>
      <c r="B417" s="66"/>
      <c r="C417" s="66"/>
      <c r="D417" s="66"/>
      <c r="E417" s="66"/>
      <c r="F417" s="66"/>
      <c r="G417" s="66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6"/>
      <c r="B418" s="66"/>
      <c r="C418" s="66"/>
      <c r="D418" s="66"/>
      <c r="E418" s="66"/>
      <c r="F418" s="66"/>
      <c r="G418" s="66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6"/>
      <c r="B419" s="66"/>
      <c r="C419" s="66"/>
      <c r="D419" s="66"/>
      <c r="E419" s="66"/>
      <c r="F419" s="66"/>
      <c r="G419" s="66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6"/>
      <c r="B420" s="66"/>
      <c r="C420" s="66"/>
      <c r="D420" s="66"/>
      <c r="E420" s="66"/>
      <c r="F420" s="66"/>
      <c r="G420" s="66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6"/>
      <c r="B421" s="66"/>
      <c r="C421" s="66"/>
      <c r="D421" s="66"/>
      <c r="E421" s="66"/>
      <c r="F421" s="66"/>
      <c r="G421" s="66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6"/>
      <c r="B422" s="66"/>
      <c r="C422" s="66"/>
      <c r="D422" s="66"/>
      <c r="E422" s="66"/>
      <c r="F422" s="66"/>
      <c r="G422" s="66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6"/>
      <c r="B423" s="66"/>
      <c r="C423" s="66"/>
      <c r="D423" s="66"/>
      <c r="E423" s="66"/>
      <c r="F423" s="66"/>
      <c r="G423" s="66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6"/>
      <c r="B424" s="66"/>
      <c r="C424" s="66"/>
      <c r="D424" s="66"/>
      <c r="E424" s="66"/>
      <c r="F424" s="66"/>
      <c r="G424" s="66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6"/>
      <c r="B425" s="66"/>
      <c r="C425" s="66"/>
      <c r="D425" s="66"/>
      <c r="E425" s="66"/>
      <c r="F425" s="66"/>
      <c r="G425" s="66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6"/>
      <c r="B426" s="66"/>
      <c r="C426" s="66"/>
      <c r="D426" s="66"/>
      <c r="E426" s="66"/>
      <c r="F426" s="66"/>
      <c r="G426" s="66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6"/>
      <c r="B427" s="66"/>
      <c r="C427" s="66"/>
      <c r="D427" s="66"/>
      <c r="E427" s="66"/>
      <c r="F427" s="66"/>
      <c r="G427" s="66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6"/>
      <c r="B428" s="66"/>
      <c r="C428" s="66"/>
      <c r="D428" s="66"/>
      <c r="E428" s="66"/>
      <c r="F428" s="66"/>
      <c r="G428" s="66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6"/>
      <c r="B429" s="66"/>
      <c r="C429" s="66"/>
      <c r="D429" s="66"/>
      <c r="E429" s="66"/>
      <c r="F429" s="66"/>
      <c r="G429" s="66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6"/>
      <c r="B430" s="66"/>
      <c r="C430" s="66"/>
      <c r="D430" s="66"/>
      <c r="E430" s="66"/>
      <c r="F430" s="66"/>
      <c r="G430" s="66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6"/>
      <c r="B431" s="66"/>
      <c r="C431" s="66"/>
      <c r="D431" s="66"/>
      <c r="E431" s="66"/>
      <c r="F431" s="66"/>
      <c r="G431" s="66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6"/>
      <c r="B432" s="66"/>
      <c r="C432" s="66"/>
      <c r="D432" s="66"/>
      <c r="E432" s="66"/>
      <c r="F432" s="66"/>
      <c r="G432" s="66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6"/>
      <c r="B433" s="66"/>
      <c r="C433" s="66"/>
      <c r="D433" s="66"/>
      <c r="E433" s="66"/>
      <c r="F433" s="66"/>
      <c r="G433" s="66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6"/>
      <c r="B434" s="66"/>
      <c r="C434" s="66"/>
      <c r="D434" s="66"/>
      <c r="E434" s="66"/>
      <c r="F434" s="66"/>
      <c r="G434" s="66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6"/>
      <c r="B435" s="66"/>
      <c r="C435" s="66"/>
      <c r="D435" s="66"/>
      <c r="E435" s="66"/>
      <c r="F435" s="66"/>
      <c r="G435" s="66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6"/>
      <c r="B436" s="66"/>
      <c r="C436" s="66"/>
      <c r="D436" s="66"/>
      <c r="E436" s="66"/>
      <c r="F436" s="66"/>
      <c r="G436" s="66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6"/>
      <c r="B437" s="66"/>
      <c r="C437" s="66"/>
      <c r="D437" s="66"/>
      <c r="E437" s="66"/>
      <c r="F437" s="66"/>
      <c r="G437" s="66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6"/>
      <c r="B438" s="66"/>
      <c r="C438" s="66"/>
      <c r="D438" s="66"/>
      <c r="E438" s="66"/>
      <c r="F438" s="66"/>
      <c r="G438" s="66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6"/>
      <c r="B439" s="66"/>
      <c r="C439" s="66"/>
      <c r="D439" s="66"/>
      <c r="E439" s="66"/>
      <c r="F439" s="66"/>
      <c r="G439" s="66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6"/>
      <c r="B440" s="66"/>
      <c r="C440" s="66"/>
      <c r="D440" s="66"/>
      <c r="E440" s="66"/>
      <c r="F440" s="66"/>
      <c r="G440" s="66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6"/>
      <c r="B441" s="66"/>
      <c r="C441" s="66"/>
      <c r="D441" s="66"/>
      <c r="E441" s="66"/>
      <c r="F441" s="66"/>
      <c r="G441" s="66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6"/>
      <c r="B442" s="66"/>
      <c r="C442" s="66"/>
      <c r="D442" s="66"/>
      <c r="E442" s="66"/>
      <c r="F442" s="66"/>
      <c r="G442" s="66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6"/>
      <c r="B443" s="66"/>
      <c r="C443" s="66"/>
      <c r="D443" s="66"/>
      <c r="E443" s="66"/>
      <c r="F443" s="66"/>
      <c r="G443" s="66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6"/>
      <c r="B444" s="66"/>
      <c r="C444" s="66"/>
      <c r="D444" s="66"/>
      <c r="E444" s="66"/>
      <c r="F444" s="66"/>
      <c r="G444" s="66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6"/>
      <c r="B445" s="66"/>
      <c r="C445" s="66"/>
      <c r="D445" s="66"/>
      <c r="E445" s="66"/>
      <c r="F445" s="66"/>
      <c r="G445" s="66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6"/>
      <c r="B446" s="66"/>
      <c r="C446" s="66"/>
      <c r="D446" s="66"/>
      <c r="E446" s="66"/>
      <c r="F446" s="66"/>
      <c r="G446" s="66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6"/>
      <c r="B447" s="66"/>
      <c r="C447" s="66"/>
      <c r="D447" s="66"/>
      <c r="E447" s="66"/>
      <c r="F447" s="66"/>
      <c r="G447" s="66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6"/>
      <c r="B448" s="66"/>
      <c r="C448" s="66"/>
      <c r="D448" s="66"/>
      <c r="E448" s="66"/>
      <c r="F448" s="66"/>
      <c r="G448" s="66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6"/>
      <c r="B449" s="66"/>
      <c r="C449" s="66"/>
      <c r="D449" s="66"/>
      <c r="E449" s="66"/>
      <c r="F449" s="66"/>
      <c r="G449" s="66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6"/>
      <c r="B450" s="66"/>
      <c r="C450" s="66"/>
      <c r="D450" s="66"/>
      <c r="E450" s="66"/>
      <c r="F450" s="66"/>
      <c r="G450" s="66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6"/>
      <c r="B451" s="66"/>
      <c r="C451" s="66"/>
      <c r="D451" s="66"/>
      <c r="E451" s="66"/>
      <c r="F451" s="66"/>
      <c r="G451" s="66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6"/>
      <c r="B452" s="66"/>
      <c r="C452" s="66"/>
      <c r="D452" s="66"/>
      <c r="E452" s="66"/>
      <c r="F452" s="66"/>
      <c r="G452" s="66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6"/>
      <c r="B453" s="66"/>
      <c r="C453" s="66"/>
      <c r="D453" s="66"/>
      <c r="E453" s="66"/>
      <c r="F453" s="66"/>
      <c r="G453" s="66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6"/>
      <c r="B454" s="66"/>
      <c r="C454" s="66"/>
      <c r="D454" s="66"/>
      <c r="E454" s="66"/>
      <c r="F454" s="66"/>
      <c r="G454" s="66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6"/>
      <c r="B455" s="66"/>
      <c r="C455" s="66"/>
      <c r="D455" s="66"/>
      <c r="E455" s="66"/>
      <c r="F455" s="66"/>
      <c r="G455" s="66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6"/>
      <c r="B456" s="66"/>
      <c r="C456" s="66"/>
      <c r="D456" s="66"/>
      <c r="E456" s="66"/>
      <c r="F456" s="66"/>
      <c r="G456" s="66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6"/>
      <c r="B457" s="66"/>
      <c r="C457" s="66"/>
      <c r="D457" s="66"/>
      <c r="E457" s="66"/>
      <c r="F457" s="66"/>
      <c r="G457" s="66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6"/>
      <c r="B458" s="66"/>
      <c r="C458" s="66"/>
      <c r="D458" s="66"/>
      <c r="E458" s="66"/>
      <c r="F458" s="66"/>
      <c r="G458" s="66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6"/>
      <c r="B459" s="66"/>
      <c r="C459" s="66"/>
      <c r="D459" s="66"/>
      <c r="E459" s="66"/>
      <c r="F459" s="66"/>
      <c r="G459" s="66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6"/>
      <c r="B460" s="66"/>
      <c r="C460" s="66"/>
      <c r="D460" s="66"/>
      <c r="E460" s="66"/>
      <c r="F460" s="66"/>
      <c r="G460" s="66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6"/>
      <c r="B461" s="66"/>
      <c r="C461" s="66"/>
      <c r="D461" s="66"/>
      <c r="E461" s="66"/>
      <c r="F461" s="66"/>
      <c r="G461" s="66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6"/>
      <c r="B462" s="66"/>
      <c r="C462" s="66"/>
      <c r="D462" s="66"/>
      <c r="E462" s="66"/>
      <c r="F462" s="66"/>
      <c r="G462" s="66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6"/>
      <c r="B463" s="66"/>
      <c r="C463" s="66"/>
      <c r="D463" s="66"/>
      <c r="E463" s="66"/>
      <c r="F463" s="66"/>
      <c r="G463" s="66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6"/>
      <c r="B464" s="66"/>
      <c r="C464" s="66"/>
      <c r="D464" s="66"/>
      <c r="E464" s="66"/>
      <c r="F464" s="66"/>
      <c r="G464" s="66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6"/>
      <c r="B465" s="66"/>
      <c r="C465" s="66"/>
      <c r="D465" s="66"/>
      <c r="E465" s="66"/>
      <c r="F465" s="66"/>
      <c r="G465" s="66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6"/>
      <c r="B466" s="66"/>
      <c r="C466" s="66"/>
      <c r="D466" s="66"/>
      <c r="E466" s="66"/>
      <c r="F466" s="66"/>
      <c r="G466" s="66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6"/>
      <c r="B467" s="66"/>
      <c r="C467" s="66"/>
      <c r="D467" s="66"/>
      <c r="E467" s="66"/>
      <c r="F467" s="66"/>
      <c r="G467" s="66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6"/>
      <c r="B468" s="66"/>
      <c r="C468" s="66"/>
      <c r="D468" s="66"/>
      <c r="E468" s="66"/>
      <c r="F468" s="66"/>
      <c r="G468" s="66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6"/>
      <c r="B469" s="66"/>
      <c r="C469" s="66"/>
      <c r="D469" s="66"/>
      <c r="E469" s="66"/>
      <c r="F469" s="66"/>
      <c r="G469" s="66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6"/>
      <c r="B470" s="66"/>
      <c r="C470" s="66"/>
      <c r="D470" s="66"/>
      <c r="E470" s="66"/>
      <c r="F470" s="66"/>
      <c r="G470" s="66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6"/>
      <c r="B471" s="66"/>
      <c r="C471" s="66"/>
      <c r="D471" s="66"/>
      <c r="E471" s="66"/>
      <c r="F471" s="66"/>
      <c r="G471" s="66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6"/>
      <c r="B472" s="66"/>
      <c r="C472" s="66"/>
      <c r="D472" s="66"/>
      <c r="E472" s="66"/>
      <c r="F472" s="66"/>
      <c r="G472" s="66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6"/>
      <c r="B473" s="66"/>
      <c r="C473" s="66"/>
      <c r="D473" s="66"/>
      <c r="E473" s="66"/>
      <c r="F473" s="66"/>
      <c r="G473" s="66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6"/>
      <c r="B474" s="66"/>
      <c r="C474" s="66"/>
      <c r="D474" s="66"/>
      <c r="E474" s="66"/>
      <c r="F474" s="66"/>
      <c r="G474" s="66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6"/>
      <c r="B475" s="66"/>
      <c r="C475" s="66"/>
      <c r="D475" s="66"/>
      <c r="E475" s="66"/>
      <c r="F475" s="66"/>
      <c r="G475" s="66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6"/>
      <c r="B476" s="66"/>
      <c r="C476" s="66"/>
      <c r="D476" s="66"/>
      <c r="E476" s="66"/>
      <c r="F476" s="66"/>
      <c r="G476" s="66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6"/>
      <c r="B477" s="66"/>
      <c r="C477" s="66"/>
      <c r="D477" s="66"/>
      <c r="E477" s="66"/>
      <c r="F477" s="66"/>
      <c r="G477" s="66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6"/>
      <c r="B478" s="66"/>
      <c r="C478" s="66"/>
      <c r="D478" s="66"/>
      <c r="E478" s="66"/>
      <c r="F478" s="66"/>
      <c r="G478" s="66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6"/>
      <c r="B479" s="66"/>
      <c r="C479" s="66"/>
      <c r="D479" s="66"/>
      <c r="E479" s="66"/>
      <c r="F479" s="66"/>
      <c r="G479" s="66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6"/>
      <c r="B480" s="66"/>
      <c r="C480" s="66"/>
      <c r="D480" s="66"/>
      <c r="E480" s="66"/>
      <c r="F480" s="66"/>
      <c r="G480" s="66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6"/>
      <c r="B481" s="66"/>
      <c r="C481" s="66"/>
      <c r="D481" s="66"/>
      <c r="E481" s="66"/>
      <c r="F481" s="66"/>
      <c r="G481" s="66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6"/>
      <c r="B482" s="66"/>
      <c r="C482" s="66"/>
      <c r="D482" s="66"/>
      <c r="E482" s="66"/>
      <c r="F482" s="66"/>
      <c r="G482" s="66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6"/>
      <c r="B483" s="66"/>
      <c r="C483" s="66"/>
      <c r="D483" s="66"/>
      <c r="E483" s="66"/>
      <c r="F483" s="66"/>
      <c r="G483" s="66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6"/>
      <c r="B484" s="66"/>
      <c r="C484" s="66"/>
      <c r="D484" s="66"/>
      <c r="E484" s="66"/>
      <c r="F484" s="66"/>
      <c r="G484" s="66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6"/>
      <c r="B485" s="66"/>
      <c r="C485" s="66"/>
      <c r="D485" s="66"/>
      <c r="E485" s="66"/>
      <c r="F485" s="66"/>
      <c r="G485" s="66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6"/>
      <c r="B486" s="66"/>
      <c r="C486" s="66"/>
      <c r="D486" s="66"/>
      <c r="E486" s="66"/>
      <c r="F486" s="66"/>
      <c r="G486" s="66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6"/>
      <c r="B487" s="66"/>
      <c r="C487" s="66"/>
      <c r="D487" s="66"/>
      <c r="E487" s="66"/>
      <c r="F487" s="66"/>
      <c r="G487" s="66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6"/>
      <c r="B488" s="66"/>
      <c r="C488" s="66"/>
      <c r="D488" s="66"/>
      <c r="E488" s="66"/>
      <c r="F488" s="66"/>
      <c r="G488" s="66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6"/>
      <c r="B489" s="66"/>
      <c r="C489" s="66"/>
      <c r="D489" s="66"/>
      <c r="E489" s="66"/>
      <c r="F489" s="66"/>
      <c r="G489" s="66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6"/>
      <c r="B490" s="66"/>
      <c r="C490" s="66"/>
      <c r="D490" s="66"/>
      <c r="E490" s="66"/>
      <c r="F490" s="66"/>
      <c r="G490" s="66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6"/>
      <c r="B491" s="66"/>
      <c r="C491" s="66"/>
      <c r="D491" s="66"/>
      <c r="E491" s="66"/>
      <c r="F491" s="66"/>
      <c r="G491" s="66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6"/>
      <c r="B492" s="66"/>
      <c r="C492" s="66"/>
      <c r="D492" s="66"/>
      <c r="E492" s="66"/>
      <c r="F492" s="66"/>
      <c r="G492" s="66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6"/>
      <c r="B493" s="66"/>
      <c r="C493" s="66"/>
      <c r="D493" s="66"/>
      <c r="E493" s="66"/>
      <c r="F493" s="66"/>
      <c r="G493" s="66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6"/>
      <c r="B494" s="66"/>
      <c r="C494" s="66"/>
      <c r="D494" s="66"/>
      <c r="E494" s="66"/>
      <c r="F494" s="66"/>
      <c r="G494" s="66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6"/>
      <c r="B495" s="66"/>
      <c r="C495" s="66"/>
      <c r="D495" s="66"/>
      <c r="E495" s="66"/>
      <c r="F495" s="66"/>
      <c r="G495" s="66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6"/>
      <c r="B496" s="66"/>
      <c r="C496" s="66"/>
      <c r="D496" s="66"/>
      <c r="E496" s="66"/>
      <c r="F496" s="66"/>
      <c r="G496" s="66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6"/>
      <c r="B497" s="66"/>
      <c r="C497" s="66"/>
      <c r="D497" s="66"/>
      <c r="E497" s="66"/>
      <c r="F497" s="66"/>
      <c r="G497" s="66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6"/>
      <c r="B498" s="66"/>
      <c r="C498" s="66"/>
      <c r="D498" s="66"/>
      <c r="E498" s="66"/>
      <c r="F498" s="66"/>
      <c r="G498" s="66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6"/>
      <c r="B499" s="66"/>
      <c r="C499" s="66"/>
      <c r="D499" s="66"/>
      <c r="E499" s="66"/>
      <c r="F499" s="66"/>
      <c r="G499" s="66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6"/>
      <c r="B500" s="66"/>
      <c r="C500" s="66"/>
      <c r="D500" s="66"/>
      <c r="E500" s="66"/>
      <c r="F500" s="66"/>
      <c r="G500" s="66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6"/>
      <c r="B501" s="66"/>
      <c r="C501" s="66"/>
      <c r="D501" s="66"/>
      <c r="E501" s="66"/>
      <c r="F501" s="66"/>
      <c r="G501" s="66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6"/>
      <c r="B502" s="66"/>
      <c r="C502" s="66"/>
      <c r="D502" s="66"/>
      <c r="E502" s="66"/>
      <c r="F502" s="66"/>
      <c r="G502" s="66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6"/>
      <c r="B503" s="66"/>
      <c r="C503" s="66"/>
      <c r="D503" s="66"/>
      <c r="E503" s="66"/>
      <c r="F503" s="66"/>
      <c r="G503" s="66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6"/>
      <c r="B504" s="66"/>
      <c r="C504" s="66"/>
      <c r="D504" s="66"/>
      <c r="E504" s="66"/>
      <c r="F504" s="66"/>
      <c r="G504" s="66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6"/>
      <c r="B505" s="66"/>
      <c r="C505" s="66"/>
      <c r="D505" s="66"/>
      <c r="E505" s="66"/>
      <c r="F505" s="66"/>
      <c r="G505" s="66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6"/>
      <c r="B506" s="66"/>
      <c r="C506" s="66"/>
      <c r="D506" s="66"/>
      <c r="E506" s="66"/>
      <c r="F506" s="66"/>
      <c r="G506" s="66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6"/>
      <c r="B507" s="66"/>
      <c r="C507" s="66"/>
      <c r="D507" s="66"/>
      <c r="E507" s="66"/>
      <c r="F507" s="66"/>
      <c r="G507" s="66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6"/>
      <c r="B508" s="66"/>
      <c r="C508" s="66"/>
      <c r="D508" s="66"/>
      <c r="E508" s="66"/>
      <c r="F508" s="66"/>
      <c r="G508" s="66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6"/>
      <c r="B509" s="66"/>
      <c r="C509" s="66"/>
      <c r="D509" s="66"/>
      <c r="E509" s="66"/>
      <c r="F509" s="66"/>
      <c r="G509" s="66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6"/>
      <c r="B510" s="66"/>
      <c r="C510" s="66"/>
      <c r="D510" s="66"/>
      <c r="E510" s="66"/>
      <c r="F510" s="66"/>
      <c r="G510" s="66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6"/>
      <c r="B511" s="66"/>
      <c r="C511" s="66"/>
      <c r="D511" s="66"/>
      <c r="E511" s="66"/>
      <c r="F511" s="66"/>
      <c r="G511" s="66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6"/>
      <c r="B512" s="66"/>
      <c r="C512" s="66"/>
      <c r="D512" s="66"/>
      <c r="E512" s="66"/>
      <c r="F512" s="66"/>
      <c r="G512" s="66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6"/>
      <c r="B513" s="66"/>
      <c r="C513" s="66"/>
      <c r="D513" s="66"/>
      <c r="E513" s="66"/>
      <c r="F513" s="66"/>
      <c r="G513" s="66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6"/>
      <c r="B514" s="66"/>
      <c r="C514" s="66"/>
      <c r="D514" s="66"/>
      <c r="E514" s="66"/>
      <c r="F514" s="66"/>
      <c r="G514" s="66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6"/>
      <c r="B515" s="66"/>
      <c r="C515" s="66"/>
      <c r="D515" s="66"/>
      <c r="E515" s="66"/>
      <c r="F515" s="66"/>
      <c r="G515" s="66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6"/>
      <c r="B516" s="66"/>
      <c r="C516" s="66"/>
      <c r="D516" s="66"/>
      <c r="E516" s="66"/>
      <c r="F516" s="66"/>
      <c r="G516" s="66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6"/>
      <c r="B517" s="66"/>
      <c r="C517" s="66"/>
      <c r="D517" s="66"/>
      <c r="E517" s="66"/>
      <c r="F517" s="66"/>
      <c r="G517" s="66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6"/>
      <c r="B518" s="66"/>
      <c r="C518" s="66"/>
      <c r="D518" s="66"/>
      <c r="E518" s="66"/>
      <c r="F518" s="66"/>
      <c r="G518" s="66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6"/>
      <c r="B519" s="66"/>
      <c r="C519" s="66"/>
      <c r="D519" s="66"/>
      <c r="E519" s="66"/>
      <c r="F519" s="66"/>
      <c r="G519" s="66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6"/>
      <c r="B520" s="66"/>
      <c r="C520" s="66"/>
      <c r="D520" s="66"/>
      <c r="E520" s="66"/>
      <c r="F520" s="66"/>
      <c r="G520" s="66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6"/>
      <c r="B521" s="66"/>
      <c r="C521" s="66"/>
      <c r="D521" s="66"/>
      <c r="E521" s="66"/>
      <c r="F521" s="66"/>
      <c r="G521" s="66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6"/>
      <c r="B522" s="66"/>
      <c r="C522" s="66"/>
      <c r="D522" s="66"/>
      <c r="E522" s="66"/>
      <c r="F522" s="66"/>
      <c r="G522" s="66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6"/>
      <c r="B523" s="66"/>
      <c r="C523" s="66"/>
      <c r="D523" s="66"/>
      <c r="E523" s="66"/>
      <c r="F523" s="66"/>
      <c r="G523" s="66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6"/>
      <c r="B524" s="66"/>
      <c r="C524" s="66"/>
      <c r="D524" s="66"/>
      <c r="E524" s="66"/>
      <c r="F524" s="66"/>
      <c r="G524" s="66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6"/>
      <c r="B525" s="66"/>
      <c r="C525" s="66"/>
      <c r="D525" s="66"/>
      <c r="E525" s="66"/>
      <c r="F525" s="66"/>
      <c r="G525" s="66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6"/>
      <c r="B526" s="66"/>
      <c r="C526" s="66"/>
      <c r="D526" s="66"/>
      <c r="E526" s="66"/>
      <c r="F526" s="66"/>
      <c r="G526" s="66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6"/>
      <c r="B527" s="66"/>
      <c r="C527" s="66"/>
      <c r="D527" s="66"/>
      <c r="E527" s="66"/>
      <c r="F527" s="66"/>
      <c r="G527" s="66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6"/>
      <c r="B528" s="66"/>
      <c r="C528" s="66"/>
      <c r="D528" s="66"/>
      <c r="E528" s="66"/>
      <c r="F528" s="66"/>
      <c r="G528" s="66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6"/>
      <c r="B529" s="66"/>
      <c r="C529" s="66"/>
      <c r="D529" s="66"/>
      <c r="E529" s="66"/>
      <c r="F529" s="66"/>
      <c r="G529" s="66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6"/>
      <c r="B530" s="66"/>
      <c r="C530" s="66"/>
      <c r="D530" s="66"/>
      <c r="E530" s="66"/>
      <c r="F530" s="66"/>
      <c r="G530" s="66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6"/>
      <c r="B531" s="66"/>
      <c r="C531" s="66"/>
      <c r="D531" s="66"/>
      <c r="E531" s="66"/>
      <c r="F531" s="66"/>
      <c r="G531" s="66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6"/>
      <c r="B532" s="66"/>
      <c r="C532" s="66"/>
      <c r="D532" s="66"/>
      <c r="E532" s="66"/>
      <c r="F532" s="66"/>
      <c r="G532" s="66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6"/>
      <c r="B533" s="66"/>
      <c r="C533" s="66"/>
      <c r="D533" s="66"/>
      <c r="E533" s="66"/>
      <c r="F533" s="66"/>
      <c r="G533" s="66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6"/>
      <c r="B534" s="66"/>
      <c r="C534" s="66"/>
      <c r="D534" s="66"/>
      <c r="E534" s="66"/>
      <c r="F534" s="66"/>
      <c r="G534" s="66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6"/>
      <c r="B535" s="66"/>
      <c r="C535" s="66"/>
      <c r="D535" s="66"/>
      <c r="E535" s="66"/>
      <c r="F535" s="66"/>
      <c r="G535" s="66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6"/>
      <c r="B536" s="66"/>
      <c r="C536" s="66"/>
      <c r="D536" s="66"/>
      <c r="E536" s="66"/>
      <c r="F536" s="66"/>
      <c r="G536" s="66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6"/>
      <c r="B537" s="66"/>
      <c r="C537" s="66"/>
      <c r="D537" s="66"/>
      <c r="E537" s="66"/>
      <c r="F537" s="66"/>
      <c r="G537" s="66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6"/>
      <c r="B538" s="66"/>
      <c r="C538" s="66"/>
      <c r="D538" s="66"/>
      <c r="E538" s="66"/>
      <c r="F538" s="66"/>
      <c r="G538" s="66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6"/>
      <c r="B539" s="66"/>
      <c r="C539" s="66"/>
      <c r="D539" s="66"/>
      <c r="E539" s="66"/>
      <c r="F539" s="66"/>
      <c r="G539" s="66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6"/>
      <c r="B540" s="66"/>
      <c r="C540" s="66"/>
      <c r="D540" s="66"/>
      <c r="E540" s="66"/>
      <c r="F540" s="66"/>
      <c r="G540" s="66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6"/>
      <c r="B541" s="66"/>
      <c r="C541" s="66"/>
      <c r="D541" s="66"/>
      <c r="E541" s="66"/>
      <c r="F541" s="66"/>
      <c r="G541" s="66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6"/>
      <c r="B542" s="66"/>
      <c r="C542" s="66"/>
      <c r="D542" s="66"/>
      <c r="E542" s="66"/>
      <c r="F542" s="66"/>
      <c r="G542" s="66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6"/>
      <c r="B543" s="66"/>
      <c r="C543" s="66"/>
      <c r="D543" s="66"/>
      <c r="E543" s="66"/>
      <c r="F543" s="66"/>
      <c r="G543" s="66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6"/>
      <c r="B544" s="66"/>
      <c r="C544" s="66"/>
      <c r="D544" s="66"/>
      <c r="E544" s="66"/>
      <c r="F544" s="66"/>
      <c r="G544" s="66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6"/>
      <c r="B545" s="66"/>
      <c r="C545" s="66"/>
      <c r="D545" s="66"/>
      <c r="E545" s="66"/>
      <c r="F545" s="66"/>
      <c r="G545" s="66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6"/>
      <c r="B546" s="66"/>
      <c r="C546" s="66"/>
      <c r="D546" s="66"/>
      <c r="E546" s="66"/>
      <c r="F546" s="66"/>
      <c r="G546" s="66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6"/>
      <c r="B547" s="66"/>
      <c r="C547" s="66"/>
      <c r="D547" s="66"/>
      <c r="E547" s="66"/>
      <c r="F547" s="66"/>
      <c r="G547" s="66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6"/>
      <c r="B548" s="66"/>
      <c r="C548" s="66"/>
      <c r="D548" s="66"/>
      <c r="E548" s="66"/>
      <c r="F548" s="66"/>
      <c r="G548" s="66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6"/>
      <c r="B549" s="66"/>
      <c r="C549" s="66"/>
      <c r="D549" s="66"/>
      <c r="E549" s="66"/>
      <c r="F549" s="66"/>
      <c r="G549" s="66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6"/>
      <c r="B550" s="66"/>
      <c r="C550" s="66"/>
      <c r="D550" s="66"/>
      <c r="E550" s="66"/>
      <c r="F550" s="66"/>
      <c r="G550" s="66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6"/>
      <c r="B551" s="66"/>
      <c r="C551" s="66"/>
      <c r="D551" s="66"/>
      <c r="E551" s="66"/>
      <c r="F551" s="66"/>
      <c r="G551" s="66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6"/>
      <c r="B552" s="66"/>
      <c r="C552" s="66"/>
      <c r="D552" s="66"/>
      <c r="E552" s="66"/>
      <c r="F552" s="66"/>
      <c r="G552" s="66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6"/>
      <c r="B553" s="66"/>
      <c r="C553" s="66"/>
      <c r="D553" s="66"/>
      <c r="E553" s="66"/>
      <c r="F553" s="66"/>
      <c r="G553" s="66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6"/>
      <c r="B554" s="66"/>
      <c r="C554" s="66"/>
      <c r="D554" s="66"/>
      <c r="E554" s="66"/>
      <c r="F554" s="66"/>
      <c r="G554" s="66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6"/>
      <c r="B555" s="66"/>
      <c r="C555" s="66"/>
      <c r="D555" s="66"/>
      <c r="E555" s="66"/>
      <c r="F555" s="66"/>
      <c r="G555" s="66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6"/>
      <c r="B556" s="66"/>
      <c r="C556" s="66"/>
      <c r="D556" s="66"/>
      <c r="E556" s="66"/>
      <c r="F556" s="66"/>
      <c r="G556" s="66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6"/>
      <c r="B557" s="66"/>
      <c r="C557" s="66"/>
      <c r="D557" s="66"/>
      <c r="E557" s="66"/>
      <c r="F557" s="66"/>
      <c r="G557" s="66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6"/>
      <c r="B558" s="66"/>
      <c r="C558" s="66"/>
      <c r="D558" s="66"/>
      <c r="E558" s="66"/>
      <c r="F558" s="66"/>
      <c r="G558" s="66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6"/>
      <c r="B559" s="66"/>
      <c r="C559" s="66"/>
      <c r="D559" s="66"/>
      <c r="E559" s="66"/>
      <c r="F559" s="66"/>
      <c r="G559" s="66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6"/>
      <c r="B560" s="66"/>
      <c r="C560" s="66"/>
      <c r="D560" s="66"/>
      <c r="E560" s="66"/>
      <c r="F560" s="66"/>
      <c r="G560" s="66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6"/>
      <c r="B561" s="66"/>
      <c r="C561" s="66"/>
      <c r="D561" s="66"/>
      <c r="E561" s="66"/>
      <c r="F561" s="66"/>
      <c r="G561" s="66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6"/>
      <c r="B562" s="66"/>
      <c r="C562" s="66"/>
      <c r="D562" s="66"/>
      <c r="E562" s="66"/>
      <c r="F562" s="66"/>
      <c r="G562" s="66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6"/>
      <c r="B563" s="66"/>
      <c r="C563" s="66"/>
      <c r="D563" s="66"/>
      <c r="E563" s="66"/>
      <c r="F563" s="66"/>
      <c r="G563" s="66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6"/>
      <c r="B564" s="66"/>
      <c r="C564" s="66"/>
      <c r="D564" s="66"/>
      <c r="E564" s="66"/>
      <c r="F564" s="66"/>
      <c r="G564" s="66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6"/>
      <c r="B565" s="66"/>
      <c r="C565" s="66"/>
      <c r="D565" s="66"/>
      <c r="E565" s="66"/>
      <c r="F565" s="66"/>
      <c r="G565" s="66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6"/>
      <c r="B566" s="66"/>
      <c r="C566" s="66"/>
      <c r="D566" s="66"/>
      <c r="E566" s="66"/>
      <c r="F566" s="66"/>
      <c r="G566" s="66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6"/>
      <c r="B567" s="66"/>
      <c r="C567" s="66"/>
      <c r="D567" s="66"/>
      <c r="E567" s="66"/>
      <c r="F567" s="66"/>
      <c r="G567" s="66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6"/>
      <c r="B568" s="66"/>
      <c r="C568" s="66"/>
      <c r="D568" s="66"/>
      <c r="E568" s="66"/>
      <c r="F568" s="66"/>
      <c r="G568" s="66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6"/>
      <c r="B569" s="66"/>
      <c r="C569" s="66"/>
      <c r="D569" s="66"/>
      <c r="E569" s="66"/>
      <c r="F569" s="66"/>
      <c r="G569" s="66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6"/>
      <c r="B570" s="66"/>
      <c r="C570" s="66"/>
      <c r="D570" s="66"/>
      <c r="E570" s="66"/>
      <c r="F570" s="66"/>
      <c r="G570" s="66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6"/>
      <c r="B571" s="66"/>
      <c r="C571" s="66"/>
      <c r="D571" s="66"/>
      <c r="E571" s="66"/>
      <c r="F571" s="66"/>
      <c r="G571" s="66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6"/>
      <c r="B572" s="66"/>
      <c r="C572" s="66"/>
      <c r="D572" s="66"/>
      <c r="E572" s="66"/>
      <c r="F572" s="66"/>
      <c r="G572" s="66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6"/>
      <c r="B573" s="66"/>
      <c r="C573" s="66"/>
      <c r="D573" s="66"/>
      <c r="E573" s="66"/>
      <c r="F573" s="66"/>
      <c r="G573" s="66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6"/>
      <c r="B574" s="66"/>
      <c r="C574" s="66"/>
      <c r="D574" s="66"/>
      <c r="E574" s="66"/>
      <c r="F574" s="66"/>
      <c r="G574" s="66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6"/>
      <c r="B575" s="66"/>
      <c r="C575" s="66"/>
      <c r="D575" s="66"/>
      <c r="E575" s="66"/>
      <c r="F575" s="66"/>
      <c r="G575" s="66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6"/>
      <c r="B576" s="66"/>
      <c r="C576" s="66"/>
      <c r="D576" s="66"/>
      <c r="E576" s="66"/>
      <c r="F576" s="66"/>
      <c r="G576" s="66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6"/>
      <c r="B577" s="66"/>
      <c r="C577" s="66"/>
      <c r="D577" s="66"/>
      <c r="E577" s="66"/>
      <c r="F577" s="66"/>
      <c r="G577" s="66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6"/>
      <c r="B578" s="66"/>
      <c r="C578" s="66"/>
      <c r="D578" s="66"/>
      <c r="E578" s="66"/>
      <c r="F578" s="66"/>
      <c r="G578" s="66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6"/>
      <c r="B579" s="66"/>
      <c r="C579" s="66"/>
      <c r="D579" s="66"/>
      <c r="E579" s="66"/>
      <c r="F579" s="66"/>
      <c r="G579" s="66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6"/>
      <c r="B580" s="66"/>
      <c r="C580" s="66"/>
      <c r="D580" s="66"/>
      <c r="E580" s="66"/>
      <c r="F580" s="66"/>
      <c r="G580" s="66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6"/>
      <c r="B581" s="66"/>
      <c r="C581" s="66"/>
      <c r="D581" s="66"/>
      <c r="E581" s="66"/>
      <c r="F581" s="66"/>
      <c r="G581" s="66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6"/>
      <c r="B582" s="66"/>
      <c r="C582" s="66"/>
      <c r="D582" s="66"/>
      <c r="E582" s="66"/>
      <c r="F582" s="66"/>
      <c r="G582" s="66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6"/>
      <c r="B583" s="66"/>
      <c r="C583" s="66"/>
      <c r="D583" s="66"/>
      <c r="E583" s="66"/>
      <c r="F583" s="66"/>
      <c r="G583" s="66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6"/>
      <c r="B584" s="66"/>
      <c r="C584" s="66"/>
      <c r="D584" s="66"/>
      <c r="E584" s="66"/>
      <c r="F584" s="66"/>
      <c r="G584" s="66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6"/>
      <c r="B585" s="66"/>
      <c r="C585" s="66"/>
      <c r="D585" s="66"/>
      <c r="E585" s="66"/>
      <c r="F585" s="66"/>
      <c r="G585" s="66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6"/>
      <c r="B586" s="66"/>
      <c r="C586" s="66"/>
      <c r="D586" s="66"/>
      <c r="E586" s="66"/>
      <c r="F586" s="66"/>
      <c r="G586" s="66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6"/>
      <c r="B587" s="66"/>
      <c r="C587" s="66"/>
      <c r="D587" s="66"/>
      <c r="E587" s="66"/>
      <c r="F587" s="66"/>
      <c r="G587" s="66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6"/>
      <c r="B588" s="66"/>
      <c r="C588" s="66"/>
      <c r="D588" s="66"/>
      <c r="E588" s="66"/>
      <c r="F588" s="66"/>
      <c r="G588" s="66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6"/>
      <c r="B589" s="66"/>
      <c r="C589" s="66"/>
      <c r="D589" s="66"/>
      <c r="E589" s="66"/>
      <c r="F589" s="66"/>
      <c r="G589" s="66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6"/>
      <c r="B590" s="66"/>
      <c r="C590" s="66"/>
      <c r="D590" s="66"/>
      <c r="E590" s="66"/>
      <c r="F590" s="66"/>
      <c r="G590" s="66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6"/>
      <c r="B591" s="66"/>
      <c r="C591" s="66"/>
      <c r="D591" s="66"/>
      <c r="E591" s="66"/>
      <c r="F591" s="66"/>
      <c r="G591" s="66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6"/>
      <c r="B592" s="66"/>
      <c r="C592" s="66"/>
      <c r="D592" s="66"/>
      <c r="E592" s="66"/>
      <c r="F592" s="66"/>
      <c r="G592" s="66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6"/>
      <c r="B593" s="66"/>
      <c r="C593" s="66"/>
      <c r="D593" s="66"/>
      <c r="E593" s="66"/>
      <c r="F593" s="66"/>
      <c r="G593" s="66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6"/>
      <c r="B594" s="66"/>
      <c r="C594" s="66"/>
      <c r="D594" s="66"/>
      <c r="E594" s="66"/>
      <c r="F594" s="66"/>
      <c r="G594" s="66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6"/>
      <c r="B595" s="66"/>
      <c r="C595" s="66"/>
      <c r="D595" s="66"/>
      <c r="E595" s="66"/>
      <c r="F595" s="66"/>
      <c r="G595" s="66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6"/>
      <c r="B596" s="66"/>
      <c r="C596" s="66"/>
      <c r="D596" s="66"/>
      <c r="E596" s="66"/>
      <c r="F596" s="66"/>
      <c r="G596" s="66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6"/>
      <c r="B597" s="66"/>
      <c r="C597" s="66"/>
      <c r="D597" s="66"/>
      <c r="E597" s="66"/>
      <c r="F597" s="66"/>
      <c r="G597" s="66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6"/>
      <c r="B598" s="66"/>
      <c r="C598" s="66"/>
      <c r="D598" s="66"/>
      <c r="E598" s="66"/>
      <c r="F598" s="66"/>
      <c r="G598" s="66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6"/>
      <c r="B599" s="66"/>
      <c r="C599" s="66"/>
      <c r="D599" s="66"/>
      <c r="E599" s="66"/>
      <c r="F599" s="66"/>
      <c r="G599" s="66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6"/>
      <c r="B600" s="66"/>
      <c r="C600" s="66"/>
      <c r="D600" s="66"/>
      <c r="E600" s="66"/>
      <c r="F600" s="66"/>
      <c r="G600" s="66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6"/>
      <c r="B601" s="66"/>
      <c r="C601" s="66"/>
      <c r="D601" s="66"/>
      <c r="E601" s="66"/>
      <c r="F601" s="66"/>
      <c r="G601" s="66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6"/>
      <c r="B602" s="66"/>
      <c r="C602" s="66"/>
      <c r="D602" s="66"/>
      <c r="E602" s="66"/>
      <c r="F602" s="66"/>
      <c r="G602" s="66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6"/>
      <c r="B603" s="66"/>
      <c r="C603" s="66"/>
      <c r="D603" s="66"/>
      <c r="E603" s="66"/>
      <c r="F603" s="66"/>
      <c r="G603" s="66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6"/>
      <c r="B604" s="66"/>
      <c r="C604" s="66"/>
      <c r="D604" s="66"/>
      <c r="E604" s="66"/>
      <c r="F604" s="66"/>
      <c r="G604" s="66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6"/>
      <c r="B605" s="66"/>
      <c r="C605" s="66"/>
      <c r="D605" s="66"/>
      <c r="E605" s="66"/>
      <c r="F605" s="66"/>
      <c r="G605" s="66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6"/>
      <c r="B606" s="66"/>
      <c r="C606" s="66"/>
      <c r="D606" s="66"/>
      <c r="E606" s="66"/>
      <c r="F606" s="66"/>
      <c r="G606" s="66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6"/>
      <c r="B607" s="66"/>
      <c r="C607" s="66"/>
      <c r="D607" s="66"/>
      <c r="E607" s="66"/>
      <c r="F607" s="66"/>
      <c r="G607" s="66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6"/>
      <c r="B608" s="66"/>
      <c r="C608" s="66"/>
      <c r="D608" s="66"/>
      <c r="E608" s="66"/>
      <c r="F608" s="66"/>
      <c r="G608" s="66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6"/>
      <c r="B609" s="66"/>
      <c r="C609" s="66"/>
      <c r="D609" s="66"/>
      <c r="E609" s="66"/>
      <c r="F609" s="66"/>
      <c r="G609" s="66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6"/>
      <c r="B610" s="66"/>
      <c r="C610" s="66"/>
      <c r="D610" s="66"/>
      <c r="E610" s="66"/>
      <c r="F610" s="66"/>
      <c r="G610" s="66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6"/>
      <c r="B611" s="66"/>
      <c r="C611" s="66"/>
      <c r="D611" s="66"/>
      <c r="E611" s="66"/>
      <c r="F611" s="66"/>
      <c r="G611" s="66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6"/>
      <c r="B612" s="66"/>
      <c r="C612" s="66"/>
      <c r="D612" s="66"/>
      <c r="E612" s="66"/>
      <c r="F612" s="66"/>
      <c r="G612" s="66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6"/>
      <c r="B613" s="66"/>
      <c r="C613" s="66"/>
      <c r="D613" s="66"/>
      <c r="E613" s="66"/>
      <c r="F613" s="66"/>
      <c r="G613" s="66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6"/>
      <c r="B614" s="66"/>
      <c r="C614" s="66"/>
      <c r="D614" s="66"/>
      <c r="E614" s="66"/>
      <c r="F614" s="66"/>
      <c r="G614" s="66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6"/>
      <c r="B615" s="66"/>
      <c r="C615" s="66"/>
      <c r="D615" s="66"/>
      <c r="E615" s="66"/>
      <c r="F615" s="66"/>
      <c r="G615" s="66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6"/>
      <c r="B616" s="66"/>
      <c r="C616" s="66"/>
      <c r="D616" s="66"/>
      <c r="E616" s="66"/>
      <c r="F616" s="66"/>
      <c r="G616" s="66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6"/>
      <c r="B617" s="66"/>
      <c r="C617" s="66"/>
      <c r="D617" s="66"/>
      <c r="E617" s="66"/>
      <c r="F617" s="66"/>
      <c r="G617" s="66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6"/>
      <c r="B618" s="66"/>
      <c r="C618" s="66"/>
      <c r="D618" s="66"/>
      <c r="E618" s="66"/>
      <c r="F618" s="66"/>
      <c r="G618" s="66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6"/>
      <c r="B619" s="66"/>
      <c r="C619" s="66"/>
      <c r="D619" s="66"/>
      <c r="E619" s="66"/>
      <c r="F619" s="66"/>
      <c r="G619" s="66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6"/>
      <c r="B620" s="66"/>
      <c r="C620" s="66"/>
      <c r="D620" s="66"/>
      <c r="E620" s="66"/>
      <c r="F620" s="66"/>
      <c r="G620" s="66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6"/>
      <c r="B621" s="66"/>
      <c r="C621" s="66"/>
      <c r="D621" s="66"/>
      <c r="E621" s="66"/>
      <c r="F621" s="66"/>
      <c r="G621" s="66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6"/>
      <c r="B622" s="66"/>
      <c r="C622" s="66"/>
      <c r="D622" s="66"/>
      <c r="E622" s="66"/>
      <c r="F622" s="66"/>
      <c r="G622" s="66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6"/>
      <c r="B623" s="66"/>
      <c r="C623" s="66"/>
      <c r="D623" s="66"/>
      <c r="E623" s="66"/>
      <c r="F623" s="66"/>
      <c r="G623" s="66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6"/>
      <c r="B624" s="66"/>
      <c r="C624" s="66"/>
      <c r="D624" s="66"/>
      <c r="E624" s="66"/>
      <c r="F624" s="66"/>
      <c r="G624" s="66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6"/>
      <c r="B625" s="66"/>
      <c r="C625" s="66"/>
      <c r="D625" s="66"/>
      <c r="E625" s="66"/>
      <c r="F625" s="66"/>
      <c r="G625" s="66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6"/>
      <c r="B626" s="66"/>
      <c r="C626" s="66"/>
      <c r="D626" s="66"/>
      <c r="E626" s="66"/>
      <c r="F626" s="66"/>
      <c r="G626" s="66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6"/>
      <c r="B627" s="66"/>
      <c r="C627" s="66"/>
      <c r="D627" s="66"/>
      <c r="E627" s="66"/>
      <c r="F627" s="66"/>
      <c r="G627" s="66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6"/>
      <c r="B628" s="66"/>
      <c r="C628" s="66"/>
      <c r="D628" s="66"/>
      <c r="E628" s="66"/>
      <c r="F628" s="66"/>
      <c r="G628" s="66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6"/>
      <c r="B629" s="66"/>
      <c r="C629" s="66"/>
      <c r="D629" s="66"/>
      <c r="E629" s="66"/>
      <c r="F629" s="66"/>
      <c r="G629" s="66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6"/>
      <c r="B630" s="66"/>
      <c r="C630" s="66"/>
      <c r="D630" s="66"/>
      <c r="E630" s="66"/>
      <c r="F630" s="66"/>
      <c r="G630" s="66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6"/>
      <c r="B631" s="66"/>
      <c r="C631" s="66"/>
      <c r="D631" s="66"/>
      <c r="E631" s="66"/>
      <c r="F631" s="66"/>
      <c r="G631" s="66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6"/>
      <c r="B632" s="66"/>
      <c r="C632" s="66"/>
      <c r="D632" s="66"/>
      <c r="E632" s="66"/>
      <c r="F632" s="66"/>
      <c r="G632" s="66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6"/>
      <c r="B633" s="66"/>
      <c r="C633" s="66"/>
      <c r="D633" s="66"/>
      <c r="E633" s="66"/>
      <c r="F633" s="66"/>
      <c r="G633" s="66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6"/>
      <c r="B634" s="66"/>
      <c r="C634" s="66"/>
      <c r="D634" s="66"/>
      <c r="E634" s="66"/>
      <c r="F634" s="66"/>
      <c r="G634" s="66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6"/>
      <c r="B635" s="66"/>
      <c r="C635" s="66"/>
      <c r="D635" s="66"/>
      <c r="E635" s="66"/>
      <c r="F635" s="66"/>
      <c r="G635" s="66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6"/>
      <c r="B636" s="66"/>
      <c r="C636" s="66"/>
      <c r="D636" s="66"/>
      <c r="E636" s="66"/>
      <c r="F636" s="66"/>
      <c r="G636" s="66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6"/>
      <c r="B637" s="66"/>
      <c r="C637" s="66"/>
      <c r="D637" s="66"/>
      <c r="E637" s="66"/>
      <c r="F637" s="66"/>
      <c r="G637" s="66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6"/>
      <c r="B638" s="66"/>
      <c r="C638" s="66"/>
      <c r="D638" s="66"/>
      <c r="E638" s="66"/>
      <c r="F638" s="66"/>
      <c r="G638" s="66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6"/>
      <c r="B639" s="66"/>
      <c r="C639" s="66"/>
      <c r="D639" s="66"/>
      <c r="E639" s="66"/>
      <c r="F639" s="66"/>
      <c r="G639" s="66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6"/>
      <c r="B640" s="66"/>
      <c r="C640" s="66"/>
      <c r="D640" s="66"/>
      <c r="E640" s="66"/>
      <c r="F640" s="66"/>
      <c r="G640" s="66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6"/>
      <c r="B641" s="66"/>
      <c r="C641" s="66"/>
      <c r="D641" s="66"/>
      <c r="E641" s="66"/>
      <c r="F641" s="66"/>
      <c r="G641" s="66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6"/>
      <c r="B642" s="66"/>
      <c r="C642" s="66"/>
      <c r="D642" s="66"/>
      <c r="E642" s="66"/>
      <c r="F642" s="66"/>
      <c r="G642" s="66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6"/>
      <c r="B643" s="66"/>
      <c r="C643" s="66"/>
      <c r="D643" s="66"/>
      <c r="E643" s="66"/>
      <c r="F643" s="66"/>
      <c r="G643" s="66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6"/>
      <c r="B644" s="66"/>
      <c r="C644" s="66"/>
      <c r="D644" s="66"/>
      <c r="E644" s="66"/>
      <c r="F644" s="66"/>
      <c r="G644" s="66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6"/>
      <c r="B645" s="66"/>
      <c r="C645" s="66"/>
      <c r="D645" s="66"/>
      <c r="E645" s="66"/>
      <c r="F645" s="66"/>
      <c r="G645" s="66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6"/>
      <c r="B646" s="66"/>
      <c r="C646" s="66"/>
      <c r="D646" s="66"/>
      <c r="E646" s="66"/>
      <c r="F646" s="66"/>
      <c r="G646" s="66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6"/>
      <c r="B647" s="66"/>
      <c r="C647" s="66"/>
      <c r="D647" s="66"/>
      <c r="E647" s="66"/>
      <c r="F647" s="66"/>
      <c r="G647" s="66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6"/>
      <c r="B648" s="66"/>
      <c r="C648" s="66"/>
      <c r="D648" s="66"/>
      <c r="E648" s="66"/>
      <c r="F648" s="66"/>
      <c r="G648" s="66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6"/>
      <c r="B649" s="66"/>
      <c r="C649" s="66"/>
      <c r="D649" s="66"/>
      <c r="E649" s="66"/>
      <c r="F649" s="66"/>
      <c r="G649" s="66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6"/>
      <c r="B650" s="66"/>
      <c r="C650" s="66"/>
      <c r="D650" s="66"/>
      <c r="E650" s="66"/>
      <c r="F650" s="66"/>
      <c r="G650" s="66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6"/>
      <c r="B651" s="66"/>
      <c r="C651" s="66"/>
      <c r="D651" s="66"/>
      <c r="E651" s="66"/>
      <c r="F651" s="66"/>
      <c r="G651" s="66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6"/>
      <c r="B652" s="66"/>
      <c r="C652" s="66"/>
      <c r="D652" s="66"/>
      <c r="E652" s="66"/>
      <c r="F652" s="66"/>
      <c r="G652" s="66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6"/>
      <c r="B653" s="66"/>
      <c r="C653" s="66"/>
      <c r="D653" s="66"/>
      <c r="E653" s="66"/>
      <c r="F653" s="66"/>
      <c r="G653" s="66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6"/>
      <c r="B654" s="66"/>
      <c r="C654" s="66"/>
      <c r="D654" s="66"/>
      <c r="E654" s="66"/>
      <c r="F654" s="66"/>
      <c r="G654" s="66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6"/>
      <c r="B655" s="66"/>
      <c r="C655" s="66"/>
      <c r="D655" s="66"/>
      <c r="E655" s="66"/>
      <c r="F655" s="66"/>
      <c r="G655" s="66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6"/>
      <c r="B656" s="66"/>
      <c r="C656" s="66"/>
      <c r="D656" s="66"/>
      <c r="E656" s="66"/>
      <c r="F656" s="66"/>
      <c r="G656" s="66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6"/>
      <c r="B657" s="66"/>
      <c r="C657" s="66"/>
      <c r="D657" s="66"/>
      <c r="E657" s="66"/>
      <c r="F657" s="66"/>
      <c r="G657" s="66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6"/>
      <c r="B658" s="66"/>
      <c r="C658" s="66"/>
      <c r="D658" s="66"/>
      <c r="E658" s="66"/>
      <c r="F658" s="66"/>
      <c r="G658" s="66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6"/>
      <c r="B659" s="66"/>
      <c r="C659" s="66"/>
      <c r="D659" s="66"/>
      <c r="E659" s="66"/>
      <c r="F659" s="66"/>
      <c r="G659" s="66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6"/>
      <c r="B660" s="66"/>
      <c r="C660" s="66"/>
      <c r="D660" s="66"/>
      <c r="E660" s="66"/>
      <c r="F660" s="66"/>
      <c r="G660" s="66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6"/>
      <c r="B661" s="66"/>
      <c r="C661" s="66"/>
      <c r="D661" s="66"/>
      <c r="E661" s="66"/>
      <c r="F661" s="66"/>
      <c r="G661" s="66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6"/>
      <c r="B662" s="66"/>
      <c r="C662" s="66"/>
      <c r="D662" s="66"/>
      <c r="E662" s="66"/>
      <c r="F662" s="66"/>
      <c r="G662" s="66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6"/>
      <c r="B663" s="66"/>
      <c r="C663" s="66"/>
      <c r="D663" s="66"/>
      <c r="E663" s="66"/>
      <c r="F663" s="66"/>
      <c r="G663" s="66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6"/>
      <c r="B664" s="66"/>
      <c r="C664" s="66"/>
      <c r="D664" s="66"/>
      <c r="E664" s="66"/>
      <c r="F664" s="66"/>
      <c r="G664" s="66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6"/>
      <c r="B665" s="66"/>
      <c r="C665" s="66"/>
      <c r="D665" s="66"/>
      <c r="E665" s="66"/>
      <c r="F665" s="66"/>
      <c r="G665" s="66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6"/>
      <c r="B666" s="66"/>
      <c r="C666" s="66"/>
      <c r="D666" s="66"/>
      <c r="E666" s="66"/>
      <c r="F666" s="66"/>
      <c r="G666" s="66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6"/>
      <c r="B667" s="66"/>
      <c r="C667" s="66"/>
      <c r="D667" s="66"/>
      <c r="E667" s="66"/>
      <c r="F667" s="66"/>
      <c r="G667" s="66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6"/>
      <c r="B668" s="66"/>
      <c r="C668" s="66"/>
      <c r="D668" s="66"/>
      <c r="E668" s="66"/>
      <c r="F668" s="66"/>
      <c r="G668" s="66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6"/>
      <c r="B669" s="66"/>
      <c r="C669" s="66"/>
      <c r="D669" s="66"/>
      <c r="E669" s="66"/>
      <c r="F669" s="66"/>
      <c r="G669" s="66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6"/>
      <c r="B670" s="66"/>
      <c r="C670" s="66"/>
      <c r="D670" s="66"/>
      <c r="E670" s="66"/>
      <c r="F670" s="66"/>
      <c r="G670" s="66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6"/>
      <c r="B671" s="66"/>
      <c r="C671" s="66"/>
      <c r="D671" s="66"/>
      <c r="E671" s="66"/>
      <c r="F671" s="66"/>
      <c r="G671" s="66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6"/>
      <c r="B672" s="66"/>
      <c r="C672" s="66"/>
      <c r="D672" s="66"/>
      <c r="E672" s="66"/>
      <c r="F672" s="66"/>
      <c r="G672" s="66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6"/>
      <c r="B673" s="66"/>
      <c r="C673" s="66"/>
      <c r="D673" s="66"/>
      <c r="E673" s="66"/>
      <c r="F673" s="66"/>
      <c r="G673" s="66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6"/>
      <c r="B674" s="66"/>
      <c r="C674" s="66"/>
      <c r="D674" s="66"/>
      <c r="E674" s="66"/>
      <c r="F674" s="66"/>
      <c r="G674" s="66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6"/>
      <c r="B675" s="66"/>
      <c r="C675" s="66"/>
      <c r="D675" s="66"/>
      <c r="E675" s="66"/>
      <c r="F675" s="66"/>
      <c r="G675" s="66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6"/>
      <c r="B676" s="66"/>
      <c r="C676" s="66"/>
      <c r="D676" s="66"/>
      <c r="E676" s="66"/>
      <c r="F676" s="66"/>
      <c r="G676" s="66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6"/>
      <c r="B677" s="66"/>
      <c r="C677" s="66"/>
      <c r="D677" s="66"/>
      <c r="E677" s="66"/>
      <c r="F677" s="66"/>
      <c r="G677" s="66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6"/>
      <c r="B678" s="66"/>
      <c r="C678" s="66"/>
      <c r="D678" s="66"/>
      <c r="E678" s="66"/>
      <c r="F678" s="66"/>
      <c r="G678" s="66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6"/>
      <c r="B679" s="66"/>
      <c r="C679" s="66"/>
      <c r="D679" s="66"/>
      <c r="E679" s="66"/>
      <c r="F679" s="66"/>
      <c r="G679" s="66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6"/>
      <c r="B680" s="66"/>
      <c r="C680" s="66"/>
      <c r="D680" s="66"/>
      <c r="E680" s="66"/>
      <c r="F680" s="66"/>
      <c r="G680" s="66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6"/>
      <c r="B681" s="66"/>
      <c r="C681" s="66"/>
      <c r="D681" s="66"/>
      <c r="E681" s="66"/>
      <c r="F681" s="66"/>
      <c r="G681" s="66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6"/>
      <c r="B682" s="66"/>
      <c r="C682" s="66"/>
      <c r="D682" s="66"/>
      <c r="E682" s="66"/>
      <c r="F682" s="66"/>
      <c r="G682" s="66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6"/>
      <c r="B683" s="66"/>
      <c r="C683" s="66"/>
      <c r="D683" s="66"/>
      <c r="E683" s="66"/>
      <c r="F683" s="66"/>
      <c r="G683" s="66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6"/>
      <c r="B684" s="66"/>
      <c r="C684" s="66"/>
      <c r="D684" s="66"/>
      <c r="E684" s="66"/>
      <c r="F684" s="66"/>
      <c r="G684" s="66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6"/>
      <c r="B685" s="66"/>
      <c r="C685" s="66"/>
      <c r="D685" s="66"/>
      <c r="E685" s="66"/>
      <c r="F685" s="66"/>
      <c r="G685" s="66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6"/>
      <c r="B686" s="66"/>
      <c r="C686" s="66"/>
      <c r="D686" s="66"/>
      <c r="E686" s="66"/>
      <c r="F686" s="66"/>
      <c r="G686" s="66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6"/>
      <c r="B687" s="66"/>
      <c r="C687" s="66"/>
      <c r="D687" s="66"/>
      <c r="E687" s="66"/>
      <c r="F687" s="66"/>
      <c r="G687" s="66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6"/>
      <c r="B688" s="66"/>
      <c r="C688" s="66"/>
      <c r="D688" s="66"/>
      <c r="E688" s="66"/>
      <c r="F688" s="66"/>
      <c r="G688" s="66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6"/>
      <c r="B689" s="66"/>
      <c r="C689" s="66"/>
      <c r="D689" s="66"/>
      <c r="E689" s="66"/>
      <c r="F689" s="66"/>
      <c r="G689" s="66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6"/>
      <c r="B690" s="66"/>
      <c r="C690" s="66"/>
      <c r="D690" s="66"/>
      <c r="E690" s="66"/>
      <c r="F690" s="66"/>
      <c r="G690" s="66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6"/>
      <c r="B691" s="66"/>
      <c r="C691" s="66"/>
      <c r="D691" s="66"/>
      <c r="E691" s="66"/>
      <c r="F691" s="66"/>
      <c r="G691" s="66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6"/>
      <c r="B692" s="66"/>
      <c r="C692" s="66"/>
      <c r="D692" s="66"/>
      <c r="E692" s="66"/>
      <c r="F692" s="66"/>
      <c r="G692" s="66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6"/>
      <c r="B693" s="66"/>
      <c r="C693" s="66"/>
      <c r="D693" s="66"/>
      <c r="E693" s="66"/>
      <c r="F693" s="66"/>
      <c r="G693" s="66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6"/>
      <c r="B694" s="66"/>
      <c r="C694" s="66"/>
      <c r="D694" s="66"/>
      <c r="E694" s="66"/>
      <c r="F694" s="66"/>
      <c r="G694" s="66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6"/>
      <c r="B695" s="66"/>
      <c r="C695" s="66"/>
      <c r="D695" s="66"/>
      <c r="E695" s="66"/>
      <c r="F695" s="66"/>
      <c r="G695" s="66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6"/>
      <c r="B696" s="66"/>
      <c r="C696" s="66"/>
      <c r="D696" s="66"/>
      <c r="E696" s="66"/>
      <c r="F696" s="66"/>
      <c r="G696" s="66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6"/>
      <c r="B697" s="66"/>
      <c r="C697" s="66"/>
      <c r="D697" s="66"/>
      <c r="E697" s="66"/>
      <c r="F697" s="66"/>
      <c r="G697" s="66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6"/>
      <c r="B698" s="66"/>
      <c r="C698" s="66"/>
      <c r="D698" s="66"/>
      <c r="E698" s="66"/>
      <c r="F698" s="66"/>
      <c r="G698" s="66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6"/>
      <c r="B699" s="66"/>
      <c r="C699" s="66"/>
      <c r="D699" s="66"/>
      <c r="E699" s="66"/>
      <c r="F699" s="66"/>
      <c r="G699" s="66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6"/>
      <c r="B700" s="66"/>
      <c r="C700" s="66"/>
      <c r="D700" s="66"/>
      <c r="E700" s="66"/>
      <c r="F700" s="66"/>
      <c r="G700" s="66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6"/>
      <c r="B701" s="66"/>
      <c r="C701" s="66"/>
      <c r="D701" s="66"/>
      <c r="E701" s="66"/>
      <c r="F701" s="66"/>
      <c r="G701" s="66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6"/>
      <c r="B702" s="66"/>
      <c r="C702" s="66"/>
      <c r="D702" s="66"/>
      <c r="E702" s="66"/>
      <c r="F702" s="66"/>
      <c r="G702" s="66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6"/>
      <c r="B703" s="66"/>
      <c r="C703" s="66"/>
      <c r="D703" s="66"/>
      <c r="E703" s="66"/>
      <c r="F703" s="66"/>
      <c r="G703" s="66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6"/>
      <c r="B704" s="66"/>
      <c r="C704" s="66"/>
      <c r="D704" s="66"/>
      <c r="E704" s="66"/>
      <c r="F704" s="66"/>
      <c r="G704" s="66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6"/>
      <c r="B705" s="66"/>
      <c r="C705" s="66"/>
      <c r="D705" s="66"/>
      <c r="E705" s="66"/>
      <c r="F705" s="66"/>
      <c r="G705" s="66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6"/>
      <c r="B706" s="66"/>
      <c r="C706" s="66"/>
      <c r="D706" s="66"/>
      <c r="E706" s="66"/>
      <c r="F706" s="66"/>
      <c r="G706" s="66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6"/>
      <c r="B707" s="66"/>
      <c r="C707" s="66"/>
      <c r="D707" s="66"/>
      <c r="E707" s="66"/>
      <c r="F707" s="66"/>
      <c r="G707" s="66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6"/>
      <c r="B708" s="66"/>
      <c r="C708" s="66"/>
      <c r="D708" s="66"/>
      <c r="E708" s="66"/>
      <c r="F708" s="66"/>
      <c r="G708" s="66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6"/>
      <c r="B709" s="66"/>
      <c r="C709" s="66"/>
      <c r="D709" s="66"/>
      <c r="E709" s="66"/>
      <c r="F709" s="66"/>
      <c r="G709" s="66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6"/>
      <c r="B710" s="66"/>
      <c r="C710" s="66"/>
      <c r="D710" s="66"/>
      <c r="E710" s="66"/>
      <c r="F710" s="66"/>
      <c r="G710" s="66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6"/>
      <c r="B711" s="66"/>
      <c r="C711" s="66"/>
      <c r="D711" s="66"/>
      <c r="E711" s="66"/>
      <c r="F711" s="66"/>
      <c r="G711" s="66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6"/>
      <c r="B712" s="66"/>
      <c r="C712" s="66"/>
      <c r="D712" s="66"/>
      <c r="E712" s="66"/>
      <c r="F712" s="66"/>
      <c r="G712" s="66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6"/>
      <c r="B713" s="66"/>
      <c r="C713" s="66"/>
      <c r="D713" s="66"/>
      <c r="E713" s="66"/>
      <c r="F713" s="66"/>
      <c r="G713" s="66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6"/>
      <c r="B714" s="66"/>
      <c r="C714" s="66"/>
      <c r="D714" s="66"/>
      <c r="E714" s="66"/>
      <c r="F714" s="66"/>
      <c r="G714" s="66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6"/>
      <c r="B715" s="66"/>
      <c r="C715" s="66"/>
      <c r="D715" s="66"/>
      <c r="E715" s="66"/>
      <c r="F715" s="66"/>
      <c r="G715" s="66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6"/>
      <c r="B716" s="66"/>
      <c r="C716" s="66"/>
      <c r="D716" s="66"/>
      <c r="E716" s="66"/>
      <c r="F716" s="66"/>
      <c r="G716" s="66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6"/>
      <c r="B717" s="66"/>
      <c r="C717" s="66"/>
      <c r="D717" s="66"/>
      <c r="E717" s="66"/>
      <c r="F717" s="66"/>
      <c r="G717" s="66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6"/>
      <c r="B718" s="66"/>
      <c r="C718" s="66"/>
      <c r="D718" s="66"/>
      <c r="E718" s="66"/>
      <c r="F718" s="66"/>
      <c r="G718" s="66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6"/>
      <c r="B719" s="66"/>
      <c r="C719" s="66"/>
      <c r="D719" s="66"/>
      <c r="E719" s="66"/>
      <c r="F719" s="66"/>
      <c r="G719" s="66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6"/>
      <c r="B720" s="66"/>
      <c r="C720" s="66"/>
      <c r="D720" s="66"/>
      <c r="E720" s="66"/>
      <c r="F720" s="66"/>
      <c r="G720" s="66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6"/>
      <c r="B721" s="66"/>
      <c r="C721" s="66"/>
      <c r="D721" s="66"/>
      <c r="E721" s="66"/>
      <c r="F721" s="66"/>
      <c r="G721" s="66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6"/>
      <c r="B722" s="66"/>
      <c r="C722" s="66"/>
      <c r="D722" s="66"/>
      <c r="E722" s="66"/>
      <c r="F722" s="66"/>
      <c r="G722" s="66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6"/>
      <c r="B723" s="66"/>
      <c r="C723" s="66"/>
      <c r="D723" s="66"/>
      <c r="E723" s="66"/>
      <c r="F723" s="66"/>
      <c r="G723" s="66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6"/>
      <c r="B724" s="66"/>
      <c r="C724" s="66"/>
      <c r="D724" s="66"/>
      <c r="E724" s="66"/>
      <c r="F724" s="66"/>
      <c r="G724" s="66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6"/>
      <c r="B725" s="66"/>
      <c r="C725" s="66"/>
      <c r="D725" s="66"/>
      <c r="E725" s="66"/>
      <c r="F725" s="66"/>
      <c r="G725" s="66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6"/>
      <c r="B726" s="66"/>
      <c r="C726" s="66"/>
      <c r="D726" s="66"/>
      <c r="E726" s="66"/>
      <c r="F726" s="66"/>
      <c r="G726" s="66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6"/>
      <c r="B727" s="66"/>
      <c r="C727" s="66"/>
      <c r="D727" s="66"/>
      <c r="E727" s="66"/>
      <c r="F727" s="66"/>
      <c r="G727" s="66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6"/>
      <c r="B728" s="66"/>
      <c r="C728" s="66"/>
      <c r="D728" s="66"/>
      <c r="E728" s="66"/>
      <c r="F728" s="66"/>
      <c r="G728" s="66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6"/>
      <c r="B729" s="66"/>
      <c r="C729" s="66"/>
      <c r="D729" s="66"/>
      <c r="E729" s="66"/>
      <c r="F729" s="66"/>
      <c r="G729" s="66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6"/>
      <c r="B730" s="66"/>
      <c r="C730" s="66"/>
      <c r="D730" s="66"/>
      <c r="E730" s="66"/>
      <c r="F730" s="66"/>
      <c r="G730" s="66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6"/>
      <c r="B731" s="66"/>
      <c r="C731" s="66"/>
      <c r="D731" s="66"/>
      <c r="E731" s="66"/>
      <c r="F731" s="66"/>
      <c r="G731" s="66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6"/>
      <c r="B732" s="66"/>
      <c r="C732" s="66"/>
      <c r="D732" s="66"/>
      <c r="E732" s="66"/>
      <c r="F732" s="66"/>
      <c r="G732" s="66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6"/>
      <c r="B733" s="66"/>
      <c r="C733" s="66"/>
      <c r="D733" s="66"/>
      <c r="E733" s="66"/>
      <c r="F733" s="66"/>
      <c r="G733" s="66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6"/>
      <c r="B734" s="66"/>
      <c r="C734" s="66"/>
      <c r="D734" s="66"/>
      <c r="E734" s="66"/>
      <c r="F734" s="66"/>
      <c r="G734" s="66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6"/>
      <c r="B735" s="66"/>
      <c r="C735" s="66"/>
      <c r="D735" s="66"/>
      <c r="E735" s="66"/>
      <c r="F735" s="66"/>
      <c r="G735" s="66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6"/>
      <c r="B736" s="66"/>
      <c r="C736" s="66"/>
      <c r="D736" s="66"/>
      <c r="E736" s="66"/>
      <c r="F736" s="66"/>
      <c r="G736" s="66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6"/>
      <c r="B737" s="66"/>
      <c r="C737" s="66"/>
      <c r="D737" s="66"/>
      <c r="E737" s="66"/>
      <c r="F737" s="66"/>
      <c r="G737" s="66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6"/>
      <c r="B738" s="66"/>
      <c r="C738" s="66"/>
      <c r="D738" s="66"/>
      <c r="E738" s="66"/>
      <c r="F738" s="66"/>
      <c r="G738" s="66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6"/>
      <c r="B739" s="66"/>
      <c r="C739" s="66"/>
      <c r="D739" s="66"/>
      <c r="E739" s="66"/>
      <c r="F739" s="66"/>
      <c r="G739" s="66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6"/>
      <c r="B740" s="66"/>
      <c r="C740" s="66"/>
      <c r="D740" s="66"/>
      <c r="E740" s="66"/>
      <c r="F740" s="66"/>
      <c r="G740" s="66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6"/>
      <c r="B741" s="66"/>
      <c r="C741" s="66"/>
      <c r="D741" s="66"/>
      <c r="E741" s="66"/>
      <c r="F741" s="66"/>
      <c r="G741" s="66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6"/>
      <c r="B742" s="66"/>
      <c r="C742" s="66"/>
      <c r="D742" s="66"/>
      <c r="E742" s="66"/>
      <c r="F742" s="66"/>
      <c r="G742" s="66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6"/>
      <c r="B743" s="66"/>
      <c r="C743" s="66"/>
      <c r="D743" s="66"/>
      <c r="E743" s="66"/>
      <c r="F743" s="66"/>
      <c r="G743" s="66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6"/>
      <c r="B744" s="66"/>
      <c r="C744" s="66"/>
      <c r="D744" s="66"/>
      <c r="E744" s="66"/>
      <c r="F744" s="66"/>
      <c r="G744" s="66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6"/>
      <c r="B745" s="66"/>
      <c r="C745" s="66"/>
      <c r="D745" s="66"/>
      <c r="E745" s="66"/>
      <c r="F745" s="66"/>
      <c r="G745" s="66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6"/>
      <c r="B746" s="66"/>
      <c r="C746" s="66"/>
      <c r="D746" s="66"/>
      <c r="E746" s="66"/>
      <c r="F746" s="66"/>
      <c r="G746" s="66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6"/>
      <c r="B747" s="66"/>
      <c r="C747" s="66"/>
      <c r="D747" s="66"/>
      <c r="E747" s="66"/>
      <c r="F747" s="66"/>
      <c r="G747" s="66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6"/>
      <c r="B748" s="66"/>
      <c r="C748" s="66"/>
      <c r="D748" s="66"/>
      <c r="E748" s="66"/>
      <c r="F748" s="66"/>
      <c r="G748" s="66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6"/>
      <c r="B749" s="66"/>
      <c r="C749" s="66"/>
      <c r="D749" s="66"/>
      <c r="E749" s="66"/>
      <c r="F749" s="66"/>
      <c r="G749" s="66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6"/>
      <c r="B750" s="66"/>
      <c r="C750" s="66"/>
      <c r="D750" s="66"/>
      <c r="E750" s="66"/>
      <c r="F750" s="66"/>
      <c r="G750" s="66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6"/>
      <c r="B751" s="66"/>
      <c r="C751" s="66"/>
      <c r="D751" s="66"/>
      <c r="E751" s="66"/>
      <c r="F751" s="66"/>
      <c r="G751" s="66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6"/>
      <c r="B752" s="66"/>
      <c r="C752" s="66"/>
      <c r="D752" s="66"/>
      <c r="E752" s="66"/>
      <c r="F752" s="66"/>
      <c r="G752" s="66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6"/>
      <c r="B753" s="66"/>
      <c r="C753" s="66"/>
      <c r="D753" s="66"/>
      <c r="E753" s="66"/>
      <c r="F753" s="66"/>
      <c r="G753" s="66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6"/>
      <c r="B754" s="66"/>
      <c r="C754" s="66"/>
      <c r="D754" s="66"/>
      <c r="E754" s="66"/>
      <c r="F754" s="66"/>
      <c r="G754" s="66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6"/>
      <c r="B755" s="66"/>
      <c r="C755" s="66"/>
      <c r="D755" s="66"/>
      <c r="E755" s="66"/>
      <c r="F755" s="66"/>
      <c r="G755" s="66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6"/>
      <c r="B756" s="66"/>
      <c r="C756" s="66"/>
      <c r="D756" s="66"/>
      <c r="E756" s="66"/>
      <c r="F756" s="66"/>
      <c r="G756" s="66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6"/>
      <c r="B757" s="66"/>
      <c r="C757" s="66"/>
      <c r="D757" s="66"/>
      <c r="E757" s="66"/>
      <c r="F757" s="66"/>
      <c r="G757" s="66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6"/>
      <c r="B758" s="66"/>
      <c r="C758" s="66"/>
      <c r="D758" s="66"/>
      <c r="E758" s="66"/>
      <c r="F758" s="66"/>
      <c r="G758" s="66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6"/>
      <c r="B759" s="66"/>
      <c r="C759" s="66"/>
      <c r="D759" s="66"/>
      <c r="E759" s="66"/>
      <c r="F759" s="66"/>
      <c r="G759" s="66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6"/>
      <c r="B760" s="66"/>
      <c r="C760" s="66"/>
      <c r="D760" s="66"/>
      <c r="E760" s="66"/>
      <c r="F760" s="66"/>
      <c r="G760" s="66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6"/>
      <c r="B761" s="66"/>
      <c r="C761" s="66"/>
      <c r="D761" s="66"/>
      <c r="E761" s="66"/>
      <c r="F761" s="66"/>
      <c r="G761" s="66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6"/>
      <c r="B762" s="66"/>
      <c r="C762" s="66"/>
      <c r="D762" s="66"/>
      <c r="E762" s="66"/>
      <c r="F762" s="66"/>
      <c r="G762" s="66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6"/>
      <c r="B763" s="66"/>
      <c r="C763" s="66"/>
      <c r="D763" s="66"/>
      <c r="E763" s="66"/>
      <c r="F763" s="66"/>
      <c r="G763" s="66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6"/>
      <c r="B764" s="66"/>
      <c r="C764" s="66"/>
      <c r="D764" s="66"/>
      <c r="E764" s="66"/>
      <c r="F764" s="66"/>
      <c r="G764" s="66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6"/>
      <c r="B765" s="66"/>
      <c r="C765" s="66"/>
      <c r="D765" s="66"/>
      <c r="E765" s="66"/>
      <c r="F765" s="66"/>
      <c r="G765" s="66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6"/>
      <c r="B766" s="66"/>
      <c r="C766" s="66"/>
      <c r="D766" s="66"/>
      <c r="E766" s="66"/>
      <c r="F766" s="66"/>
      <c r="G766" s="66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6"/>
      <c r="B767" s="66"/>
      <c r="C767" s="66"/>
      <c r="D767" s="66"/>
      <c r="E767" s="66"/>
      <c r="F767" s="66"/>
      <c r="G767" s="66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6"/>
      <c r="B768" s="66"/>
      <c r="C768" s="66"/>
      <c r="D768" s="66"/>
      <c r="E768" s="66"/>
      <c r="F768" s="66"/>
      <c r="G768" s="66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6"/>
      <c r="B769" s="66"/>
      <c r="C769" s="66"/>
      <c r="D769" s="66"/>
      <c r="E769" s="66"/>
      <c r="F769" s="66"/>
      <c r="G769" s="66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6"/>
      <c r="B770" s="66"/>
      <c r="C770" s="66"/>
      <c r="D770" s="66"/>
      <c r="E770" s="66"/>
      <c r="F770" s="66"/>
      <c r="G770" s="66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6"/>
      <c r="B771" s="66"/>
      <c r="C771" s="66"/>
      <c r="D771" s="66"/>
      <c r="E771" s="66"/>
      <c r="F771" s="66"/>
      <c r="G771" s="66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6"/>
      <c r="B772" s="66"/>
      <c r="C772" s="66"/>
      <c r="D772" s="66"/>
      <c r="E772" s="66"/>
      <c r="F772" s="66"/>
      <c r="G772" s="66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6"/>
      <c r="B773" s="66"/>
      <c r="C773" s="66"/>
      <c r="D773" s="66"/>
      <c r="E773" s="66"/>
      <c r="F773" s="66"/>
      <c r="G773" s="66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6"/>
      <c r="B774" s="66"/>
      <c r="C774" s="66"/>
      <c r="D774" s="66"/>
      <c r="E774" s="66"/>
      <c r="F774" s="66"/>
      <c r="G774" s="66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6"/>
      <c r="B775" s="66"/>
      <c r="C775" s="66"/>
      <c r="D775" s="66"/>
      <c r="E775" s="66"/>
      <c r="F775" s="66"/>
      <c r="G775" s="66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6"/>
      <c r="B776" s="66"/>
      <c r="C776" s="66"/>
      <c r="D776" s="66"/>
      <c r="E776" s="66"/>
      <c r="F776" s="66"/>
      <c r="G776" s="66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6"/>
      <c r="B777" s="66"/>
      <c r="C777" s="66"/>
      <c r="D777" s="66"/>
      <c r="E777" s="66"/>
      <c r="F777" s="66"/>
      <c r="G777" s="66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6"/>
      <c r="B778" s="66"/>
      <c r="C778" s="66"/>
      <c r="D778" s="66"/>
      <c r="E778" s="66"/>
      <c r="F778" s="66"/>
      <c r="G778" s="66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6"/>
      <c r="B779" s="66"/>
      <c r="C779" s="66"/>
      <c r="D779" s="66"/>
      <c r="E779" s="66"/>
      <c r="F779" s="66"/>
      <c r="G779" s="66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6"/>
      <c r="B780" s="66"/>
      <c r="C780" s="66"/>
      <c r="D780" s="66"/>
      <c r="E780" s="66"/>
      <c r="F780" s="66"/>
      <c r="G780" s="66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6"/>
      <c r="B781" s="66"/>
      <c r="C781" s="66"/>
      <c r="D781" s="66"/>
      <c r="E781" s="66"/>
      <c r="F781" s="66"/>
      <c r="G781" s="66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6"/>
      <c r="B782" s="66"/>
      <c r="C782" s="66"/>
      <c r="D782" s="66"/>
      <c r="E782" s="66"/>
      <c r="F782" s="66"/>
      <c r="G782" s="66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6"/>
      <c r="B783" s="66"/>
      <c r="C783" s="66"/>
      <c r="D783" s="66"/>
      <c r="E783" s="66"/>
      <c r="F783" s="66"/>
      <c r="G783" s="66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6"/>
      <c r="B784" s="66"/>
      <c r="C784" s="66"/>
      <c r="D784" s="66"/>
      <c r="E784" s="66"/>
      <c r="F784" s="66"/>
      <c r="G784" s="66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6"/>
      <c r="B785" s="66"/>
      <c r="C785" s="66"/>
      <c r="D785" s="66"/>
      <c r="E785" s="66"/>
      <c r="F785" s="66"/>
      <c r="G785" s="66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6"/>
      <c r="B786" s="66"/>
      <c r="C786" s="66"/>
      <c r="D786" s="66"/>
      <c r="E786" s="66"/>
      <c r="F786" s="66"/>
      <c r="G786" s="66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6"/>
      <c r="B787" s="66"/>
      <c r="C787" s="66"/>
      <c r="D787" s="66"/>
      <c r="E787" s="66"/>
      <c r="F787" s="66"/>
      <c r="G787" s="66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6"/>
      <c r="B788" s="66"/>
      <c r="C788" s="66"/>
      <c r="D788" s="66"/>
      <c r="E788" s="66"/>
      <c r="F788" s="66"/>
      <c r="G788" s="66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6"/>
      <c r="B789" s="66"/>
      <c r="C789" s="66"/>
      <c r="D789" s="66"/>
      <c r="E789" s="66"/>
      <c r="F789" s="66"/>
      <c r="G789" s="66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6"/>
      <c r="B790" s="66"/>
      <c r="C790" s="66"/>
      <c r="D790" s="66"/>
      <c r="E790" s="66"/>
      <c r="F790" s="66"/>
      <c r="G790" s="66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6"/>
      <c r="B791" s="66"/>
      <c r="C791" s="66"/>
      <c r="D791" s="66"/>
      <c r="E791" s="66"/>
      <c r="F791" s="66"/>
      <c r="G791" s="66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6"/>
      <c r="B792" s="66"/>
      <c r="C792" s="66"/>
      <c r="D792" s="66"/>
      <c r="E792" s="66"/>
      <c r="F792" s="66"/>
      <c r="G792" s="66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6"/>
      <c r="B793" s="66"/>
      <c r="C793" s="66"/>
      <c r="D793" s="66"/>
      <c r="E793" s="66"/>
      <c r="F793" s="66"/>
      <c r="G793" s="66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6"/>
      <c r="B794" s="66"/>
      <c r="C794" s="66"/>
      <c r="D794" s="66"/>
      <c r="E794" s="66"/>
      <c r="F794" s="66"/>
      <c r="G794" s="66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6"/>
      <c r="B795" s="66"/>
      <c r="C795" s="66"/>
      <c r="D795" s="66"/>
      <c r="E795" s="66"/>
      <c r="F795" s="66"/>
      <c r="G795" s="66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6"/>
      <c r="B796" s="66"/>
      <c r="C796" s="66"/>
      <c r="D796" s="66"/>
      <c r="E796" s="66"/>
      <c r="F796" s="66"/>
      <c r="G796" s="66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6"/>
      <c r="B797" s="66"/>
      <c r="C797" s="66"/>
      <c r="D797" s="66"/>
      <c r="E797" s="66"/>
      <c r="F797" s="66"/>
      <c r="G797" s="66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6"/>
      <c r="B798" s="66"/>
      <c r="C798" s="66"/>
      <c r="D798" s="66"/>
      <c r="E798" s="66"/>
      <c r="F798" s="66"/>
      <c r="G798" s="66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6"/>
      <c r="B799" s="66"/>
      <c r="C799" s="66"/>
      <c r="D799" s="66"/>
      <c r="E799" s="66"/>
      <c r="F799" s="66"/>
      <c r="G799" s="66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6"/>
      <c r="B800" s="66"/>
      <c r="C800" s="66"/>
      <c r="D800" s="66"/>
      <c r="E800" s="66"/>
      <c r="F800" s="66"/>
      <c r="G800" s="66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6"/>
      <c r="B801" s="66"/>
      <c r="C801" s="66"/>
      <c r="D801" s="66"/>
      <c r="E801" s="66"/>
      <c r="F801" s="66"/>
      <c r="G801" s="66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6"/>
      <c r="B802" s="66"/>
      <c r="C802" s="66"/>
      <c r="D802" s="66"/>
      <c r="E802" s="66"/>
      <c r="F802" s="66"/>
      <c r="G802" s="66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6"/>
      <c r="B803" s="66"/>
      <c r="C803" s="66"/>
      <c r="D803" s="66"/>
      <c r="E803" s="66"/>
      <c r="F803" s="66"/>
      <c r="G803" s="66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6"/>
      <c r="B804" s="66"/>
      <c r="C804" s="66"/>
      <c r="D804" s="66"/>
      <c r="E804" s="66"/>
      <c r="F804" s="66"/>
      <c r="G804" s="66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6"/>
      <c r="B805" s="66"/>
      <c r="C805" s="66"/>
      <c r="D805" s="66"/>
      <c r="E805" s="66"/>
      <c r="F805" s="66"/>
      <c r="G805" s="66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6"/>
      <c r="B806" s="66"/>
      <c r="C806" s="66"/>
      <c r="D806" s="66"/>
      <c r="E806" s="66"/>
      <c r="F806" s="66"/>
      <c r="G806" s="66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6"/>
      <c r="B807" s="66"/>
      <c r="C807" s="66"/>
      <c r="D807" s="66"/>
      <c r="E807" s="66"/>
      <c r="F807" s="66"/>
      <c r="G807" s="66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6"/>
      <c r="B808" s="66"/>
      <c r="C808" s="66"/>
      <c r="D808" s="66"/>
      <c r="E808" s="66"/>
      <c r="F808" s="66"/>
      <c r="G808" s="66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6"/>
      <c r="B809" s="66"/>
      <c r="C809" s="66"/>
      <c r="D809" s="66"/>
      <c r="E809" s="66"/>
      <c r="F809" s="66"/>
      <c r="G809" s="66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6"/>
      <c r="B810" s="66"/>
      <c r="C810" s="66"/>
      <c r="D810" s="66"/>
      <c r="E810" s="66"/>
      <c r="F810" s="66"/>
      <c r="G810" s="66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6"/>
      <c r="B811" s="66"/>
      <c r="C811" s="66"/>
      <c r="D811" s="66"/>
      <c r="E811" s="66"/>
      <c r="F811" s="66"/>
      <c r="G811" s="66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6"/>
      <c r="B812" s="66"/>
      <c r="C812" s="66"/>
      <c r="D812" s="66"/>
      <c r="E812" s="66"/>
      <c r="F812" s="66"/>
      <c r="G812" s="66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6"/>
      <c r="B813" s="66"/>
      <c r="C813" s="66"/>
      <c r="D813" s="66"/>
      <c r="E813" s="66"/>
      <c r="F813" s="66"/>
      <c r="G813" s="66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6"/>
      <c r="B814" s="66"/>
      <c r="C814" s="66"/>
      <c r="D814" s="66"/>
      <c r="E814" s="66"/>
      <c r="F814" s="66"/>
      <c r="G814" s="66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6"/>
      <c r="B815" s="66"/>
      <c r="C815" s="66"/>
      <c r="D815" s="66"/>
      <c r="E815" s="66"/>
      <c r="F815" s="66"/>
      <c r="G815" s="66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6"/>
      <c r="B816" s="66"/>
      <c r="C816" s="66"/>
      <c r="D816" s="66"/>
      <c r="E816" s="66"/>
      <c r="F816" s="66"/>
      <c r="G816" s="66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6"/>
      <c r="B817" s="66"/>
      <c r="C817" s="66"/>
      <c r="D817" s="66"/>
      <c r="E817" s="66"/>
      <c r="F817" s="66"/>
      <c r="G817" s="66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6"/>
      <c r="B818" s="66"/>
      <c r="C818" s="66"/>
      <c r="D818" s="66"/>
      <c r="E818" s="66"/>
      <c r="F818" s="66"/>
      <c r="G818" s="66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6"/>
      <c r="B819" s="66"/>
      <c r="C819" s="66"/>
      <c r="D819" s="66"/>
      <c r="E819" s="66"/>
      <c r="F819" s="66"/>
      <c r="G819" s="66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6"/>
      <c r="B820" s="66"/>
      <c r="C820" s="66"/>
      <c r="D820" s="66"/>
      <c r="E820" s="66"/>
      <c r="F820" s="66"/>
      <c r="G820" s="66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6"/>
      <c r="B821" s="66"/>
      <c r="C821" s="66"/>
      <c r="D821" s="66"/>
      <c r="E821" s="66"/>
      <c r="F821" s="66"/>
      <c r="G821" s="66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6"/>
      <c r="B822" s="66"/>
      <c r="C822" s="66"/>
      <c r="D822" s="66"/>
      <c r="E822" s="66"/>
      <c r="F822" s="66"/>
      <c r="G822" s="66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6"/>
      <c r="B823" s="66"/>
      <c r="C823" s="66"/>
      <c r="D823" s="66"/>
      <c r="E823" s="66"/>
      <c r="F823" s="66"/>
      <c r="G823" s="66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6"/>
      <c r="B824" s="66"/>
      <c r="C824" s="66"/>
      <c r="D824" s="66"/>
      <c r="E824" s="66"/>
      <c r="F824" s="66"/>
      <c r="G824" s="66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6"/>
      <c r="B825" s="66"/>
      <c r="C825" s="66"/>
      <c r="D825" s="66"/>
      <c r="E825" s="66"/>
      <c r="F825" s="66"/>
      <c r="G825" s="66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6"/>
      <c r="B826" s="66"/>
      <c r="C826" s="66"/>
      <c r="D826" s="66"/>
      <c r="E826" s="66"/>
      <c r="F826" s="66"/>
      <c r="G826" s="66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6"/>
      <c r="B827" s="66"/>
      <c r="C827" s="66"/>
      <c r="D827" s="66"/>
      <c r="E827" s="66"/>
      <c r="F827" s="66"/>
      <c r="G827" s="66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6"/>
      <c r="B828" s="66"/>
      <c r="C828" s="66"/>
      <c r="D828" s="66"/>
      <c r="E828" s="66"/>
      <c r="F828" s="66"/>
      <c r="G828" s="66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6"/>
      <c r="B829" s="66"/>
      <c r="C829" s="66"/>
      <c r="D829" s="66"/>
      <c r="E829" s="66"/>
      <c r="F829" s="66"/>
      <c r="G829" s="66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6"/>
      <c r="B830" s="66"/>
      <c r="C830" s="66"/>
      <c r="D830" s="66"/>
      <c r="E830" s="66"/>
      <c r="F830" s="66"/>
      <c r="G830" s="66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6"/>
      <c r="B831" s="66"/>
      <c r="C831" s="66"/>
      <c r="D831" s="66"/>
      <c r="E831" s="66"/>
      <c r="F831" s="66"/>
      <c r="G831" s="66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6"/>
      <c r="B832" s="66"/>
      <c r="C832" s="66"/>
      <c r="D832" s="66"/>
      <c r="E832" s="66"/>
      <c r="F832" s="66"/>
      <c r="G832" s="66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6"/>
      <c r="B833" s="66"/>
      <c r="C833" s="66"/>
      <c r="D833" s="66"/>
      <c r="E833" s="66"/>
      <c r="F833" s="66"/>
      <c r="G833" s="66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6"/>
      <c r="B834" s="66"/>
      <c r="C834" s="66"/>
      <c r="D834" s="66"/>
      <c r="E834" s="66"/>
      <c r="F834" s="66"/>
      <c r="G834" s="66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6"/>
      <c r="B835" s="66"/>
      <c r="C835" s="66"/>
      <c r="D835" s="66"/>
      <c r="E835" s="66"/>
      <c r="F835" s="66"/>
      <c r="G835" s="66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6"/>
      <c r="B836" s="66"/>
      <c r="C836" s="66"/>
      <c r="D836" s="66"/>
      <c r="E836" s="66"/>
      <c r="F836" s="66"/>
      <c r="G836" s="66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6"/>
      <c r="B837" s="66"/>
      <c r="C837" s="66"/>
      <c r="D837" s="66"/>
      <c r="E837" s="66"/>
      <c r="F837" s="66"/>
      <c r="G837" s="66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6"/>
      <c r="B838" s="66"/>
      <c r="C838" s="66"/>
      <c r="D838" s="66"/>
      <c r="E838" s="66"/>
      <c r="F838" s="66"/>
      <c r="G838" s="66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6"/>
      <c r="B839" s="66"/>
      <c r="C839" s="66"/>
      <c r="D839" s="66"/>
      <c r="E839" s="66"/>
      <c r="F839" s="66"/>
      <c r="G839" s="66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6"/>
      <c r="B840" s="66"/>
      <c r="C840" s="66"/>
      <c r="D840" s="66"/>
      <c r="E840" s="66"/>
      <c r="F840" s="66"/>
      <c r="G840" s="66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6"/>
      <c r="B841" s="66"/>
      <c r="C841" s="66"/>
      <c r="D841" s="66"/>
      <c r="E841" s="66"/>
      <c r="F841" s="66"/>
      <c r="G841" s="66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6"/>
      <c r="B842" s="66"/>
      <c r="C842" s="66"/>
      <c r="D842" s="66"/>
      <c r="E842" s="66"/>
      <c r="F842" s="66"/>
      <c r="G842" s="66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6"/>
      <c r="B843" s="66"/>
      <c r="C843" s="66"/>
      <c r="D843" s="66"/>
      <c r="E843" s="66"/>
      <c r="F843" s="66"/>
      <c r="G843" s="66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6"/>
      <c r="B844" s="66"/>
      <c r="C844" s="66"/>
      <c r="D844" s="66"/>
      <c r="E844" s="66"/>
      <c r="F844" s="66"/>
      <c r="G844" s="66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6"/>
      <c r="B845" s="66"/>
      <c r="C845" s="66"/>
      <c r="D845" s="66"/>
      <c r="E845" s="66"/>
      <c r="F845" s="66"/>
      <c r="G845" s="66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6"/>
      <c r="B846" s="66"/>
      <c r="C846" s="66"/>
      <c r="D846" s="66"/>
      <c r="E846" s="66"/>
      <c r="F846" s="66"/>
      <c r="G846" s="66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6"/>
      <c r="B847" s="66"/>
      <c r="C847" s="66"/>
      <c r="D847" s="66"/>
      <c r="E847" s="66"/>
      <c r="F847" s="66"/>
      <c r="G847" s="66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6"/>
      <c r="B848" s="66"/>
      <c r="C848" s="66"/>
      <c r="D848" s="66"/>
      <c r="E848" s="66"/>
      <c r="F848" s="66"/>
      <c r="G848" s="66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6"/>
      <c r="B849" s="66"/>
      <c r="C849" s="66"/>
      <c r="D849" s="66"/>
      <c r="E849" s="66"/>
      <c r="F849" s="66"/>
      <c r="G849" s="66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6"/>
      <c r="B850" s="66"/>
      <c r="C850" s="66"/>
      <c r="D850" s="66"/>
      <c r="E850" s="66"/>
      <c r="F850" s="66"/>
      <c r="G850" s="66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6"/>
      <c r="B851" s="66"/>
      <c r="C851" s="66"/>
      <c r="D851" s="66"/>
      <c r="E851" s="66"/>
      <c r="F851" s="66"/>
      <c r="G851" s="66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6"/>
      <c r="B852" s="66"/>
      <c r="C852" s="66"/>
      <c r="D852" s="66"/>
      <c r="E852" s="66"/>
      <c r="F852" s="66"/>
      <c r="G852" s="66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6"/>
      <c r="B853" s="66"/>
      <c r="C853" s="66"/>
      <c r="D853" s="66"/>
      <c r="E853" s="66"/>
      <c r="F853" s="66"/>
      <c r="G853" s="66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6"/>
      <c r="B854" s="66"/>
      <c r="C854" s="66"/>
      <c r="D854" s="66"/>
      <c r="E854" s="66"/>
      <c r="F854" s="66"/>
      <c r="G854" s="66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6"/>
      <c r="B855" s="66"/>
      <c r="C855" s="66"/>
      <c r="D855" s="66"/>
      <c r="E855" s="66"/>
      <c r="F855" s="66"/>
      <c r="G855" s="66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6"/>
      <c r="B856" s="66"/>
      <c r="C856" s="66"/>
      <c r="D856" s="66"/>
      <c r="E856" s="66"/>
      <c r="F856" s="66"/>
      <c r="G856" s="66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6"/>
      <c r="B857" s="66"/>
      <c r="C857" s="66"/>
      <c r="D857" s="66"/>
      <c r="E857" s="66"/>
      <c r="F857" s="66"/>
      <c r="G857" s="66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6"/>
      <c r="B858" s="66"/>
      <c r="C858" s="66"/>
      <c r="D858" s="66"/>
      <c r="E858" s="66"/>
      <c r="F858" s="66"/>
      <c r="G858" s="66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6"/>
      <c r="B859" s="66"/>
      <c r="C859" s="66"/>
      <c r="D859" s="66"/>
      <c r="E859" s="66"/>
      <c r="F859" s="66"/>
      <c r="G859" s="66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6"/>
      <c r="B860" s="66"/>
      <c r="C860" s="66"/>
      <c r="D860" s="66"/>
      <c r="E860" s="66"/>
      <c r="F860" s="66"/>
      <c r="G860" s="66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6"/>
      <c r="B861" s="66"/>
      <c r="C861" s="66"/>
      <c r="D861" s="66"/>
      <c r="E861" s="66"/>
      <c r="F861" s="66"/>
      <c r="G861" s="66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6"/>
      <c r="B862" s="66"/>
      <c r="C862" s="66"/>
      <c r="D862" s="66"/>
      <c r="E862" s="66"/>
      <c r="F862" s="66"/>
      <c r="G862" s="66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6"/>
      <c r="B863" s="66"/>
      <c r="C863" s="66"/>
      <c r="D863" s="66"/>
      <c r="E863" s="66"/>
      <c r="F863" s="66"/>
      <c r="G863" s="66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6"/>
      <c r="B864" s="66"/>
      <c r="C864" s="66"/>
      <c r="D864" s="66"/>
      <c r="E864" s="66"/>
      <c r="F864" s="66"/>
      <c r="G864" s="66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6"/>
      <c r="B865" s="66"/>
      <c r="C865" s="66"/>
      <c r="D865" s="66"/>
      <c r="E865" s="66"/>
      <c r="F865" s="66"/>
      <c r="G865" s="66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6"/>
      <c r="B866" s="66"/>
      <c r="C866" s="66"/>
      <c r="D866" s="66"/>
      <c r="E866" s="66"/>
      <c r="F866" s="66"/>
      <c r="G866" s="66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6"/>
      <c r="B867" s="66"/>
      <c r="C867" s="66"/>
      <c r="D867" s="66"/>
      <c r="E867" s="66"/>
      <c r="F867" s="66"/>
      <c r="G867" s="66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6"/>
      <c r="B868" s="66"/>
      <c r="C868" s="66"/>
      <c r="D868" s="66"/>
      <c r="E868" s="66"/>
      <c r="F868" s="66"/>
      <c r="G868" s="66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6"/>
      <c r="B869" s="66"/>
      <c r="C869" s="66"/>
      <c r="D869" s="66"/>
      <c r="E869" s="66"/>
      <c r="F869" s="66"/>
      <c r="G869" s="66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6"/>
      <c r="B870" s="66"/>
      <c r="C870" s="66"/>
      <c r="D870" s="66"/>
      <c r="E870" s="66"/>
      <c r="F870" s="66"/>
      <c r="G870" s="66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6"/>
      <c r="B871" s="66"/>
      <c r="C871" s="66"/>
      <c r="D871" s="66"/>
      <c r="E871" s="66"/>
      <c r="F871" s="66"/>
      <c r="G871" s="66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6"/>
      <c r="B872" s="66"/>
      <c r="C872" s="66"/>
      <c r="D872" s="66"/>
      <c r="E872" s="66"/>
      <c r="F872" s="66"/>
      <c r="G872" s="66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6"/>
      <c r="B873" s="66"/>
      <c r="C873" s="66"/>
      <c r="D873" s="66"/>
      <c r="E873" s="66"/>
      <c r="F873" s="66"/>
      <c r="G873" s="66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6"/>
      <c r="B874" s="66"/>
      <c r="C874" s="66"/>
      <c r="D874" s="66"/>
      <c r="E874" s="66"/>
      <c r="F874" s="66"/>
      <c r="G874" s="66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6"/>
      <c r="B875" s="66"/>
      <c r="C875" s="66"/>
      <c r="D875" s="66"/>
      <c r="E875" s="66"/>
      <c r="F875" s="66"/>
      <c r="G875" s="66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6"/>
      <c r="B876" s="66"/>
      <c r="C876" s="66"/>
      <c r="D876" s="66"/>
      <c r="E876" s="66"/>
      <c r="F876" s="66"/>
      <c r="G876" s="66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6"/>
      <c r="B877" s="66"/>
      <c r="C877" s="66"/>
      <c r="D877" s="66"/>
      <c r="E877" s="66"/>
      <c r="F877" s="66"/>
      <c r="G877" s="66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6"/>
      <c r="B878" s="66"/>
      <c r="C878" s="66"/>
      <c r="D878" s="66"/>
      <c r="E878" s="66"/>
      <c r="F878" s="66"/>
      <c r="G878" s="66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6"/>
      <c r="B879" s="66"/>
      <c r="C879" s="66"/>
      <c r="D879" s="66"/>
      <c r="E879" s="66"/>
      <c r="F879" s="66"/>
      <c r="G879" s="66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6"/>
      <c r="B880" s="66"/>
      <c r="C880" s="66"/>
      <c r="D880" s="66"/>
      <c r="E880" s="66"/>
      <c r="F880" s="66"/>
      <c r="G880" s="66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6"/>
      <c r="B881" s="66"/>
      <c r="C881" s="66"/>
      <c r="D881" s="66"/>
      <c r="E881" s="66"/>
      <c r="F881" s="66"/>
      <c r="G881" s="66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6"/>
      <c r="B882" s="66"/>
      <c r="C882" s="66"/>
      <c r="D882" s="66"/>
      <c r="E882" s="66"/>
      <c r="F882" s="66"/>
      <c r="G882" s="66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6"/>
      <c r="B883" s="66"/>
      <c r="C883" s="66"/>
      <c r="D883" s="66"/>
      <c r="E883" s="66"/>
      <c r="F883" s="66"/>
      <c r="G883" s="66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6"/>
      <c r="B884" s="66"/>
      <c r="C884" s="66"/>
      <c r="D884" s="66"/>
      <c r="E884" s="66"/>
      <c r="F884" s="66"/>
      <c r="G884" s="66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6"/>
      <c r="B885" s="66"/>
      <c r="C885" s="66"/>
      <c r="D885" s="66"/>
      <c r="E885" s="66"/>
      <c r="F885" s="66"/>
      <c r="G885" s="66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6"/>
      <c r="B886" s="66"/>
      <c r="C886" s="66"/>
      <c r="D886" s="66"/>
      <c r="E886" s="66"/>
      <c r="F886" s="66"/>
      <c r="G886" s="66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6"/>
      <c r="B887" s="66"/>
      <c r="C887" s="66"/>
      <c r="D887" s="66"/>
      <c r="E887" s="66"/>
      <c r="F887" s="66"/>
      <c r="G887" s="66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6"/>
      <c r="B888" s="66"/>
      <c r="C888" s="66"/>
      <c r="D888" s="66"/>
      <c r="E888" s="66"/>
      <c r="F888" s="66"/>
      <c r="G888" s="66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6"/>
      <c r="B889" s="66"/>
      <c r="C889" s="66"/>
      <c r="D889" s="66"/>
      <c r="E889" s="66"/>
      <c r="F889" s="66"/>
      <c r="G889" s="66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6"/>
      <c r="B890" s="66"/>
      <c r="C890" s="66"/>
      <c r="D890" s="66"/>
      <c r="E890" s="66"/>
      <c r="F890" s="66"/>
      <c r="G890" s="66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6"/>
      <c r="B891" s="66"/>
      <c r="C891" s="66"/>
      <c r="D891" s="66"/>
      <c r="E891" s="66"/>
      <c r="F891" s="66"/>
      <c r="G891" s="66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6"/>
      <c r="B892" s="66"/>
      <c r="C892" s="66"/>
      <c r="D892" s="66"/>
      <c r="E892" s="66"/>
      <c r="F892" s="66"/>
      <c r="G892" s="66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6"/>
      <c r="B893" s="66"/>
      <c r="C893" s="66"/>
      <c r="D893" s="66"/>
      <c r="E893" s="66"/>
      <c r="F893" s="66"/>
      <c r="G893" s="66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6"/>
      <c r="B894" s="66"/>
      <c r="C894" s="66"/>
      <c r="D894" s="66"/>
      <c r="E894" s="66"/>
      <c r="F894" s="66"/>
      <c r="G894" s="66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6"/>
      <c r="B895" s="66"/>
      <c r="C895" s="66"/>
      <c r="D895" s="66"/>
      <c r="E895" s="66"/>
      <c r="F895" s="66"/>
      <c r="G895" s="66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6"/>
      <c r="B896" s="66"/>
      <c r="C896" s="66"/>
      <c r="D896" s="66"/>
      <c r="E896" s="66"/>
      <c r="F896" s="66"/>
      <c r="G896" s="66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6"/>
      <c r="B897" s="66"/>
      <c r="C897" s="66"/>
      <c r="D897" s="66"/>
      <c r="E897" s="66"/>
      <c r="F897" s="66"/>
      <c r="G897" s="66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6"/>
      <c r="B898" s="66"/>
      <c r="C898" s="66"/>
      <c r="D898" s="66"/>
      <c r="E898" s="66"/>
      <c r="F898" s="66"/>
      <c r="G898" s="66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6"/>
      <c r="B899" s="66"/>
      <c r="C899" s="66"/>
      <c r="D899" s="66"/>
      <c r="E899" s="66"/>
      <c r="F899" s="66"/>
      <c r="G899" s="66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6"/>
      <c r="B900" s="66"/>
      <c r="C900" s="66"/>
      <c r="D900" s="66"/>
      <c r="E900" s="66"/>
      <c r="F900" s="66"/>
      <c r="G900" s="66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6"/>
      <c r="B901" s="66"/>
      <c r="C901" s="66"/>
      <c r="D901" s="66"/>
      <c r="E901" s="66"/>
      <c r="F901" s="66"/>
      <c r="G901" s="66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6"/>
      <c r="B902" s="66"/>
      <c r="C902" s="66"/>
      <c r="D902" s="66"/>
      <c r="E902" s="66"/>
      <c r="F902" s="66"/>
      <c r="G902" s="66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6"/>
      <c r="B903" s="66"/>
      <c r="C903" s="66"/>
      <c r="D903" s="66"/>
      <c r="E903" s="66"/>
      <c r="F903" s="66"/>
      <c r="G903" s="66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6"/>
      <c r="B904" s="66"/>
      <c r="C904" s="66"/>
      <c r="D904" s="66"/>
      <c r="E904" s="66"/>
      <c r="F904" s="66"/>
      <c r="G904" s="66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6"/>
      <c r="B905" s="66"/>
      <c r="C905" s="66"/>
      <c r="D905" s="66"/>
      <c r="E905" s="66"/>
      <c r="F905" s="66"/>
      <c r="G905" s="66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6"/>
      <c r="B906" s="66"/>
      <c r="C906" s="66"/>
      <c r="D906" s="66"/>
      <c r="E906" s="66"/>
      <c r="F906" s="66"/>
      <c r="G906" s="66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6"/>
      <c r="B907" s="66"/>
      <c r="C907" s="66"/>
      <c r="D907" s="66"/>
      <c r="E907" s="66"/>
      <c r="F907" s="66"/>
      <c r="G907" s="66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6"/>
      <c r="B908" s="66"/>
      <c r="C908" s="66"/>
      <c r="D908" s="66"/>
      <c r="E908" s="66"/>
      <c r="F908" s="66"/>
      <c r="G908" s="66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6"/>
      <c r="B909" s="66"/>
      <c r="C909" s="66"/>
      <c r="D909" s="66"/>
      <c r="E909" s="66"/>
      <c r="F909" s="66"/>
      <c r="G909" s="66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6"/>
      <c r="B910" s="66"/>
      <c r="C910" s="66"/>
      <c r="D910" s="66"/>
      <c r="E910" s="66"/>
      <c r="F910" s="66"/>
      <c r="G910" s="66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6"/>
      <c r="B911" s="66"/>
      <c r="C911" s="66"/>
      <c r="D911" s="66"/>
      <c r="E911" s="66"/>
      <c r="F911" s="66"/>
      <c r="G911" s="66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6"/>
      <c r="B912" s="66"/>
      <c r="C912" s="66"/>
      <c r="D912" s="66"/>
      <c r="E912" s="66"/>
      <c r="F912" s="66"/>
      <c r="G912" s="66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6"/>
      <c r="B913" s="66"/>
      <c r="C913" s="66"/>
      <c r="D913" s="66"/>
      <c r="E913" s="66"/>
      <c r="F913" s="66"/>
      <c r="G913" s="66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6"/>
      <c r="B914" s="66"/>
      <c r="C914" s="66"/>
      <c r="D914" s="66"/>
      <c r="E914" s="66"/>
      <c r="F914" s="66"/>
      <c r="G914" s="66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6"/>
      <c r="B915" s="66"/>
      <c r="C915" s="66"/>
      <c r="D915" s="66"/>
      <c r="E915" s="66"/>
      <c r="F915" s="66"/>
      <c r="G915" s="66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6"/>
      <c r="B916" s="66"/>
      <c r="C916" s="66"/>
      <c r="D916" s="66"/>
      <c r="E916" s="66"/>
      <c r="F916" s="66"/>
      <c r="G916" s="66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6"/>
      <c r="B917" s="66"/>
      <c r="C917" s="66"/>
      <c r="D917" s="66"/>
      <c r="E917" s="66"/>
      <c r="F917" s="66"/>
      <c r="G917" s="66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6"/>
      <c r="B918" s="66"/>
      <c r="C918" s="66"/>
      <c r="D918" s="66"/>
      <c r="E918" s="66"/>
      <c r="F918" s="66"/>
      <c r="G918" s="66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6"/>
      <c r="B919" s="66"/>
      <c r="C919" s="66"/>
      <c r="D919" s="66"/>
      <c r="E919" s="66"/>
      <c r="F919" s="66"/>
      <c r="G919" s="66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6"/>
      <c r="B920" s="66"/>
      <c r="C920" s="66"/>
      <c r="D920" s="66"/>
      <c r="E920" s="66"/>
      <c r="F920" s="66"/>
      <c r="G920" s="66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6"/>
      <c r="B921" s="66"/>
      <c r="C921" s="66"/>
      <c r="D921" s="66"/>
      <c r="E921" s="66"/>
      <c r="F921" s="66"/>
      <c r="G921" s="66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6"/>
      <c r="B922" s="66"/>
      <c r="C922" s="66"/>
      <c r="D922" s="66"/>
      <c r="E922" s="66"/>
      <c r="F922" s="66"/>
      <c r="G922" s="66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6"/>
      <c r="B923" s="66"/>
      <c r="C923" s="66"/>
      <c r="D923" s="66"/>
      <c r="E923" s="66"/>
      <c r="F923" s="66"/>
      <c r="G923" s="66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6"/>
      <c r="B924" s="66"/>
      <c r="C924" s="66"/>
      <c r="D924" s="66"/>
      <c r="E924" s="66"/>
      <c r="F924" s="66"/>
      <c r="G924" s="66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6"/>
      <c r="B925" s="66"/>
      <c r="C925" s="66"/>
      <c r="D925" s="66"/>
      <c r="E925" s="66"/>
      <c r="F925" s="66"/>
      <c r="G925" s="66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6"/>
      <c r="B926" s="66"/>
      <c r="C926" s="66"/>
      <c r="D926" s="66"/>
      <c r="E926" s="66"/>
      <c r="F926" s="66"/>
      <c r="G926" s="66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6"/>
      <c r="B927" s="66"/>
      <c r="C927" s="66"/>
      <c r="D927" s="66"/>
      <c r="E927" s="66"/>
      <c r="F927" s="66"/>
      <c r="G927" s="66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6"/>
      <c r="B928" s="66"/>
      <c r="C928" s="66"/>
      <c r="D928" s="66"/>
      <c r="E928" s="66"/>
      <c r="F928" s="66"/>
      <c r="G928" s="66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6"/>
      <c r="B929" s="66"/>
      <c r="C929" s="66"/>
      <c r="D929" s="66"/>
      <c r="E929" s="66"/>
      <c r="F929" s="66"/>
      <c r="G929" s="66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6"/>
      <c r="B930" s="66"/>
      <c r="C930" s="66"/>
      <c r="D930" s="66"/>
      <c r="E930" s="66"/>
      <c r="F930" s="66"/>
      <c r="G930" s="66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6"/>
      <c r="B931" s="66"/>
      <c r="C931" s="66"/>
      <c r="D931" s="66"/>
      <c r="E931" s="66"/>
      <c r="F931" s="66"/>
      <c r="G931" s="66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6"/>
      <c r="B932" s="66"/>
      <c r="C932" s="66"/>
      <c r="D932" s="66"/>
      <c r="E932" s="66"/>
      <c r="F932" s="66"/>
      <c r="G932" s="66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6"/>
      <c r="B933" s="66"/>
      <c r="C933" s="66"/>
      <c r="D933" s="66"/>
      <c r="E933" s="66"/>
      <c r="F933" s="66"/>
      <c r="G933" s="66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6"/>
      <c r="B934" s="66"/>
      <c r="C934" s="66"/>
      <c r="D934" s="66"/>
      <c r="E934" s="66"/>
      <c r="F934" s="66"/>
      <c r="G934" s="66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6"/>
      <c r="B935" s="66"/>
      <c r="C935" s="66"/>
      <c r="D935" s="66"/>
      <c r="E935" s="66"/>
      <c r="F935" s="66"/>
      <c r="G935" s="66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6"/>
      <c r="B936" s="66"/>
      <c r="C936" s="66"/>
      <c r="D936" s="66"/>
      <c r="E936" s="66"/>
      <c r="F936" s="66"/>
      <c r="G936" s="66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6"/>
      <c r="B937" s="66"/>
      <c r="C937" s="66"/>
      <c r="D937" s="66"/>
      <c r="E937" s="66"/>
      <c r="F937" s="66"/>
      <c r="G937" s="66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6"/>
      <c r="B938" s="66"/>
      <c r="C938" s="66"/>
      <c r="D938" s="66"/>
      <c r="E938" s="66"/>
      <c r="F938" s="66"/>
      <c r="G938" s="66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6"/>
      <c r="B939" s="66"/>
      <c r="C939" s="66"/>
      <c r="D939" s="66"/>
      <c r="E939" s="66"/>
      <c r="F939" s="66"/>
      <c r="G939" s="66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6"/>
      <c r="B940" s="66"/>
      <c r="C940" s="66"/>
      <c r="D940" s="66"/>
      <c r="E940" s="66"/>
      <c r="F940" s="66"/>
      <c r="G940" s="66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6"/>
      <c r="B941" s="66"/>
      <c r="C941" s="66"/>
      <c r="D941" s="66"/>
      <c r="E941" s="66"/>
      <c r="F941" s="66"/>
      <c r="G941" s="66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6"/>
      <c r="B942" s="66"/>
      <c r="C942" s="66"/>
      <c r="D942" s="66"/>
      <c r="E942" s="66"/>
      <c r="F942" s="66"/>
      <c r="G942" s="66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6"/>
      <c r="B943" s="66"/>
      <c r="C943" s="66"/>
      <c r="D943" s="66"/>
      <c r="E943" s="66"/>
      <c r="F943" s="66"/>
      <c r="G943" s="66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6"/>
      <c r="B944" s="66"/>
      <c r="C944" s="66"/>
      <c r="D944" s="66"/>
      <c r="E944" s="66"/>
      <c r="F944" s="66"/>
      <c r="G944" s="66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6"/>
      <c r="B945" s="66"/>
      <c r="C945" s="66"/>
      <c r="D945" s="66"/>
      <c r="E945" s="66"/>
      <c r="F945" s="66"/>
      <c r="G945" s="66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6"/>
      <c r="B946" s="66"/>
      <c r="C946" s="66"/>
      <c r="D946" s="66"/>
      <c r="E946" s="66"/>
      <c r="F946" s="66"/>
      <c r="G946" s="66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6"/>
      <c r="B947" s="66"/>
      <c r="C947" s="66"/>
      <c r="D947" s="66"/>
      <c r="E947" s="66"/>
      <c r="F947" s="66"/>
      <c r="G947" s="66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6"/>
      <c r="B948" s="66"/>
      <c r="C948" s="66"/>
      <c r="D948" s="66"/>
      <c r="E948" s="66"/>
      <c r="F948" s="66"/>
      <c r="G948" s="66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6"/>
      <c r="B949" s="66"/>
      <c r="C949" s="66"/>
      <c r="D949" s="66"/>
      <c r="E949" s="66"/>
      <c r="F949" s="66"/>
      <c r="G949" s="66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6"/>
      <c r="B950" s="66"/>
      <c r="C950" s="66"/>
      <c r="D950" s="66"/>
      <c r="E950" s="66"/>
      <c r="F950" s="66"/>
      <c r="G950" s="66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6"/>
      <c r="B951" s="66"/>
      <c r="C951" s="66"/>
      <c r="D951" s="66"/>
      <c r="E951" s="66"/>
      <c r="F951" s="66"/>
      <c r="G951" s="66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6"/>
      <c r="B952" s="66"/>
      <c r="C952" s="66"/>
      <c r="D952" s="66"/>
      <c r="E952" s="66"/>
      <c r="F952" s="66"/>
      <c r="G952" s="66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6"/>
      <c r="B953" s="66"/>
      <c r="C953" s="66"/>
      <c r="D953" s="66"/>
      <c r="E953" s="66"/>
      <c r="F953" s="66"/>
      <c r="G953" s="66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6"/>
      <c r="B954" s="66"/>
      <c r="C954" s="66"/>
      <c r="D954" s="66"/>
      <c r="E954" s="66"/>
      <c r="F954" s="66"/>
      <c r="G954" s="66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6"/>
      <c r="B955" s="66"/>
      <c r="C955" s="66"/>
      <c r="D955" s="66"/>
      <c r="E955" s="66"/>
      <c r="F955" s="66"/>
      <c r="G955" s="66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6"/>
      <c r="B956" s="66"/>
      <c r="C956" s="66"/>
      <c r="D956" s="66"/>
      <c r="E956" s="66"/>
      <c r="F956" s="66"/>
      <c r="G956" s="66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6"/>
      <c r="B957" s="66"/>
      <c r="C957" s="66"/>
      <c r="D957" s="66"/>
      <c r="E957" s="66"/>
      <c r="F957" s="66"/>
      <c r="G957" s="66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6"/>
      <c r="B958" s="66"/>
      <c r="C958" s="66"/>
      <c r="D958" s="66"/>
      <c r="E958" s="66"/>
      <c r="F958" s="66"/>
      <c r="G958" s="66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6"/>
      <c r="B959" s="66"/>
      <c r="C959" s="66"/>
      <c r="D959" s="66"/>
      <c r="E959" s="66"/>
      <c r="F959" s="66"/>
      <c r="G959" s="66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6"/>
      <c r="B960" s="66"/>
      <c r="C960" s="66"/>
      <c r="D960" s="66"/>
      <c r="E960" s="66"/>
      <c r="F960" s="66"/>
      <c r="G960" s="66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6"/>
      <c r="B961" s="66"/>
      <c r="C961" s="66"/>
      <c r="D961" s="66"/>
      <c r="E961" s="66"/>
      <c r="F961" s="66"/>
      <c r="G961" s="66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6"/>
      <c r="B962" s="66"/>
      <c r="C962" s="66"/>
      <c r="D962" s="66"/>
      <c r="E962" s="66"/>
      <c r="F962" s="66"/>
      <c r="G962" s="66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6"/>
      <c r="B963" s="66"/>
      <c r="C963" s="66"/>
      <c r="D963" s="66"/>
      <c r="E963" s="66"/>
      <c r="F963" s="66"/>
      <c r="G963" s="66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6"/>
      <c r="B964" s="66"/>
      <c r="C964" s="66"/>
      <c r="D964" s="66"/>
      <c r="E964" s="66"/>
      <c r="F964" s="66"/>
      <c r="G964" s="66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6"/>
      <c r="B965" s="66"/>
      <c r="C965" s="66"/>
      <c r="D965" s="66"/>
      <c r="E965" s="66"/>
      <c r="F965" s="66"/>
      <c r="G965" s="66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6"/>
      <c r="B966" s="66"/>
      <c r="C966" s="66"/>
      <c r="D966" s="66"/>
      <c r="E966" s="66"/>
      <c r="F966" s="66"/>
      <c r="G966" s="66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6"/>
      <c r="B967" s="66"/>
      <c r="C967" s="66"/>
      <c r="D967" s="66"/>
      <c r="E967" s="66"/>
      <c r="F967" s="66"/>
      <c r="G967" s="66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6"/>
      <c r="B968" s="66"/>
      <c r="C968" s="66"/>
      <c r="D968" s="66"/>
      <c r="E968" s="66"/>
      <c r="F968" s="66"/>
      <c r="G968" s="66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6"/>
      <c r="B969" s="66"/>
      <c r="C969" s="66"/>
      <c r="D969" s="66"/>
      <c r="E969" s="66"/>
      <c r="F969" s="66"/>
      <c r="G969" s="66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6"/>
      <c r="B970" s="66"/>
      <c r="C970" s="66"/>
      <c r="D970" s="66"/>
      <c r="E970" s="66"/>
      <c r="F970" s="66"/>
      <c r="G970" s="66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6"/>
      <c r="B971" s="66"/>
      <c r="C971" s="66"/>
      <c r="D971" s="66"/>
      <c r="E971" s="66"/>
      <c r="F971" s="66"/>
      <c r="G971" s="66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6"/>
      <c r="B972" s="66"/>
      <c r="C972" s="66"/>
      <c r="D972" s="66"/>
      <c r="E972" s="66"/>
      <c r="F972" s="66"/>
      <c r="G972" s="66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6"/>
      <c r="B973" s="66"/>
      <c r="C973" s="66"/>
      <c r="D973" s="66"/>
      <c r="E973" s="66"/>
      <c r="F973" s="66"/>
      <c r="G973" s="66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6"/>
      <c r="B974" s="66"/>
      <c r="C974" s="66"/>
      <c r="D974" s="66"/>
      <c r="E974" s="66"/>
      <c r="F974" s="66"/>
      <c r="G974" s="66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6"/>
      <c r="B975" s="66"/>
      <c r="C975" s="66"/>
      <c r="D975" s="66"/>
      <c r="E975" s="66"/>
      <c r="F975" s="66"/>
      <c r="G975" s="66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6"/>
      <c r="B976" s="66"/>
      <c r="C976" s="66"/>
      <c r="D976" s="66"/>
      <c r="E976" s="66"/>
      <c r="F976" s="66"/>
      <c r="G976" s="66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6"/>
      <c r="B977" s="66"/>
      <c r="C977" s="66"/>
      <c r="D977" s="66"/>
      <c r="E977" s="66"/>
      <c r="F977" s="66"/>
      <c r="G977" s="66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6"/>
      <c r="B978" s="66"/>
      <c r="C978" s="66"/>
      <c r="D978" s="66"/>
      <c r="E978" s="66"/>
      <c r="F978" s="66"/>
      <c r="G978" s="66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6"/>
      <c r="B979" s="66"/>
      <c r="C979" s="66"/>
      <c r="D979" s="66"/>
      <c r="E979" s="66"/>
      <c r="F979" s="66"/>
      <c r="G979" s="66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6"/>
      <c r="B980" s="66"/>
      <c r="C980" s="66"/>
      <c r="D980" s="66"/>
      <c r="E980" s="66"/>
      <c r="F980" s="66"/>
      <c r="G980" s="66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6"/>
      <c r="B981" s="66"/>
      <c r="C981" s="66"/>
      <c r="D981" s="66"/>
      <c r="E981" s="66"/>
      <c r="F981" s="66"/>
      <c r="G981" s="66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6"/>
      <c r="B982" s="66"/>
      <c r="C982" s="66"/>
      <c r="D982" s="66"/>
      <c r="E982" s="66"/>
      <c r="F982" s="66"/>
      <c r="G982" s="66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6"/>
      <c r="B983" s="66"/>
      <c r="C983" s="66"/>
      <c r="D983" s="66"/>
      <c r="E983" s="66"/>
      <c r="F983" s="66"/>
      <c r="G983" s="66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6"/>
      <c r="B984" s="66"/>
      <c r="C984" s="66"/>
      <c r="D984" s="66"/>
      <c r="E984" s="66"/>
      <c r="F984" s="66"/>
      <c r="G984" s="66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6"/>
      <c r="B985" s="66"/>
      <c r="C985" s="66"/>
      <c r="D985" s="66"/>
      <c r="E985" s="66"/>
      <c r="F985" s="66"/>
      <c r="G985" s="66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6"/>
      <c r="B986" s="66"/>
      <c r="C986" s="66"/>
      <c r="D986" s="66"/>
      <c r="E986" s="66"/>
      <c r="F986" s="66"/>
      <c r="G986" s="66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6"/>
      <c r="B987" s="66"/>
      <c r="C987" s="66"/>
      <c r="D987" s="66"/>
      <c r="E987" s="66"/>
      <c r="F987" s="66"/>
      <c r="G987" s="66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6"/>
      <c r="B988" s="66"/>
      <c r="C988" s="66"/>
      <c r="D988" s="66"/>
      <c r="E988" s="66"/>
      <c r="F988" s="66"/>
      <c r="G988" s="66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6"/>
      <c r="B989" s="66"/>
      <c r="C989" s="66"/>
      <c r="D989" s="66"/>
      <c r="E989" s="66"/>
      <c r="F989" s="66"/>
      <c r="G989" s="66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6"/>
      <c r="B990" s="66"/>
      <c r="C990" s="66"/>
      <c r="D990" s="66"/>
      <c r="E990" s="66"/>
      <c r="F990" s="66"/>
      <c r="G990" s="66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6"/>
      <c r="B991" s="66"/>
      <c r="C991" s="66"/>
      <c r="D991" s="66"/>
      <c r="E991" s="66"/>
      <c r="F991" s="66"/>
      <c r="G991" s="66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6"/>
      <c r="B992" s="66"/>
      <c r="C992" s="66"/>
      <c r="D992" s="66"/>
      <c r="E992" s="66"/>
      <c r="F992" s="66"/>
      <c r="G992" s="66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6"/>
      <c r="B993" s="66"/>
      <c r="C993" s="66"/>
      <c r="D993" s="66"/>
      <c r="E993" s="66"/>
      <c r="F993" s="66"/>
      <c r="G993" s="66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6"/>
      <c r="B994" s="66"/>
      <c r="C994" s="66"/>
      <c r="D994" s="66"/>
      <c r="E994" s="66"/>
      <c r="F994" s="66"/>
      <c r="G994" s="66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6"/>
      <c r="B995" s="66"/>
      <c r="C995" s="66"/>
      <c r="D995" s="66"/>
      <c r="E995" s="66"/>
      <c r="F995" s="66"/>
      <c r="G995" s="66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6"/>
      <c r="B996" s="66"/>
      <c r="C996" s="66"/>
      <c r="D996" s="66"/>
      <c r="E996" s="66"/>
      <c r="F996" s="66"/>
      <c r="G996" s="66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6"/>
      <c r="B997" s="66"/>
      <c r="C997" s="66"/>
      <c r="D997" s="66"/>
      <c r="E997" s="66"/>
      <c r="F997" s="66"/>
      <c r="G997" s="66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6"/>
      <c r="B998" s="66"/>
      <c r="C998" s="66"/>
      <c r="D998" s="66"/>
      <c r="E998" s="66"/>
      <c r="F998" s="66"/>
      <c r="G998" s="66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6"/>
      <c r="B999" s="66"/>
      <c r="C999" s="66"/>
      <c r="D999" s="66"/>
      <c r="E999" s="66"/>
      <c r="F999" s="66"/>
      <c r="G999" s="66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6"/>
      <c r="B1000" s="66"/>
      <c r="C1000" s="66"/>
      <c r="D1000" s="66"/>
      <c r="E1000" s="66"/>
      <c r="F1000" s="66"/>
      <c r="G1000" s="66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6"/>
      <c r="B1001" s="66"/>
      <c r="C1001" s="66"/>
      <c r="D1001" s="66"/>
      <c r="E1001" s="66"/>
      <c r="F1001" s="66"/>
      <c r="G1001" s="66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6"/>
      <c r="B1002" s="66"/>
      <c r="C1002" s="66"/>
      <c r="D1002" s="66"/>
      <c r="E1002" s="66"/>
      <c r="F1002" s="66"/>
      <c r="G1002" s="66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6"/>
      <c r="B1003" s="66"/>
      <c r="C1003" s="66"/>
      <c r="D1003" s="66"/>
      <c r="E1003" s="66"/>
      <c r="F1003" s="66"/>
      <c r="G1003" s="66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6"/>
      <c r="B1004" s="66"/>
      <c r="C1004" s="66"/>
      <c r="D1004" s="66"/>
      <c r="E1004" s="66"/>
      <c r="F1004" s="66"/>
      <c r="G1004" s="66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6"/>
      <c r="B1005" s="66"/>
      <c r="C1005" s="66"/>
      <c r="D1005" s="66"/>
      <c r="E1005" s="66"/>
      <c r="F1005" s="66"/>
      <c r="G1005" s="66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6"/>
      <c r="B1006" s="66"/>
      <c r="C1006" s="66"/>
      <c r="D1006" s="66"/>
      <c r="E1006" s="66"/>
      <c r="F1006" s="66"/>
      <c r="G1006" s="66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6"/>
      <c r="B1007" s="66"/>
      <c r="C1007" s="66"/>
      <c r="D1007" s="66"/>
      <c r="E1007" s="66"/>
      <c r="F1007" s="66"/>
      <c r="G1007" s="66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6"/>
      <c r="B1008" s="66"/>
      <c r="C1008" s="66"/>
      <c r="D1008" s="66"/>
      <c r="E1008" s="66"/>
      <c r="F1008" s="66"/>
      <c r="G1008" s="66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6"/>
      <c r="B1009" s="66"/>
      <c r="C1009" s="66"/>
      <c r="D1009" s="66"/>
      <c r="E1009" s="66"/>
      <c r="F1009" s="66"/>
      <c r="G1009" s="66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6"/>
      <c r="B1010" s="66"/>
      <c r="C1010" s="66"/>
      <c r="D1010" s="66"/>
      <c r="E1010" s="66"/>
      <c r="F1010" s="66"/>
      <c r="G1010" s="66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6"/>
      <c r="B1011" s="66"/>
      <c r="C1011" s="66"/>
      <c r="D1011" s="66"/>
      <c r="E1011" s="66"/>
      <c r="F1011" s="66"/>
      <c r="G1011" s="66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6"/>
      <c r="B1012" s="66"/>
      <c r="C1012" s="66"/>
      <c r="D1012" s="66"/>
      <c r="E1012" s="66"/>
      <c r="F1012" s="66"/>
      <c r="G1012" s="66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6"/>
      <c r="B1013" s="66"/>
      <c r="C1013" s="66"/>
      <c r="D1013" s="66"/>
      <c r="E1013" s="66"/>
      <c r="F1013" s="66"/>
      <c r="G1013" s="66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6"/>
      <c r="B1014" s="66"/>
      <c r="C1014" s="66"/>
      <c r="D1014" s="66"/>
      <c r="E1014" s="66"/>
      <c r="F1014" s="66"/>
      <c r="G1014" s="66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6"/>
      <c r="B1015" s="66"/>
      <c r="C1015" s="66"/>
      <c r="D1015" s="66"/>
      <c r="E1015" s="66"/>
      <c r="F1015" s="66"/>
      <c r="G1015" s="66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6"/>
      <c r="B1016" s="66"/>
      <c r="C1016" s="66"/>
      <c r="D1016" s="66"/>
      <c r="E1016" s="66"/>
      <c r="F1016" s="66"/>
      <c r="G1016" s="66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6"/>
      <c r="B1017" s="66"/>
      <c r="C1017" s="66"/>
      <c r="D1017" s="66"/>
      <c r="E1017" s="66"/>
      <c r="F1017" s="66"/>
      <c r="G1017" s="66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6"/>
      <c r="B1018" s="66"/>
      <c r="C1018" s="66"/>
      <c r="D1018" s="66"/>
      <c r="E1018" s="66"/>
      <c r="F1018" s="66"/>
      <c r="G1018" s="66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6"/>
      <c r="B1019" s="66"/>
      <c r="C1019" s="66"/>
      <c r="D1019" s="66"/>
      <c r="E1019" s="66"/>
      <c r="F1019" s="66"/>
      <c r="G1019" s="66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6"/>
      <c r="B1020" s="66"/>
      <c r="C1020" s="66"/>
      <c r="D1020" s="66"/>
      <c r="E1020" s="66"/>
      <c r="F1020" s="66"/>
      <c r="G1020" s="66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6"/>
      <c r="B1021" s="66"/>
      <c r="C1021" s="66"/>
      <c r="D1021" s="66"/>
      <c r="E1021" s="66"/>
      <c r="F1021" s="66"/>
      <c r="G1021" s="66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6"/>
      <c r="B1022" s="66"/>
      <c r="C1022" s="66"/>
      <c r="D1022" s="66"/>
      <c r="E1022" s="66"/>
      <c r="F1022" s="66"/>
      <c r="G1022" s="66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6"/>
      <c r="B1023" s="66"/>
      <c r="C1023" s="66"/>
      <c r="D1023" s="66"/>
      <c r="E1023" s="66"/>
      <c r="F1023" s="66"/>
      <c r="G1023" s="66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6"/>
      <c r="B1024" s="66"/>
      <c r="C1024" s="66"/>
      <c r="D1024" s="66"/>
      <c r="E1024" s="66"/>
      <c r="F1024" s="66"/>
      <c r="G1024" s="66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6"/>
      <c r="B1025" s="66"/>
      <c r="C1025" s="66"/>
      <c r="D1025" s="66"/>
      <c r="E1025" s="66"/>
      <c r="F1025" s="66"/>
      <c r="G1025" s="66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6"/>
      <c r="B1026" s="66"/>
      <c r="C1026" s="66"/>
      <c r="D1026" s="66"/>
      <c r="E1026" s="66"/>
      <c r="F1026" s="66"/>
      <c r="G1026" s="66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6"/>
      <c r="B1027" s="66"/>
      <c r="C1027" s="66"/>
      <c r="D1027" s="66"/>
      <c r="E1027" s="66"/>
      <c r="F1027" s="66"/>
      <c r="G1027" s="66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6"/>
      <c r="B1028" s="66"/>
      <c r="C1028" s="66"/>
      <c r="D1028" s="66"/>
      <c r="E1028" s="66"/>
      <c r="F1028" s="66"/>
      <c r="G1028" s="66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6"/>
      <c r="B1029" s="66"/>
      <c r="C1029" s="66"/>
      <c r="D1029" s="66"/>
      <c r="E1029" s="66"/>
      <c r="F1029" s="66"/>
      <c r="G1029" s="66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6"/>
      <c r="B1030" s="66"/>
      <c r="C1030" s="66"/>
      <c r="D1030" s="66"/>
      <c r="E1030" s="66"/>
      <c r="F1030" s="66"/>
      <c r="G1030" s="66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6"/>
      <c r="B1031" s="66"/>
      <c r="C1031" s="66"/>
      <c r="D1031" s="66"/>
      <c r="E1031" s="66"/>
      <c r="F1031" s="66"/>
      <c r="G1031" s="66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6"/>
      <c r="B1032" s="66"/>
      <c r="C1032" s="66"/>
      <c r="D1032" s="66"/>
      <c r="E1032" s="66"/>
      <c r="F1032" s="66"/>
      <c r="G1032" s="66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6"/>
      <c r="B1033" s="66"/>
      <c r="C1033" s="66"/>
      <c r="D1033" s="66"/>
      <c r="E1033" s="66"/>
      <c r="F1033" s="66"/>
      <c r="G1033" s="66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6"/>
      <c r="B1034" s="66"/>
      <c r="C1034" s="66"/>
      <c r="D1034" s="66"/>
      <c r="E1034" s="66"/>
      <c r="F1034" s="66"/>
      <c r="G1034" s="66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6"/>
      <c r="B1035" s="66"/>
      <c r="C1035" s="66"/>
      <c r="D1035" s="66"/>
      <c r="E1035" s="66"/>
      <c r="F1035" s="66"/>
      <c r="G1035" s="66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6"/>
      <c r="B1036" s="66"/>
      <c r="C1036" s="66"/>
      <c r="D1036" s="66"/>
      <c r="E1036" s="66"/>
      <c r="F1036" s="66"/>
      <c r="G1036" s="66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6"/>
      <c r="B1037" s="66"/>
      <c r="C1037" s="66"/>
      <c r="D1037" s="66"/>
      <c r="E1037" s="66"/>
      <c r="F1037" s="66"/>
      <c r="G1037" s="66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6"/>
      <c r="B1038" s="66"/>
      <c r="C1038" s="66"/>
      <c r="D1038" s="66"/>
      <c r="E1038" s="66"/>
      <c r="F1038" s="66"/>
      <c r="G1038" s="66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6"/>
      <c r="B1039" s="66"/>
      <c r="C1039" s="66"/>
      <c r="D1039" s="66"/>
      <c r="E1039" s="66"/>
      <c r="F1039" s="66"/>
      <c r="G1039" s="66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6"/>
      <c r="B1040" s="66"/>
      <c r="C1040" s="66"/>
      <c r="D1040" s="66"/>
      <c r="E1040" s="66"/>
      <c r="F1040" s="66"/>
      <c r="G1040" s="66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6"/>
      <c r="B1041" s="66"/>
      <c r="C1041" s="66"/>
      <c r="D1041" s="66"/>
      <c r="E1041" s="66"/>
      <c r="F1041" s="66"/>
      <c r="G1041" s="66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6"/>
      <c r="B1042" s="66"/>
      <c r="C1042" s="66"/>
      <c r="D1042" s="66"/>
      <c r="E1042" s="66"/>
      <c r="F1042" s="66"/>
      <c r="G1042" s="66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6"/>
      <c r="B1043" s="66"/>
      <c r="C1043" s="66"/>
      <c r="D1043" s="66"/>
      <c r="E1043" s="66"/>
      <c r="F1043" s="66"/>
      <c r="G1043" s="66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6"/>
      <c r="B1044" s="66"/>
      <c r="C1044" s="66"/>
      <c r="D1044" s="66"/>
      <c r="E1044" s="66"/>
      <c r="F1044" s="66"/>
      <c r="G1044" s="66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6"/>
      <c r="B1045" s="66"/>
      <c r="C1045" s="66"/>
      <c r="D1045" s="66"/>
      <c r="E1045" s="66"/>
      <c r="F1045" s="66"/>
      <c r="G1045" s="66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6"/>
      <c r="B1046" s="66"/>
      <c r="C1046" s="66"/>
      <c r="D1046" s="66"/>
      <c r="E1046" s="66"/>
      <c r="F1046" s="66"/>
      <c r="G1046" s="66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6"/>
      <c r="B1047" s="66"/>
      <c r="C1047" s="66"/>
      <c r="D1047" s="66"/>
      <c r="E1047" s="66"/>
      <c r="F1047" s="66"/>
      <c r="G1047" s="66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6"/>
      <c r="B1048" s="66"/>
      <c r="C1048" s="66"/>
      <c r="D1048" s="66"/>
      <c r="E1048" s="66"/>
      <c r="F1048" s="66"/>
      <c r="G1048" s="66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6"/>
      <c r="B1049" s="66"/>
      <c r="C1049" s="66"/>
      <c r="D1049" s="66"/>
      <c r="E1049" s="66"/>
      <c r="F1049" s="66"/>
      <c r="G1049" s="66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6"/>
      <c r="B1050" s="66"/>
      <c r="C1050" s="66"/>
      <c r="D1050" s="66"/>
      <c r="E1050" s="66"/>
      <c r="F1050" s="66"/>
      <c r="G1050" s="66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6"/>
      <c r="B1051" s="66"/>
      <c r="C1051" s="66"/>
      <c r="D1051" s="66"/>
      <c r="E1051" s="66"/>
      <c r="F1051" s="66"/>
      <c r="G1051" s="66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6"/>
      <c r="B1052" s="66"/>
      <c r="C1052" s="66"/>
      <c r="D1052" s="66"/>
      <c r="E1052" s="66"/>
      <c r="F1052" s="66"/>
      <c r="G1052" s="66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6"/>
      <c r="B1053" s="66"/>
      <c r="C1053" s="66"/>
      <c r="D1053" s="66"/>
      <c r="E1053" s="66"/>
      <c r="F1053" s="66"/>
      <c r="G1053" s="66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6"/>
      <c r="B1054" s="66"/>
      <c r="C1054" s="66"/>
      <c r="D1054" s="66"/>
      <c r="E1054" s="66"/>
      <c r="F1054" s="66"/>
      <c r="G1054" s="66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6"/>
      <c r="B1055" s="66"/>
      <c r="C1055" s="66"/>
      <c r="D1055" s="66"/>
      <c r="E1055" s="66"/>
      <c r="F1055" s="66"/>
      <c r="G1055" s="66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6"/>
      <c r="B1056" s="66"/>
      <c r="C1056" s="66"/>
      <c r="D1056" s="66"/>
      <c r="E1056" s="66"/>
      <c r="F1056" s="66"/>
      <c r="G1056" s="66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6"/>
      <c r="B1057" s="66"/>
      <c r="C1057" s="66"/>
      <c r="D1057" s="66"/>
      <c r="E1057" s="66"/>
      <c r="F1057" s="66"/>
      <c r="G1057" s="66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6"/>
      <c r="B1058" s="66"/>
      <c r="C1058" s="66"/>
      <c r="D1058" s="66"/>
      <c r="E1058" s="66"/>
      <c r="F1058" s="66"/>
      <c r="G1058" s="66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6"/>
      <c r="B1059" s="66"/>
      <c r="C1059" s="66"/>
      <c r="D1059" s="66"/>
      <c r="E1059" s="66"/>
      <c r="F1059" s="66"/>
      <c r="G1059" s="66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6"/>
      <c r="B1060" s="66"/>
      <c r="C1060" s="66"/>
      <c r="D1060" s="66"/>
      <c r="E1060" s="66"/>
      <c r="F1060" s="66"/>
      <c r="G1060" s="66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6"/>
      <c r="B1061" s="66"/>
      <c r="C1061" s="66"/>
      <c r="D1061" s="66"/>
      <c r="E1061" s="66"/>
      <c r="F1061" s="66"/>
      <c r="G1061" s="66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6"/>
      <c r="B1062" s="66"/>
      <c r="C1062" s="66"/>
      <c r="D1062" s="66"/>
      <c r="E1062" s="66"/>
      <c r="F1062" s="66"/>
      <c r="G1062" s="66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6"/>
      <c r="B1063" s="66"/>
      <c r="C1063" s="66"/>
      <c r="D1063" s="66"/>
      <c r="E1063" s="66"/>
      <c r="F1063" s="66"/>
      <c r="G1063" s="66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6"/>
      <c r="B1064" s="66"/>
      <c r="C1064" s="66"/>
      <c r="D1064" s="66"/>
      <c r="E1064" s="66"/>
      <c r="F1064" s="66"/>
      <c r="G1064" s="66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6"/>
      <c r="B1065" s="66"/>
      <c r="C1065" s="66"/>
      <c r="D1065" s="66"/>
      <c r="E1065" s="66"/>
      <c r="F1065" s="66"/>
      <c r="G1065" s="66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6"/>
      <c r="B1066" s="66"/>
      <c r="C1066" s="66"/>
      <c r="D1066" s="66"/>
      <c r="E1066" s="66"/>
      <c r="F1066" s="66"/>
      <c r="G1066" s="66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6"/>
      <c r="B1067" s="66"/>
      <c r="C1067" s="66"/>
      <c r="D1067" s="66"/>
      <c r="E1067" s="66"/>
      <c r="F1067" s="66"/>
      <c r="G1067" s="66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6"/>
      <c r="B1068" s="66"/>
      <c r="C1068" s="66"/>
      <c r="D1068" s="66"/>
      <c r="E1068" s="66"/>
      <c r="F1068" s="66"/>
      <c r="G1068" s="66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6"/>
      <c r="B1069" s="66"/>
      <c r="C1069" s="66"/>
      <c r="D1069" s="66"/>
      <c r="E1069" s="66"/>
      <c r="F1069" s="66"/>
      <c r="G1069" s="66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6"/>
      <c r="B1070" s="66"/>
      <c r="C1070" s="66"/>
      <c r="D1070" s="66"/>
      <c r="E1070" s="66"/>
      <c r="F1070" s="66"/>
      <c r="G1070" s="66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6"/>
      <c r="B1071" s="66"/>
      <c r="C1071" s="66"/>
      <c r="D1071" s="66"/>
      <c r="E1071" s="66"/>
      <c r="F1071" s="66"/>
      <c r="G1071" s="66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6"/>
      <c r="B1072" s="66"/>
      <c r="C1072" s="66"/>
      <c r="D1072" s="66"/>
      <c r="E1072" s="66"/>
      <c r="F1072" s="66"/>
      <c r="G1072" s="66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6"/>
      <c r="B1073" s="66"/>
      <c r="C1073" s="66"/>
      <c r="D1073" s="66"/>
      <c r="E1073" s="66"/>
      <c r="F1073" s="66"/>
      <c r="G1073" s="66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6"/>
      <c r="B1074" s="66"/>
      <c r="C1074" s="66"/>
      <c r="D1074" s="66"/>
      <c r="E1074" s="66"/>
      <c r="F1074" s="66"/>
      <c r="G1074" s="66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6"/>
      <c r="B1075" s="66"/>
      <c r="C1075" s="66"/>
      <c r="D1075" s="66"/>
      <c r="E1075" s="66"/>
      <c r="F1075" s="66"/>
      <c r="G1075" s="66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6"/>
      <c r="B1076" s="66"/>
      <c r="C1076" s="66"/>
      <c r="D1076" s="66"/>
      <c r="E1076" s="66"/>
      <c r="F1076" s="66"/>
      <c r="G1076" s="66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6"/>
      <c r="B1077" s="66"/>
      <c r="C1077" s="66"/>
      <c r="D1077" s="66"/>
      <c r="E1077" s="66"/>
      <c r="F1077" s="66"/>
      <c r="G1077" s="66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6"/>
      <c r="B1078" s="66"/>
      <c r="C1078" s="66"/>
      <c r="D1078" s="66"/>
      <c r="E1078" s="66"/>
      <c r="F1078" s="66"/>
      <c r="G1078" s="66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6"/>
      <c r="B1079" s="66"/>
      <c r="C1079" s="66"/>
      <c r="D1079" s="66"/>
      <c r="E1079" s="66"/>
      <c r="F1079" s="66"/>
      <c r="G1079" s="66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6"/>
      <c r="B1080" s="66"/>
      <c r="C1080" s="66"/>
      <c r="D1080" s="66"/>
      <c r="E1080" s="66"/>
      <c r="F1080" s="66"/>
      <c r="G1080" s="66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6"/>
      <c r="B1081" s="66"/>
      <c r="C1081" s="66"/>
      <c r="D1081" s="66"/>
      <c r="E1081" s="66"/>
      <c r="F1081" s="66"/>
      <c r="G1081" s="66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6"/>
      <c r="B1082" s="66"/>
      <c r="C1082" s="66"/>
      <c r="D1082" s="66"/>
      <c r="E1082" s="66"/>
      <c r="F1082" s="66"/>
      <c r="G1082" s="66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6"/>
      <c r="B1083" s="66"/>
      <c r="C1083" s="66"/>
      <c r="D1083" s="66"/>
      <c r="E1083" s="66"/>
      <c r="F1083" s="66"/>
      <c r="G1083" s="66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6"/>
      <c r="B1084" s="66"/>
      <c r="C1084" s="66"/>
      <c r="D1084" s="66"/>
      <c r="E1084" s="66"/>
      <c r="F1084" s="66"/>
      <c r="G1084" s="66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6"/>
      <c r="B1085" s="66"/>
      <c r="C1085" s="66"/>
      <c r="D1085" s="66"/>
      <c r="E1085" s="66"/>
      <c r="F1085" s="66"/>
      <c r="G1085" s="66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6"/>
      <c r="B1086" s="66"/>
      <c r="C1086" s="66"/>
      <c r="D1086" s="66"/>
      <c r="E1086" s="66"/>
      <c r="F1086" s="66"/>
      <c r="G1086" s="66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6"/>
      <c r="B1087" s="66"/>
      <c r="C1087" s="66"/>
      <c r="D1087" s="66"/>
      <c r="E1087" s="66"/>
      <c r="F1087" s="66"/>
      <c r="G1087" s="66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6"/>
      <c r="B1088" s="66"/>
      <c r="C1088" s="66"/>
      <c r="D1088" s="66"/>
      <c r="E1088" s="66"/>
      <c r="F1088" s="66"/>
      <c r="G1088" s="66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6"/>
      <c r="B1089" s="66"/>
      <c r="C1089" s="66"/>
      <c r="D1089" s="66"/>
      <c r="E1089" s="66"/>
      <c r="F1089" s="66"/>
      <c r="G1089" s="66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6"/>
      <c r="B1090" s="66"/>
      <c r="C1090" s="66"/>
      <c r="D1090" s="66"/>
      <c r="E1090" s="66"/>
      <c r="F1090" s="66"/>
      <c r="G1090" s="66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6"/>
      <c r="B1091" s="66"/>
      <c r="C1091" s="66"/>
      <c r="D1091" s="66"/>
      <c r="E1091" s="66"/>
      <c r="F1091" s="66"/>
      <c r="G1091" s="66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6"/>
      <c r="B1092" s="66"/>
      <c r="C1092" s="66"/>
      <c r="D1092" s="66"/>
      <c r="E1092" s="66"/>
      <c r="F1092" s="66"/>
      <c r="G1092" s="66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6"/>
      <c r="B1093" s="66"/>
      <c r="C1093" s="66"/>
      <c r="D1093" s="66"/>
      <c r="E1093" s="66"/>
      <c r="F1093" s="66"/>
      <c r="G1093" s="66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6"/>
      <c r="B1094" s="66"/>
      <c r="C1094" s="66"/>
      <c r="D1094" s="66"/>
      <c r="E1094" s="66"/>
      <c r="F1094" s="66"/>
      <c r="G1094" s="66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6"/>
      <c r="B1095" s="66"/>
      <c r="C1095" s="66"/>
      <c r="D1095" s="66"/>
      <c r="E1095" s="66"/>
      <c r="F1095" s="66"/>
      <c r="G1095" s="66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6"/>
      <c r="B1096" s="66"/>
      <c r="C1096" s="66"/>
      <c r="D1096" s="66"/>
      <c r="E1096" s="66"/>
      <c r="F1096" s="66"/>
      <c r="G1096" s="66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6"/>
      <c r="B1097" s="66"/>
      <c r="C1097" s="66"/>
      <c r="D1097" s="66"/>
      <c r="E1097" s="66"/>
      <c r="F1097" s="66"/>
      <c r="G1097" s="66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6"/>
      <c r="B1098" s="66"/>
      <c r="C1098" s="66"/>
      <c r="D1098" s="66"/>
      <c r="E1098" s="66"/>
      <c r="F1098" s="66"/>
      <c r="G1098" s="66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6"/>
      <c r="B1099" s="66"/>
      <c r="C1099" s="66"/>
      <c r="D1099" s="66"/>
      <c r="E1099" s="66"/>
      <c r="F1099" s="66"/>
      <c r="G1099" s="66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6"/>
      <c r="B1100" s="66"/>
      <c r="C1100" s="66"/>
      <c r="D1100" s="66"/>
      <c r="E1100" s="66"/>
      <c r="F1100" s="66"/>
      <c r="G1100" s="66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6"/>
      <c r="B1101" s="66"/>
      <c r="C1101" s="66"/>
      <c r="D1101" s="66"/>
      <c r="E1101" s="66"/>
      <c r="F1101" s="66"/>
      <c r="G1101" s="66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6"/>
      <c r="B1102" s="66"/>
      <c r="C1102" s="66"/>
      <c r="D1102" s="66"/>
      <c r="E1102" s="66"/>
      <c r="F1102" s="66"/>
      <c r="G1102" s="66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6"/>
      <c r="B1103" s="66"/>
      <c r="C1103" s="66"/>
      <c r="D1103" s="66"/>
      <c r="E1103" s="66"/>
      <c r="F1103" s="66"/>
      <c r="G1103" s="66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6"/>
      <c r="B1104" s="66"/>
      <c r="C1104" s="66"/>
      <c r="D1104" s="66"/>
      <c r="E1104" s="66"/>
      <c r="F1104" s="66"/>
      <c r="G1104" s="66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6"/>
      <c r="B1105" s="66"/>
      <c r="C1105" s="66"/>
      <c r="D1105" s="66"/>
      <c r="E1105" s="66"/>
      <c r="F1105" s="66"/>
      <c r="G1105" s="66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6"/>
      <c r="B1106" s="66"/>
      <c r="C1106" s="66"/>
      <c r="D1106" s="66"/>
      <c r="E1106" s="66"/>
      <c r="F1106" s="66"/>
      <c r="G1106" s="66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6"/>
      <c r="B1107" s="66"/>
      <c r="C1107" s="66"/>
      <c r="D1107" s="66"/>
      <c r="E1107" s="66"/>
      <c r="F1107" s="66"/>
      <c r="G1107" s="66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6"/>
      <c r="B1108" s="66"/>
      <c r="C1108" s="66"/>
      <c r="D1108" s="66"/>
      <c r="E1108" s="66"/>
      <c r="F1108" s="66"/>
      <c r="G1108" s="66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6"/>
      <c r="B1109" s="66"/>
      <c r="C1109" s="66"/>
      <c r="D1109" s="66"/>
      <c r="E1109" s="66"/>
      <c r="F1109" s="66"/>
      <c r="G1109" s="66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6"/>
      <c r="B1110" s="66"/>
      <c r="C1110" s="66"/>
      <c r="D1110" s="66"/>
      <c r="E1110" s="66"/>
      <c r="F1110" s="66"/>
      <c r="G1110" s="66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6"/>
      <c r="B1111" s="66"/>
      <c r="C1111" s="66"/>
      <c r="D1111" s="66"/>
      <c r="E1111" s="66"/>
      <c r="F1111" s="66"/>
      <c r="G1111" s="66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6"/>
      <c r="B1112" s="66"/>
      <c r="C1112" s="66"/>
      <c r="D1112" s="66"/>
      <c r="E1112" s="66"/>
      <c r="F1112" s="66"/>
      <c r="G1112" s="66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6"/>
      <c r="B1113" s="66"/>
      <c r="C1113" s="66"/>
      <c r="D1113" s="66"/>
      <c r="E1113" s="66"/>
      <c r="F1113" s="66"/>
      <c r="G1113" s="66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6"/>
      <c r="B1114" s="66"/>
      <c r="C1114" s="66"/>
      <c r="D1114" s="66"/>
      <c r="E1114" s="66"/>
      <c r="F1114" s="66"/>
      <c r="G1114" s="66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6"/>
      <c r="B1115" s="66"/>
      <c r="C1115" s="66"/>
      <c r="D1115" s="66"/>
      <c r="E1115" s="66"/>
      <c r="F1115" s="66"/>
      <c r="G1115" s="66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6"/>
      <c r="B1116" s="66"/>
      <c r="C1116" s="66"/>
      <c r="D1116" s="66"/>
      <c r="E1116" s="66"/>
      <c r="F1116" s="66"/>
      <c r="G1116" s="66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6"/>
      <c r="B1117" s="66"/>
      <c r="C1117" s="66"/>
      <c r="D1117" s="66"/>
      <c r="E1117" s="66"/>
      <c r="F1117" s="66"/>
      <c r="G1117" s="66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6"/>
      <c r="B1118" s="66"/>
      <c r="C1118" s="66"/>
      <c r="D1118" s="66"/>
      <c r="E1118" s="66"/>
      <c r="F1118" s="66"/>
      <c r="G1118" s="66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6"/>
      <c r="B1119" s="66"/>
      <c r="C1119" s="66"/>
      <c r="D1119" s="66"/>
      <c r="E1119" s="66"/>
      <c r="F1119" s="66"/>
      <c r="G1119" s="66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6"/>
      <c r="B1120" s="66"/>
      <c r="C1120" s="66"/>
      <c r="D1120" s="66"/>
      <c r="E1120" s="66"/>
      <c r="F1120" s="66"/>
      <c r="G1120" s="66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6"/>
      <c r="B1121" s="66"/>
      <c r="C1121" s="66"/>
      <c r="D1121" s="66"/>
      <c r="E1121" s="66"/>
      <c r="F1121" s="66"/>
      <c r="G1121" s="66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6"/>
      <c r="B1122" s="66"/>
      <c r="C1122" s="66"/>
      <c r="D1122" s="66"/>
      <c r="E1122" s="66"/>
      <c r="F1122" s="66"/>
      <c r="G1122" s="66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6"/>
      <c r="B1123" s="66"/>
      <c r="C1123" s="66"/>
      <c r="D1123" s="66"/>
      <c r="E1123" s="66"/>
      <c r="F1123" s="66"/>
      <c r="G1123" s="66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6"/>
      <c r="B1124" s="66"/>
      <c r="C1124" s="66"/>
      <c r="D1124" s="66"/>
      <c r="E1124" s="66"/>
      <c r="F1124" s="66"/>
      <c r="G1124" s="66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6"/>
      <c r="B1125" s="66"/>
      <c r="C1125" s="66"/>
      <c r="D1125" s="66"/>
      <c r="E1125" s="66"/>
      <c r="F1125" s="66"/>
      <c r="G1125" s="66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6"/>
      <c r="B1126" s="66"/>
      <c r="C1126" s="66"/>
      <c r="D1126" s="66"/>
      <c r="E1126" s="66"/>
      <c r="F1126" s="66"/>
      <c r="G1126" s="66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6"/>
      <c r="B1127" s="66"/>
      <c r="C1127" s="66"/>
      <c r="D1127" s="66"/>
      <c r="E1127" s="66"/>
      <c r="F1127" s="66"/>
      <c r="G1127" s="66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6"/>
      <c r="B1128" s="66"/>
      <c r="C1128" s="66"/>
      <c r="D1128" s="66"/>
      <c r="E1128" s="66"/>
      <c r="F1128" s="66"/>
      <c r="G1128" s="66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6"/>
      <c r="B1129" s="66"/>
      <c r="C1129" s="66"/>
      <c r="D1129" s="66"/>
      <c r="E1129" s="66"/>
      <c r="F1129" s="66"/>
      <c r="G1129" s="66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6"/>
      <c r="B1130" s="66"/>
      <c r="C1130" s="66"/>
      <c r="D1130" s="66"/>
      <c r="E1130" s="66"/>
      <c r="F1130" s="66"/>
      <c r="G1130" s="66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6"/>
      <c r="B1131" s="66"/>
      <c r="C1131" s="66"/>
      <c r="D1131" s="66"/>
      <c r="E1131" s="66"/>
      <c r="F1131" s="66"/>
      <c r="G1131" s="66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6"/>
      <c r="B1132" s="66"/>
      <c r="C1132" s="66"/>
      <c r="D1132" s="66"/>
      <c r="E1132" s="66"/>
      <c r="F1132" s="66"/>
      <c r="G1132" s="66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6"/>
      <c r="B1133" s="66"/>
      <c r="C1133" s="66"/>
      <c r="D1133" s="66"/>
      <c r="E1133" s="66"/>
      <c r="F1133" s="66"/>
      <c r="G1133" s="66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6"/>
      <c r="B1134" s="66"/>
      <c r="C1134" s="66"/>
      <c r="D1134" s="66"/>
      <c r="E1134" s="66"/>
      <c r="F1134" s="66"/>
      <c r="G1134" s="66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6"/>
      <c r="B1135" s="66"/>
      <c r="C1135" s="66"/>
      <c r="D1135" s="66"/>
      <c r="E1135" s="66"/>
      <c r="F1135" s="66"/>
      <c r="G1135" s="66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6"/>
      <c r="B1136" s="66"/>
      <c r="C1136" s="66"/>
      <c r="D1136" s="66"/>
      <c r="E1136" s="66"/>
      <c r="F1136" s="66"/>
      <c r="G1136" s="66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6"/>
      <c r="B1137" s="66"/>
      <c r="C1137" s="66"/>
      <c r="D1137" s="66"/>
      <c r="E1137" s="66"/>
      <c r="F1137" s="66"/>
      <c r="G1137" s="66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6"/>
      <c r="B1138" s="66"/>
      <c r="C1138" s="66"/>
      <c r="D1138" s="66"/>
      <c r="E1138" s="66"/>
      <c r="F1138" s="66"/>
      <c r="G1138" s="66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6"/>
      <c r="B1139" s="66"/>
      <c r="C1139" s="66"/>
      <c r="D1139" s="66"/>
      <c r="E1139" s="66"/>
      <c r="F1139" s="66"/>
      <c r="G1139" s="66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6"/>
      <c r="B1140" s="66"/>
      <c r="C1140" s="66"/>
      <c r="D1140" s="66"/>
      <c r="E1140" s="66"/>
      <c r="F1140" s="66"/>
      <c r="G1140" s="66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6"/>
      <c r="B1141" s="66"/>
      <c r="C1141" s="66"/>
      <c r="D1141" s="66"/>
      <c r="E1141" s="66"/>
      <c r="F1141" s="66"/>
      <c r="G1141" s="66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6"/>
      <c r="B1142" s="66"/>
      <c r="C1142" s="66"/>
      <c r="D1142" s="66"/>
      <c r="E1142" s="66"/>
      <c r="F1142" s="66"/>
      <c r="G1142" s="66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6"/>
      <c r="B1143" s="66"/>
      <c r="C1143" s="66"/>
      <c r="D1143" s="66"/>
      <c r="E1143" s="66"/>
      <c r="F1143" s="66"/>
      <c r="G1143" s="66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6"/>
      <c r="B1144" s="66"/>
      <c r="C1144" s="66"/>
      <c r="D1144" s="66"/>
      <c r="E1144" s="66"/>
      <c r="F1144" s="66"/>
      <c r="G1144" s="66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6"/>
      <c r="B1145" s="66"/>
      <c r="C1145" s="66"/>
      <c r="D1145" s="66"/>
      <c r="E1145" s="66"/>
      <c r="F1145" s="66"/>
      <c r="G1145" s="66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6"/>
      <c r="B1146" s="66"/>
      <c r="C1146" s="66"/>
      <c r="D1146" s="66"/>
      <c r="E1146" s="66"/>
      <c r="F1146" s="66"/>
      <c r="G1146" s="66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6"/>
      <c r="B1147" s="66"/>
      <c r="C1147" s="66"/>
      <c r="D1147" s="66"/>
      <c r="E1147" s="66"/>
      <c r="F1147" s="66"/>
      <c r="G1147" s="66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6"/>
      <c r="B1148" s="66"/>
      <c r="C1148" s="66"/>
      <c r="D1148" s="66"/>
      <c r="E1148" s="66"/>
      <c r="F1148" s="66"/>
      <c r="G1148" s="66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6"/>
      <c r="B1149" s="66"/>
      <c r="C1149" s="66"/>
      <c r="D1149" s="66"/>
      <c r="E1149" s="66"/>
      <c r="F1149" s="66"/>
      <c r="G1149" s="66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6"/>
      <c r="B1150" s="66"/>
      <c r="C1150" s="66"/>
      <c r="D1150" s="66"/>
      <c r="E1150" s="66"/>
      <c r="F1150" s="66"/>
      <c r="G1150" s="66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6"/>
      <c r="B1151" s="66"/>
      <c r="C1151" s="66"/>
      <c r="D1151" s="66"/>
      <c r="E1151" s="66"/>
      <c r="F1151" s="66"/>
      <c r="G1151" s="66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6"/>
      <c r="B1152" s="66"/>
      <c r="C1152" s="66"/>
      <c r="D1152" s="66"/>
      <c r="E1152" s="66"/>
      <c r="F1152" s="66"/>
      <c r="G1152" s="66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6"/>
      <c r="B1153" s="66"/>
      <c r="C1153" s="66"/>
      <c r="D1153" s="66"/>
      <c r="E1153" s="66"/>
      <c r="F1153" s="66"/>
      <c r="G1153" s="66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6"/>
      <c r="B1154" s="66"/>
      <c r="C1154" s="66"/>
      <c r="D1154" s="66"/>
      <c r="E1154" s="66"/>
      <c r="F1154" s="66"/>
      <c r="G1154" s="66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6"/>
      <c r="B1155" s="66"/>
      <c r="C1155" s="66"/>
      <c r="D1155" s="66"/>
      <c r="E1155" s="66"/>
      <c r="F1155" s="66"/>
      <c r="G1155" s="66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6"/>
      <c r="B1156" s="66"/>
      <c r="C1156" s="66"/>
      <c r="D1156" s="66"/>
      <c r="E1156" s="66"/>
      <c r="F1156" s="66"/>
      <c r="G1156" s="66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6"/>
      <c r="B1157" s="66"/>
      <c r="C1157" s="66"/>
      <c r="D1157" s="66"/>
      <c r="E1157" s="66"/>
      <c r="F1157" s="66"/>
      <c r="G1157" s="66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6"/>
      <c r="B1158" s="66"/>
      <c r="C1158" s="66"/>
      <c r="D1158" s="66"/>
      <c r="E1158" s="66"/>
      <c r="F1158" s="66"/>
      <c r="G1158" s="66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6"/>
      <c r="B1159" s="66"/>
      <c r="C1159" s="66"/>
      <c r="D1159" s="66"/>
      <c r="E1159" s="66"/>
      <c r="F1159" s="66"/>
      <c r="G1159" s="66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6"/>
      <c r="B1160" s="66"/>
      <c r="C1160" s="66"/>
      <c r="D1160" s="66"/>
      <c r="E1160" s="66"/>
      <c r="F1160" s="66"/>
      <c r="G1160" s="66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6"/>
      <c r="B1161" s="66"/>
      <c r="C1161" s="66"/>
      <c r="D1161" s="66"/>
      <c r="E1161" s="66"/>
      <c r="F1161" s="66"/>
      <c r="G1161" s="66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6"/>
      <c r="B1162" s="66"/>
      <c r="C1162" s="66"/>
      <c r="D1162" s="66"/>
      <c r="E1162" s="66"/>
      <c r="F1162" s="66"/>
      <c r="G1162" s="66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6"/>
      <c r="B1163" s="66"/>
      <c r="C1163" s="66"/>
      <c r="D1163" s="66"/>
      <c r="E1163" s="66"/>
      <c r="F1163" s="66"/>
      <c r="G1163" s="66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6"/>
      <c r="B1164" s="66"/>
      <c r="C1164" s="66"/>
      <c r="D1164" s="66"/>
      <c r="E1164" s="66"/>
      <c r="F1164" s="66"/>
      <c r="G1164" s="66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6"/>
      <c r="B1165" s="66"/>
      <c r="C1165" s="66"/>
      <c r="D1165" s="66"/>
      <c r="E1165" s="66"/>
      <c r="F1165" s="66"/>
      <c r="G1165" s="66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6"/>
      <c r="B1166" s="66"/>
      <c r="C1166" s="66"/>
      <c r="D1166" s="66"/>
      <c r="E1166" s="66"/>
      <c r="F1166" s="66"/>
      <c r="G1166" s="66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6"/>
      <c r="B1167" s="66"/>
      <c r="C1167" s="66"/>
      <c r="D1167" s="66"/>
      <c r="E1167" s="66"/>
      <c r="F1167" s="66"/>
      <c r="G1167" s="66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6"/>
      <c r="B1168" s="66"/>
      <c r="C1168" s="66"/>
      <c r="D1168" s="66"/>
      <c r="E1168" s="66"/>
      <c r="F1168" s="66"/>
      <c r="G1168" s="66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6"/>
      <c r="B1169" s="66"/>
      <c r="C1169" s="66"/>
      <c r="D1169" s="66"/>
      <c r="E1169" s="66"/>
      <c r="F1169" s="66"/>
      <c r="G1169" s="66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6"/>
      <c r="B1170" s="66"/>
      <c r="C1170" s="66"/>
      <c r="D1170" s="66"/>
      <c r="E1170" s="66"/>
      <c r="F1170" s="66"/>
      <c r="G1170" s="66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6"/>
      <c r="B1171" s="66"/>
      <c r="C1171" s="66"/>
      <c r="D1171" s="66"/>
      <c r="E1171" s="66"/>
      <c r="F1171" s="66"/>
      <c r="G1171" s="66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6"/>
      <c r="B1172" s="66"/>
      <c r="C1172" s="66"/>
      <c r="D1172" s="66"/>
      <c r="E1172" s="66"/>
      <c r="F1172" s="66"/>
      <c r="G1172" s="66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6"/>
      <c r="B1173" s="66"/>
      <c r="C1173" s="66"/>
      <c r="D1173" s="66"/>
      <c r="E1173" s="66"/>
      <c r="F1173" s="66"/>
      <c r="G1173" s="66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6"/>
      <c r="B1174" s="66"/>
      <c r="C1174" s="66"/>
      <c r="D1174" s="66"/>
      <c r="E1174" s="66"/>
      <c r="F1174" s="66"/>
      <c r="G1174" s="66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6"/>
      <c r="B1175" s="66"/>
      <c r="C1175" s="66"/>
      <c r="D1175" s="66"/>
      <c r="E1175" s="66"/>
      <c r="F1175" s="66"/>
      <c r="G1175" s="66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6"/>
      <c r="B1176" s="66"/>
      <c r="C1176" s="66"/>
      <c r="D1176" s="66"/>
      <c r="E1176" s="66"/>
      <c r="F1176" s="66"/>
      <c r="G1176" s="66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6"/>
      <c r="B1177" s="66"/>
      <c r="C1177" s="66"/>
      <c r="D1177" s="66"/>
      <c r="E1177" s="66"/>
      <c r="F1177" s="66"/>
      <c r="G1177" s="66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6"/>
      <c r="B1178" s="66"/>
      <c r="C1178" s="66"/>
      <c r="D1178" s="66"/>
      <c r="E1178" s="66"/>
      <c r="F1178" s="66"/>
      <c r="G1178" s="66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6"/>
      <c r="B1179" s="66"/>
      <c r="C1179" s="66"/>
      <c r="D1179" s="66"/>
      <c r="E1179" s="66"/>
      <c r="F1179" s="66"/>
      <c r="G1179" s="66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6"/>
      <c r="B1180" s="66"/>
      <c r="C1180" s="66"/>
      <c r="D1180" s="66"/>
      <c r="E1180" s="66"/>
      <c r="F1180" s="66"/>
      <c r="G1180" s="66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6"/>
      <c r="B1181" s="66"/>
      <c r="C1181" s="66"/>
      <c r="D1181" s="66"/>
      <c r="E1181" s="66"/>
      <c r="F1181" s="66"/>
      <c r="G1181" s="66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6"/>
      <c r="B1182" s="66"/>
      <c r="C1182" s="66"/>
      <c r="D1182" s="66"/>
      <c r="E1182" s="66"/>
      <c r="F1182" s="66"/>
      <c r="G1182" s="66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6"/>
      <c r="B1183" s="66"/>
      <c r="C1183" s="66"/>
      <c r="D1183" s="66"/>
      <c r="E1183" s="66"/>
      <c r="F1183" s="66"/>
      <c r="G1183" s="66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6"/>
      <c r="B1184" s="66"/>
      <c r="C1184" s="66"/>
      <c r="D1184" s="66"/>
      <c r="E1184" s="66"/>
      <c r="F1184" s="66"/>
      <c r="G1184" s="66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6"/>
      <c r="B1185" s="66"/>
      <c r="C1185" s="66"/>
      <c r="D1185" s="66"/>
      <c r="E1185" s="66"/>
      <c r="F1185" s="66"/>
      <c r="G1185" s="66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6"/>
      <c r="B1186" s="66"/>
      <c r="C1186" s="66"/>
      <c r="D1186" s="66"/>
      <c r="E1186" s="66"/>
      <c r="F1186" s="66"/>
      <c r="G1186" s="66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6"/>
      <c r="B1187" s="66"/>
      <c r="C1187" s="66"/>
      <c r="D1187" s="66"/>
      <c r="E1187" s="66"/>
      <c r="F1187" s="66"/>
      <c r="G1187" s="66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6"/>
      <c r="B1188" s="66"/>
      <c r="C1188" s="66"/>
      <c r="D1188" s="66"/>
      <c r="E1188" s="66"/>
      <c r="F1188" s="66"/>
      <c r="G1188" s="66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6"/>
      <c r="B1189" s="66"/>
      <c r="C1189" s="66"/>
      <c r="D1189" s="66"/>
      <c r="E1189" s="66"/>
      <c r="F1189" s="66"/>
      <c r="G1189" s="66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6"/>
      <c r="B1190" s="66"/>
      <c r="C1190" s="66"/>
      <c r="D1190" s="66"/>
      <c r="E1190" s="66"/>
      <c r="F1190" s="66"/>
      <c r="G1190" s="66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6"/>
      <c r="B1191" s="66"/>
      <c r="C1191" s="66"/>
      <c r="D1191" s="66"/>
      <c r="E1191" s="66"/>
      <c r="F1191" s="66"/>
      <c r="G1191" s="66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6"/>
      <c r="B1192" s="66"/>
      <c r="C1192" s="66"/>
      <c r="D1192" s="66"/>
      <c r="E1192" s="66"/>
      <c r="F1192" s="66"/>
      <c r="G1192" s="66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6"/>
      <c r="B1193" s="66"/>
      <c r="C1193" s="66"/>
      <c r="D1193" s="66"/>
      <c r="E1193" s="66"/>
      <c r="F1193" s="66"/>
      <c r="G1193" s="66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6"/>
      <c r="B1194" s="66"/>
      <c r="C1194" s="66"/>
      <c r="D1194" s="66"/>
      <c r="E1194" s="66"/>
      <c r="F1194" s="66"/>
      <c r="G1194" s="66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6"/>
      <c r="B1195" s="66"/>
      <c r="C1195" s="66"/>
      <c r="D1195" s="66"/>
      <c r="E1195" s="66"/>
      <c r="F1195" s="66"/>
      <c r="G1195" s="66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6"/>
      <c r="B1196" s="66"/>
      <c r="C1196" s="66"/>
      <c r="D1196" s="66"/>
      <c r="E1196" s="66"/>
      <c r="F1196" s="66"/>
      <c r="G1196" s="66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6"/>
      <c r="B1197" s="66"/>
      <c r="C1197" s="66"/>
      <c r="D1197" s="66"/>
      <c r="E1197" s="66"/>
      <c r="F1197" s="66"/>
      <c r="G1197" s="66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6"/>
      <c r="B1198" s="66"/>
      <c r="C1198" s="66"/>
      <c r="D1198" s="66"/>
      <c r="E1198" s="66"/>
      <c r="F1198" s="66"/>
      <c r="G1198" s="66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6"/>
      <c r="B1199" s="66"/>
      <c r="C1199" s="66"/>
      <c r="D1199" s="66"/>
      <c r="E1199" s="66"/>
      <c r="F1199" s="66"/>
      <c r="G1199" s="66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6"/>
      <c r="B1200" s="66"/>
      <c r="C1200" s="66"/>
      <c r="D1200" s="66"/>
      <c r="E1200" s="66"/>
      <c r="F1200" s="66"/>
      <c r="G1200" s="66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6"/>
      <c r="B1201" s="66"/>
      <c r="C1201" s="66"/>
      <c r="D1201" s="66"/>
      <c r="E1201" s="66"/>
      <c r="F1201" s="66"/>
      <c r="G1201" s="66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6"/>
      <c r="B1202" s="66"/>
      <c r="C1202" s="66"/>
      <c r="D1202" s="66"/>
      <c r="E1202" s="66"/>
      <c r="F1202" s="66"/>
      <c r="G1202" s="66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6"/>
      <c r="B1203" s="66"/>
      <c r="C1203" s="66"/>
      <c r="D1203" s="66"/>
      <c r="E1203" s="66"/>
      <c r="F1203" s="66"/>
      <c r="G1203" s="66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6"/>
      <c r="B1204" s="66"/>
      <c r="C1204" s="66"/>
      <c r="D1204" s="66"/>
      <c r="E1204" s="66"/>
      <c r="F1204" s="66"/>
      <c r="G1204" s="66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6"/>
      <c r="B1205" s="66"/>
      <c r="C1205" s="66"/>
      <c r="D1205" s="66"/>
      <c r="E1205" s="66"/>
      <c r="F1205" s="66"/>
      <c r="G1205" s="66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6"/>
      <c r="B1206" s="66"/>
      <c r="C1206" s="66"/>
      <c r="D1206" s="66"/>
      <c r="E1206" s="66"/>
      <c r="F1206" s="66"/>
      <c r="G1206" s="66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6"/>
      <c r="B1207" s="66"/>
      <c r="C1207" s="66"/>
      <c r="D1207" s="66"/>
      <c r="E1207" s="66"/>
      <c r="F1207" s="66"/>
      <c r="G1207" s="66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6"/>
      <c r="B1208" s="66"/>
      <c r="C1208" s="66"/>
      <c r="D1208" s="66"/>
      <c r="E1208" s="66"/>
      <c r="F1208" s="66"/>
      <c r="G1208" s="66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6"/>
      <c r="B1209" s="66"/>
      <c r="C1209" s="66"/>
      <c r="D1209" s="66"/>
      <c r="E1209" s="66"/>
      <c r="F1209" s="66"/>
      <c r="G1209" s="66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6"/>
      <c r="B1210" s="66"/>
      <c r="C1210" s="66"/>
      <c r="D1210" s="66"/>
      <c r="E1210" s="66"/>
      <c r="F1210" s="66"/>
      <c r="G1210" s="66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6"/>
      <c r="B1211" s="66"/>
      <c r="C1211" s="66"/>
      <c r="D1211" s="66"/>
      <c r="E1211" s="66"/>
      <c r="F1211" s="66"/>
      <c r="G1211" s="66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6"/>
      <c r="B1212" s="66"/>
      <c r="C1212" s="66"/>
      <c r="D1212" s="66"/>
      <c r="E1212" s="66"/>
      <c r="F1212" s="66"/>
      <c r="G1212" s="66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6"/>
      <c r="B1213" s="66"/>
      <c r="C1213" s="66"/>
      <c r="D1213" s="66"/>
      <c r="E1213" s="66"/>
      <c r="F1213" s="66"/>
      <c r="G1213" s="66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6"/>
      <c r="B1214" s="66"/>
      <c r="C1214" s="66"/>
      <c r="D1214" s="66"/>
      <c r="E1214" s="66"/>
      <c r="F1214" s="66"/>
      <c r="G1214" s="66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6"/>
      <c r="B1215" s="66"/>
      <c r="C1215" s="66"/>
      <c r="D1215" s="66"/>
      <c r="E1215" s="66"/>
      <c r="F1215" s="66"/>
      <c r="G1215" s="66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6"/>
      <c r="B1216" s="66"/>
      <c r="C1216" s="66"/>
      <c r="D1216" s="66"/>
      <c r="E1216" s="66"/>
      <c r="F1216" s="66"/>
      <c r="G1216" s="66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6"/>
      <c r="B1217" s="66"/>
      <c r="C1217" s="66"/>
      <c r="D1217" s="66"/>
      <c r="E1217" s="66"/>
      <c r="F1217" s="66"/>
      <c r="G1217" s="66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6"/>
      <c r="B1218" s="66"/>
      <c r="C1218" s="66"/>
      <c r="D1218" s="66"/>
      <c r="E1218" s="66"/>
      <c r="F1218" s="66"/>
      <c r="G1218" s="66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6"/>
      <c r="B1219" s="66"/>
      <c r="C1219" s="66"/>
      <c r="D1219" s="66"/>
      <c r="E1219" s="66"/>
      <c r="F1219" s="66"/>
      <c r="G1219" s="66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6"/>
      <c r="B1220" s="66"/>
      <c r="C1220" s="66"/>
      <c r="D1220" s="66"/>
      <c r="E1220" s="66"/>
      <c r="F1220" s="66"/>
      <c r="G1220" s="66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6"/>
      <c r="B1221" s="66"/>
      <c r="C1221" s="66"/>
      <c r="D1221" s="66"/>
      <c r="E1221" s="66"/>
      <c r="F1221" s="66"/>
      <c r="G1221" s="66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6"/>
      <c r="B1222" s="66"/>
      <c r="C1222" s="66"/>
      <c r="D1222" s="66"/>
      <c r="E1222" s="66"/>
      <c r="F1222" s="66"/>
      <c r="G1222" s="66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2017-03-20T15:44:31Z</dcterms:modified>
</cp:coreProperties>
</file>