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hidePivotFieldList="1"/>
  <mc:AlternateContent xmlns:mc="http://schemas.openxmlformats.org/markup-compatibility/2006">
    <mc:Choice Requires="x15">
      <x15ac:absPath xmlns:x15ac="http://schemas.microsoft.com/office/spreadsheetml/2010/11/ac" url="/Users/peterflaming/Documents/GitHub/7330-Group-Project/Presentation/"/>
    </mc:Choice>
  </mc:AlternateContent>
  <xr:revisionPtr revIDLastSave="0" documentId="13_ncr:1_{548C67DA-5607-ED4A-AC56-A4130FABEDEC}" xr6:coauthVersionLast="40" xr6:coauthVersionMax="40" xr10:uidLastSave="{00000000-0000-0000-0000-000000000000}"/>
  <bookViews>
    <workbookView xWindow="26520" yWindow="-3300" windowWidth="32380" windowHeight="16640" xr2:uid="{00000000-000D-0000-FFFF-FFFF00000000}"/>
  </bookViews>
  <sheets>
    <sheet name="Shootings" sheetId="1" r:id="rId1"/>
    <sheet name="Disasters" sheetId="2" r:id="rId2"/>
  </sheets>
  <definedNames>
    <definedName name="_xlnm._FilterDatabase" localSheetId="0" hidden="1">Shootings!$A$4:$I$15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2" l="1"/>
  <c r="I14" i="2"/>
  <c r="H10" i="2"/>
  <c r="I10" i="2"/>
  <c r="H6" i="2"/>
  <c r="I6" i="2"/>
  <c r="H13" i="2"/>
  <c r="I13" i="2"/>
  <c r="H9" i="2"/>
  <c r="I9" i="2"/>
  <c r="H5" i="2"/>
  <c r="I5" i="2"/>
  <c r="H12" i="2"/>
  <c r="I12" i="2"/>
  <c r="H8" i="2"/>
  <c r="I8" i="2"/>
  <c r="H4" i="2"/>
  <c r="I4" i="2"/>
  <c r="I7" i="2"/>
  <c r="H7" i="2"/>
  <c r="I11" i="2"/>
  <c r="H11" i="2"/>
  <c r="H3" i="2"/>
  <c r="I3" i="2"/>
  <c r="H10" i="1"/>
  <c r="H5" i="1"/>
  <c r="H11" i="1"/>
  <c r="H6" i="1"/>
  <c r="H12" i="1"/>
  <c r="H7" i="1"/>
  <c r="H13" i="1"/>
  <c r="H8" i="1"/>
  <c r="H14" i="1"/>
  <c r="H9" i="1"/>
  <c r="H15" i="1"/>
  <c r="H18" i="1"/>
  <c r="H20" i="1"/>
  <c r="H19" i="1"/>
  <c r="H21" i="1"/>
  <c r="H4" i="1"/>
  <c r="I10" i="1"/>
  <c r="I5" i="1"/>
  <c r="I11" i="1"/>
  <c r="I6" i="1"/>
  <c r="I12" i="1"/>
  <c r="I7" i="1"/>
  <c r="I13" i="1"/>
  <c r="I8" i="1"/>
  <c r="I14" i="1"/>
  <c r="I9" i="1"/>
  <c r="I15" i="1"/>
  <c r="I18" i="1"/>
  <c r="I20" i="1"/>
  <c r="I19" i="1"/>
  <c r="I21" i="1"/>
  <c r="I4" i="1"/>
</calcChain>
</file>

<file path=xl/sharedStrings.xml><?xml version="1.0" encoding="utf-8"?>
<sst xmlns="http://schemas.openxmlformats.org/spreadsheetml/2006/main" count="95" uniqueCount="35">
  <si>
    <t>StockName</t>
  </si>
  <si>
    <t>Avg(High)</t>
  </si>
  <si>
    <t>Avg(Low)</t>
  </si>
  <si>
    <t>American Outdoor</t>
  </si>
  <si>
    <t>Ruger</t>
  </si>
  <si>
    <t>TRUMP</t>
  </si>
  <si>
    <t>OBAMA</t>
  </si>
  <si>
    <t>Delta AVG High</t>
  </si>
  <si>
    <t>Delta AVG Low</t>
  </si>
  <si>
    <t>Increase in $</t>
  </si>
  <si>
    <t>Decrease in $</t>
  </si>
  <si>
    <t>Event</t>
  </si>
  <si>
    <t>Home Depot</t>
  </si>
  <si>
    <t>Kroger</t>
  </si>
  <si>
    <t>Walmart</t>
  </si>
  <si>
    <t>30 Days Before Disaster</t>
  </si>
  <si>
    <t>30 Days After Disaster</t>
  </si>
  <si>
    <t>5 days before shooting</t>
  </si>
  <si>
    <t>5 days after shooting</t>
  </si>
  <si>
    <t>Winter Storm</t>
  </si>
  <si>
    <t>Floods</t>
  </si>
  <si>
    <t>Hurrican Matthew</t>
  </si>
  <si>
    <t>Hurricane Harvey</t>
  </si>
  <si>
    <t>Year</t>
  </si>
  <si>
    <t>Disaster Type</t>
  </si>
  <si>
    <t>Before and After Effect of Disasters</t>
  </si>
  <si>
    <t>Isla Vista</t>
  </si>
  <si>
    <t>Charleston Shooting</t>
  </si>
  <si>
    <t>San Bernardino</t>
  </si>
  <si>
    <t>Orlando Shooting</t>
  </si>
  <si>
    <t>Dallas Officer Shooting</t>
  </si>
  <si>
    <t>Milwaukee Riots</t>
  </si>
  <si>
    <t>Vegas Shooting</t>
  </si>
  <si>
    <t>Parkland Shooting</t>
  </si>
  <si>
    <t>Before and After Effect of Shooting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</si>
</sst>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rgb="FF006100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2"/>
    <xf numFmtId="0" fontId="5" fillId="2" borderId="0" xfId="1" applyFont="1"/>
    <xf numFmtId="0" fontId="4" fillId="6" borderId="0" xfId="3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0" borderId="0" xfId="3" applyFont="1" applyFill="1" applyAlignment="1">
      <alignment horizontal="left"/>
    </xf>
  </cellXfs>
  <cellStyles count="4">
    <cellStyle name="60% - Accent2" xfId="3" builtinId="36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Shooting Effect on American Outdoor During Obama</a:t>
            </a:r>
          </a:p>
        </c:rich>
      </c:tx>
      <c:layout>
        <c:manualLayout>
          <c:xMode val="edge"/>
          <c:yMode val="edge"/>
          <c:x val="0.1395836360148187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Shootings!$H$3</c:f>
              <c:strCache>
                <c:ptCount val="1"/>
                <c:pt idx="0">
                  <c:v>Delta AVG Low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Shootings!$A$4:$B$9</c:f>
              <c:multiLvlStrCache>
                <c:ptCount val="6"/>
                <c:lvl>
                  <c:pt idx="0">
                    <c:v>Isla Vista</c:v>
                  </c:pt>
                  <c:pt idx="1">
                    <c:v>Charleston Shooting</c:v>
                  </c:pt>
                  <c:pt idx="2">
                    <c:v>San Bernardino</c:v>
                  </c:pt>
                  <c:pt idx="3">
                    <c:v>Orlando Shooting</c:v>
                  </c:pt>
                  <c:pt idx="4">
                    <c:v>Dallas Officer Shooting</c:v>
                  </c:pt>
                  <c:pt idx="5">
                    <c:v>Milwaukee Riots</c:v>
                  </c:pt>
                </c:lvl>
                <c:lvl>
                  <c:pt idx="0">
                    <c:v>2014</c:v>
                  </c:pt>
                  <c:pt idx="1">
                    <c:v>2015</c:v>
                  </c:pt>
                  <c:pt idx="2">
                    <c:v>2015</c:v>
                  </c:pt>
                  <c:pt idx="3">
                    <c:v>2016</c:v>
                  </c:pt>
                  <c:pt idx="4">
                    <c:v>2016</c:v>
                  </c:pt>
                  <c:pt idx="5">
                    <c:v>2016</c:v>
                  </c:pt>
                </c:lvl>
              </c:multiLvlStrCache>
            </c:multiLvlStrRef>
          </c:cat>
          <c:val>
            <c:numRef>
              <c:f>Shootings!$H$4:$H$9</c:f>
              <c:numCache>
                <c:formatCode>General</c:formatCode>
                <c:ptCount val="6"/>
                <c:pt idx="0">
                  <c:v>0.46000000000000085</c:v>
                </c:pt>
                <c:pt idx="1">
                  <c:v>0.68000000000000149</c:v>
                </c:pt>
                <c:pt idx="2">
                  <c:v>1.870000000000001</c:v>
                </c:pt>
                <c:pt idx="3">
                  <c:v>0.64999999999999858</c:v>
                </c:pt>
                <c:pt idx="4">
                  <c:v>1.25</c:v>
                </c:pt>
                <c:pt idx="5">
                  <c:v>-0.94000000000000128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5C-F143-AAAC-C6A1FE3261E2}"/>
            </c:ext>
          </c:extLst>
        </c:ser>
        <c:ser>
          <c:idx val="1"/>
          <c:order val="1"/>
          <c:tx>
            <c:strRef>
              <c:f>Shootings!$I$3</c:f>
              <c:strCache>
                <c:ptCount val="1"/>
                <c:pt idx="0">
                  <c:v>Delta AVG High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Shootings!$A$4:$B$9</c:f>
              <c:multiLvlStrCache>
                <c:ptCount val="6"/>
                <c:lvl>
                  <c:pt idx="0">
                    <c:v>Isla Vista</c:v>
                  </c:pt>
                  <c:pt idx="1">
                    <c:v>Charleston Shooting</c:v>
                  </c:pt>
                  <c:pt idx="2">
                    <c:v>San Bernardino</c:v>
                  </c:pt>
                  <c:pt idx="3">
                    <c:v>Orlando Shooting</c:v>
                  </c:pt>
                  <c:pt idx="4">
                    <c:v>Dallas Officer Shooting</c:v>
                  </c:pt>
                  <c:pt idx="5">
                    <c:v>Milwaukee Riots</c:v>
                  </c:pt>
                </c:lvl>
                <c:lvl>
                  <c:pt idx="0">
                    <c:v>2014</c:v>
                  </c:pt>
                  <c:pt idx="1">
                    <c:v>2015</c:v>
                  </c:pt>
                  <c:pt idx="2">
                    <c:v>2015</c:v>
                  </c:pt>
                  <c:pt idx="3">
                    <c:v>2016</c:v>
                  </c:pt>
                  <c:pt idx="4">
                    <c:v>2016</c:v>
                  </c:pt>
                  <c:pt idx="5">
                    <c:v>2016</c:v>
                  </c:pt>
                </c:lvl>
              </c:multiLvlStrCache>
            </c:multiLvlStrRef>
          </c:cat>
          <c:val>
            <c:numRef>
              <c:f>Shootings!$I$4:$I$9</c:f>
              <c:numCache>
                <c:formatCode>General</c:formatCode>
                <c:ptCount val="6"/>
                <c:pt idx="0">
                  <c:v>0.4399999999999995</c:v>
                </c:pt>
                <c:pt idx="1">
                  <c:v>1.0000000000000018</c:v>
                </c:pt>
                <c:pt idx="2">
                  <c:v>2.6099999999999994</c:v>
                </c:pt>
                <c:pt idx="3">
                  <c:v>0.73999999999999844</c:v>
                </c:pt>
                <c:pt idx="4">
                  <c:v>1.5799999999999983</c:v>
                </c:pt>
                <c:pt idx="5">
                  <c:v>-0.94999999999999929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5C-F143-AAAC-C6A1FE326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175567"/>
        <c:axId val="361390831"/>
      </c:areaChart>
      <c:catAx>
        <c:axId val="3811755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90831"/>
        <c:crosses val="autoZero"/>
        <c:auto val="1"/>
        <c:lblAlgn val="ctr"/>
        <c:lblOffset val="100"/>
        <c:noMultiLvlLbl val="0"/>
      </c:catAx>
      <c:valAx>
        <c:axId val="36139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175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Shooting Effect on Ruger During Obama</a:t>
            </a:r>
          </a:p>
        </c:rich>
      </c:tx>
      <c:layout>
        <c:manualLayout>
          <c:xMode val="edge"/>
          <c:yMode val="edge"/>
          <c:x val="0.23522749810581561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Shootings!$H$3</c:f>
              <c:strCache>
                <c:ptCount val="1"/>
                <c:pt idx="0">
                  <c:v>Delta AVG Low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Shootings!$A$10:$B$15</c:f>
              <c:multiLvlStrCache>
                <c:ptCount val="6"/>
                <c:lvl>
                  <c:pt idx="0">
                    <c:v>Isla Vista</c:v>
                  </c:pt>
                  <c:pt idx="1">
                    <c:v>Charleston Shooting</c:v>
                  </c:pt>
                  <c:pt idx="2">
                    <c:v>San Bernardino</c:v>
                  </c:pt>
                  <c:pt idx="3">
                    <c:v>Orlando Shooting</c:v>
                  </c:pt>
                  <c:pt idx="4">
                    <c:v>Dallas Officer Shooting</c:v>
                  </c:pt>
                  <c:pt idx="5">
                    <c:v>Milwaukee Riots</c:v>
                  </c:pt>
                </c:lvl>
                <c:lvl>
                  <c:pt idx="0">
                    <c:v>2014</c:v>
                  </c:pt>
                  <c:pt idx="1">
                    <c:v>2015</c:v>
                  </c:pt>
                  <c:pt idx="2">
                    <c:v>2015</c:v>
                  </c:pt>
                  <c:pt idx="3">
                    <c:v>2016</c:v>
                  </c:pt>
                  <c:pt idx="4">
                    <c:v>2016</c:v>
                  </c:pt>
                  <c:pt idx="5">
                    <c:v>2016</c:v>
                  </c:pt>
                </c:lvl>
              </c:multiLvlStrCache>
            </c:multiLvlStrRef>
          </c:cat>
          <c:val>
            <c:numRef>
              <c:f>Shootings!$H$10:$H$15</c:f>
              <c:numCache>
                <c:formatCode>General</c:formatCode>
                <c:ptCount val="6"/>
                <c:pt idx="0">
                  <c:v>-1.8100000000000023</c:v>
                </c:pt>
                <c:pt idx="1">
                  <c:v>1.75</c:v>
                </c:pt>
                <c:pt idx="2">
                  <c:v>3.519999999999996</c:v>
                </c:pt>
                <c:pt idx="3">
                  <c:v>0.68999999999999773</c:v>
                </c:pt>
                <c:pt idx="4">
                  <c:v>4.1900000000000048</c:v>
                </c:pt>
                <c:pt idx="5">
                  <c:v>-1.0399999999999991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57-6247-9759-65FEB1022EDF}"/>
            </c:ext>
          </c:extLst>
        </c:ser>
        <c:ser>
          <c:idx val="1"/>
          <c:order val="1"/>
          <c:tx>
            <c:strRef>
              <c:f>Shootings!$I$3</c:f>
              <c:strCache>
                <c:ptCount val="1"/>
                <c:pt idx="0">
                  <c:v>Delta AVG High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Shootings!$A$10:$B$15</c:f>
              <c:multiLvlStrCache>
                <c:ptCount val="6"/>
                <c:lvl>
                  <c:pt idx="0">
                    <c:v>Isla Vista</c:v>
                  </c:pt>
                  <c:pt idx="1">
                    <c:v>Charleston Shooting</c:v>
                  </c:pt>
                  <c:pt idx="2">
                    <c:v>San Bernardino</c:v>
                  </c:pt>
                  <c:pt idx="3">
                    <c:v>Orlando Shooting</c:v>
                  </c:pt>
                  <c:pt idx="4">
                    <c:v>Dallas Officer Shooting</c:v>
                  </c:pt>
                  <c:pt idx="5">
                    <c:v>Milwaukee Riots</c:v>
                  </c:pt>
                </c:lvl>
                <c:lvl>
                  <c:pt idx="0">
                    <c:v>2014</c:v>
                  </c:pt>
                  <c:pt idx="1">
                    <c:v>2015</c:v>
                  </c:pt>
                  <c:pt idx="2">
                    <c:v>2015</c:v>
                  </c:pt>
                  <c:pt idx="3">
                    <c:v>2016</c:v>
                  </c:pt>
                  <c:pt idx="4">
                    <c:v>2016</c:v>
                  </c:pt>
                  <c:pt idx="5">
                    <c:v>2016</c:v>
                  </c:pt>
                </c:lvl>
              </c:multiLvlStrCache>
            </c:multiLvlStrRef>
          </c:cat>
          <c:val>
            <c:numRef>
              <c:f>Shootings!$I$10:$I$15</c:f>
              <c:numCache>
                <c:formatCode>General</c:formatCode>
                <c:ptCount val="6"/>
                <c:pt idx="0">
                  <c:v>-2.1999999999999957</c:v>
                </c:pt>
                <c:pt idx="1">
                  <c:v>1.5700000000000003</c:v>
                </c:pt>
                <c:pt idx="2">
                  <c:v>4.279999999999994</c:v>
                </c:pt>
                <c:pt idx="3">
                  <c:v>0.92000000000000171</c:v>
                </c:pt>
                <c:pt idx="4">
                  <c:v>4.3999999999999986</c:v>
                </c:pt>
                <c:pt idx="5">
                  <c:v>-1.4600000000000009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57-6247-9759-65FEB1022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175567"/>
        <c:axId val="361390831"/>
      </c:areaChart>
      <c:catAx>
        <c:axId val="3811755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90831"/>
        <c:crosses val="autoZero"/>
        <c:auto val="1"/>
        <c:lblAlgn val="ctr"/>
        <c:lblOffset val="100"/>
        <c:noMultiLvlLbl val="0"/>
      </c:catAx>
      <c:valAx>
        <c:axId val="36139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175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Shooting Effect on American Outdoor During Trump</a:t>
            </a:r>
          </a:p>
        </c:rich>
      </c:tx>
      <c:layout>
        <c:manualLayout>
          <c:xMode val="edge"/>
          <c:yMode val="edge"/>
          <c:x val="0.17513919418993004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Shootings!$H$17</c:f>
              <c:strCache>
                <c:ptCount val="1"/>
                <c:pt idx="0">
                  <c:v>Delta AVG Low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(Shootings!$A$18:$B$19,Shootings!$H$18:$I$19)</c:f>
              <c:multiLvlStrCache>
                <c:ptCount val="4"/>
                <c:lvl>
                  <c:pt idx="0">
                    <c:v>Vegas Shooting</c:v>
                  </c:pt>
                  <c:pt idx="1">
                    <c:v>Parkland Shooting</c:v>
                  </c:pt>
                  <c:pt idx="2">
                    <c:v>0.65</c:v>
                  </c:pt>
                  <c:pt idx="3">
                    <c:v>0.15</c:v>
                  </c:pt>
                </c:lvl>
                <c:lvl>
                  <c:pt idx="0">
                    <c:v>2017</c:v>
                  </c:pt>
                  <c:pt idx="1">
                    <c:v>2018</c:v>
                  </c:pt>
                  <c:pt idx="2">
                    <c:v>0.5</c:v>
                  </c:pt>
                  <c:pt idx="3">
                    <c:v>0.08</c:v>
                  </c:pt>
                </c:lvl>
              </c:multiLvlStrCache>
            </c:multiLvlStrRef>
          </c:cat>
          <c:val>
            <c:numRef>
              <c:f>Shootings!$H$18:$H$19</c:f>
              <c:numCache>
                <c:formatCode>General</c:formatCode>
                <c:ptCount val="2"/>
                <c:pt idx="0">
                  <c:v>0.5</c:v>
                </c:pt>
                <c:pt idx="1">
                  <c:v>8.0000000000000071E-2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5C-5042-B796-ED194B8D37E5}"/>
            </c:ext>
          </c:extLst>
        </c:ser>
        <c:ser>
          <c:idx val="1"/>
          <c:order val="1"/>
          <c:tx>
            <c:strRef>
              <c:f>Shootings!$I$17</c:f>
              <c:strCache>
                <c:ptCount val="1"/>
                <c:pt idx="0">
                  <c:v>Delta AVG High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(Shootings!$A$18:$B$19,Shootings!$H$18:$I$19)</c:f>
              <c:multiLvlStrCache>
                <c:ptCount val="4"/>
                <c:lvl>
                  <c:pt idx="0">
                    <c:v>Vegas Shooting</c:v>
                  </c:pt>
                  <c:pt idx="1">
                    <c:v>Parkland Shooting</c:v>
                  </c:pt>
                  <c:pt idx="2">
                    <c:v>0.65</c:v>
                  </c:pt>
                  <c:pt idx="3">
                    <c:v>0.15</c:v>
                  </c:pt>
                </c:lvl>
                <c:lvl>
                  <c:pt idx="0">
                    <c:v>2017</c:v>
                  </c:pt>
                  <c:pt idx="1">
                    <c:v>2018</c:v>
                  </c:pt>
                  <c:pt idx="2">
                    <c:v>0.5</c:v>
                  </c:pt>
                  <c:pt idx="3">
                    <c:v>0.08</c:v>
                  </c:pt>
                </c:lvl>
              </c:multiLvlStrCache>
            </c:multiLvlStrRef>
          </c:cat>
          <c:val>
            <c:numRef>
              <c:f>Shootings!$I$18:$I$19</c:f>
              <c:numCache>
                <c:formatCode>General</c:formatCode>
                <c:ptCount val="2"/>
                <c:pt idx="0">
                  <c:v>0.64999999999999858</c:v>
                </c:pt>
                <c:pt idx="1">
                  <c:v>0.15000000000000036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5C-5042-B796-ED194B8D3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175567"/>
        <c:axId val="361390831"/>
      </c:areaChart>
      <c:catAx>
        <c:axId val="3811755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90831"/>
        <c:crosses val="autoZero"/>
        <c:auto val="1"/>
        <c:lblAlgn val="ctr"/>
        <c:lblOffset val="100"/>
        <c:noMultiLvlLbl val="0"/>
      </c:catAx>
      <c:valAx>
        <c:axId val="36139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175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Shooting Effect on Ruger</a:t>
            </a:r>
            <a:r>
              <a:rPr lang="en-US" baseline="0"/>
              <a:t> During Trump</a:t>
            </a:r>
            <a:endParaRPr lang="en-US"/>
          </a:p>
        </c:rich>
      </c:tx>
      <c:layout>
        <c:manualLayout>
          <c:xMode val="edge"/>
          <c:yMode val="edge"/>
          <c:x val="0.2483269142755934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Shootings!$H$17</c:f>
              <c:strCache>
                <c:ptCount val="1"/>
                <c:pt idx="0">
                  <c:v>Delta AVG Low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(Shootings!$A$20:$B$21,Shootings!$H$20:$I$21)</c:f>
              <c:multiLvlStrCache>
                <c:ptCount val="4"/>
                <c:lvl>
                  <c:pt idx="0">
                    <c:v>Vegas Shooting</c:v>
                  </c:pt>
                  <c:pt idx="1">
                    <c:v>Parkland Shooting</c:v>
                  </c:pt>
                  <c:pt idx="2">
                    <c:v>2.08</c:v>
                  </c:pt>
                  <c:pt idx="3">
                    <c:v>-0.05</c:v>
                  </c:pt>
                </c:lvl>
                <c:lvl>
                  <c:pt idx="0">
                    <c:v>2017</c:v>
                  </c:pt>
                  <c:pt idx="1">
                    <c:v>2018</c:v>
                  </c:pt>
                  <c:pt idx="2">
                    <c:v>1.17</c:v>
                  </c:pt>
                  <c:pt idx="3">
                    <c:v>-0.12</c:v>
                  </c:pt>
                </c:lvl>
              </c:multiLvlStrCache>
            </c:multiLvlStrRef>
          </c:cat>
          <c:val>
            <c:numRef>
              <c:f>Shootings!$H$20:$H$21</c:f>
              <c:numCache>
                <c:formatCode>General</c:formatCode>
                <c:ptCount val="2"/>
                <c:pt idx="0">
                  <c:v>1.1699999999999946</c:v>
                </c:pt>
                <c:pt idx="1">
                  <c:v>-0.12000000000000455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FBC-4B44-9560-57A1078239E2}"/>
            </c:ext>
          </c:extLst>
        </c:ser>
        <c:ser>
          <c:idx val="1"/>
          <c:order val="1"/>
          <c:tx>
            <c:strRef>
              <c:f>Shootings!$I$17</c:f>
              <c:strCache>
                <c:ptCount val="1"/>
                <c:pt idx="0">
                  <c:v>Delta AVG High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(Shootings!$A$20:$B$21,Shootings!$H$20:$I$21)</c:f>
              <c:multiLvlStrCache>
                <c:ptCount val="4"/>
                <c:lvl>
                  <c:pt idx="0">
                    <c:v>Vegas Shooting</c:v>
                  </c:pt>
                  <c:pt idx="1">
                    <c:v>Parkland Shooting</c:v>
                  </c:pt>
                  <c:pt idx="2">
                    <c:v>2.08</c:v>
                  </c:pt>
                  <c:pt idx="3">
                    <c:v>-0.05</c:v>
                  </c:pt>
                </c:lvl>
                <c:lvl>
                  <c:pt idx="0">
                    <c:v>2017</c:v>
                  </c:pt>
                  <c:pt idx="1">
                    <c:v>2018</c:v>
                  </c:pt>
                  <c:pt idx="2">
                    <c:v>1.17</c:v>
                  </c:pt>
                  <c:pt idx="3">
                    <c:v>-0.12</c:v>
                  </c:pt>
                </c:lvl>
              </c:multiLvlStrCache>
            </c:multiLvlStrRef>
          </c:cat>
          <c:val>
            <c:numRef>
              <c:f>Shootings!$I$20:$I$21</c:f>
              <c:numCache>
                <c:formatCode>General</c:formatCode>
                <c:ptCount val="2"/>
                <c:pt idx="0">
                  <c:v>2.0799999999999983</c:v>
                </c:pt>
                <c:pt idx="1">
                  <c:v>-5.0000000000004263E-2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3FBC-4B44-9560-57A107823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175567"/>
        <c:axId val="361390831"/>
      </c:areaChart>
      <c:catAx>
        <c:axId val="3811755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90831"/>
        <c:crosses val="autoZero"/>
        <c:auto val="1"/>
        <c:lblAlgn val="ctr"/>
        <c:lblOffset val="100"/>
        <c:noMultiLvlLbl val="0"/>
      </c:catAx>
      <c:valAx>
        <c:axId val="36139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175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Disaster Effect on Home Depot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Disasters!$H$2</c:f>
              <c:strCache>
                <c:ptCount val="1"/>
                <c:pt idx="0">
                  <c:v>Delta AVG Low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Disasters!$A$3:$B$6</c:f>
              <c:multiLvlStrCache>
                <c:ptCount val="4"/>
                <c:lvl>
                  <c:pt idx="0">
                    <c:v>Winter Storm</c:v>
                  </c:pt>
                  <c:pt idx="1">
                    <c:v>Floods</c:v>
                  </c:pt>
                  <c:pt idx="2">
                    <c:v>Hurrican Matthew</c:v>
                  </c:pt>
                  <c:pt idx="3">
                    <c:v>Hurricane Harvey</c:v>
                  </c:pt>
                </c:lvl>
                <c:lvl>
                  <c:pt idx="0">
                    <c:v>2014</c:v>
                  </c:pt>
                  <c:pt idx="1">
                    <c:v>2015</c:v>
                  </c:pt>
                  <c:pt idx="2">
                    <c:v>2016</c:v>
                  </c:pt>
                  <c:pt idx="3">
                    <c:v>2017</c:v>
                  </c:pt>
                </c:lvl>
              </c:multiLvlStrCache>
            </c:multiLvlStrRef>
          </c:cat>
          <c:val>
            <c:numRef>
              <c:f>Disasters!$H$3:$H$6</c:f>
              <c:numCache>
                <c:formatCode>General</c:formatCode>
                <c:ptCount val="4"/>
                <c:pt idx="0">
                  <c:v>-0.19999999999998863</c:v>
                </c:pt>
                <c:pt idx="1">
                  <c:v>3.25</c:v>
                </c:pt>
                <c:pt idx="2">
                  <c:v>-0.95000000000001705</c:v>
                </c:pt>
                <c:pt idx="3">
                  <c:v>9.6599999999999966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9C-A141-8EBB-8773B9D61688}"/>
            </c:ext>
          </c:extLst>
        </c:ser>
        <c:ser>
          <c:idx val="1"/>
          <c:order val="1"/>
          <c:tx>
            <c:strRef>
              <c:f>Disasters!$I$2</c:f>
              <c:strCache>
                <c:ptCount val="1"/>
                <c:pt idx="0">
                  <c:v>Delta AVG High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Disasters!$A$3:$B$6</c:f>
              <c:multiLvlStrCache>
                <c:ptCount val="4"/>
                <c:lvl>
                  <c:pt idx="0">
                    <c:v>Winter Storm</c:v>
                  </c:pt>
                  <c:pt idx="1">
                    <c:v>Floods</c:v>
                  </c:pt>
                  <c:pt idx="2">
                    <c:v>Hurrican Matthew</c:v>
                  </c:pt>
                  <c:pt idx="3">
                    <c:v>Hurricane Harvey</c:v>
                  </c:pt>
                </c:lvl>
                <c:lvl>
                  <c:pt idx="0">
                    <c:v>2014</c:v>
                  </c:pt>
                  <c:pt idx="1">
                    <c:v>2015</c:v>
                  </c:pt>
                  <c:pt idx="2">
                    <c:v>2016</c:v>
                  </c:pt>
                  <c:pt idx="3">
                    <c:v>2017</c:v>
                  </c:pt>
                </c:lvl>
              </c:multiLvlStrCache>
            </c:multiLvlStrRef>
          </c:cat>
          <c:val>
            <c:numRef>
              <c:f>Disasters!$I$3:$I$6</c:f>
              <c:numCache>
                <c:formatCode>General</c:formatCode>
                <c:ptCount val="4"/>
                <c:pt idx="0">
                  <c:v>-0.10999999999999943</c:v>
                </c:pt>
                <c:pt idx="1">
                  <c:v>4</c:v>
                </c:pt>
                <c:pt idx="2">
                  <c:v>-0.74000000000000909</c:v>
                </c:pt>
                <c:pt idx="3">
                  <c:v>9.2099999999999795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9C-A141-8EBB-8773B9D61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854271"/>
        <c:axId val="300956271"/>
      </c:areaChart>
      <c:catAx>
        <c:axId val="3178542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56271"/>
        <c:crosses val="autoZero"/>
        <c:auto val="1"/>
        <c:lblAlgn val="ctr"/>
        <c:lblOffset val="100"/>
        <c:noMultiLvlLbl val="0"/>
      </c:catAx>
      <c:valAx>
        <c:axId val="30095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854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Disaster Effect on</a:t>
            </a: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Kroger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Disasters!$H$2</c:f>
              <c:strCache>
                <c:ptCount val="1"/>
                <c:pt idx="0">
                  <c:v>Delta AVG Low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Disasters!$A$7:$B$10</c:f>
              <c:multiLvlStrCache>
                <c:ptCount val="4"/>
                <c:lvl>
                  <c:pt idx="0">
                    <c:v>Winter Storm</c:v>
                  </c:pt>
                  <c:pt idx="1">
                    <c:v>Floods</c:v>
                  </c:pt>
                  <c:pt idx="2">
                    <c:v>Hurrican Matthew</c:v>
                  </c:pt>
                  <c:pt idx="3">
                    <c:v>Hurricane Harvey</c:v>
                  </c:pt>
                </c:lvl>
                <c:lvl>
                  <c:pt idx="0">
                    <c:v>2014</c:v>
                  </c:pt>
                  <c:pt idx="1">
                    <c:v>2015</c:v>
                  </c:pt>
                  <c:pt idx="2">
                    <c:v>2016</c:v>
                  </c:pt>
                  <c:pt idx="3">
                    <c:v>2017</c:v>
                  </c:pt>
                </c:lvl>
              </c:multiLvlStrCache>
            </c:multiLvlStrRef>
          </c:cat>
          <c:val>
            <c:numRef>
              <c:f>Disasters!$H$7:$H$10</c:f>
              <c:numCache>
                <c:formatCode>General</c:formatCode>
                <c:ptCount val="4"/>
                <c:pt idx="0">
                  <c:v>-1.4300000000000033</c:v>
                </c:pt>
                <c:pt idx="1">
                  <c:v>2.3299999999999983</c:v>
                </c:pt>
                <c:pt idx="2">
                  <c:v>-1.9999999999999964</c:v>
                </c:pt>
                <c:pt idx="3">
                  <c:v>-1.4800000000000004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C4-EC44-816C-3A56953135D2}"/>
            </c:ext>
          </c:extLst>
        </c:ser>
        <c:ser>
          <c:idx val="1"/>
          <c:order val="1"/>
          <c:tx>
            <c:strRef>
              <c:f>Disasters!$I$2</c:f>
              <c:strCache>
                <c:ptCount val="1"/>
                <c:pt idx="0">
                  <c:v>Delta AVG High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Disasters!$A$7:$B$10</c:f>
              <c:multiLvlStrCache>
                <c:ptCount val="4"/>
                <c:lvl>
                  <c:pt idx="0">
                    <c:v>Winter Storm</c:v>
                  </c:pt>
                  <c:pt idx="1">
                    <c:v>Floods</c:v>
                  </c:pt>
                  <c:pt idx="2">
                    <c:v>Hurrican Matthew</c:v>
                  </c:pt>
                  <c:pt idx="3">
                    <c:v>Hurricane Harvey</c:v>
                  </c:pt>
                </c:lvl>
                <c:lvl>
                  <c:pt idx="0">
                    <c:v>2014</c:v>
                  </c:pt>
                  <c:pt idx="1">
                    <c:v>2015</c:v>
                  </c:pt>
                  <c:pt idx="2">
                    <c:v>2016</c:v>
                  </c:pt>
                  <c:pt idx="3">
                    <c:v>2017</c:v>
                  </c:pt>
                </c:lvl>
              </c:multiLvlStrCache>
            </c:multiLvlStrRef>
          </c:cat>
          <c:val>
            <c:numRef>
              <c:f>Disasters!$I$7:$I$10</c:f>
              <c:numCache>
                <c:formatCode>General</c:formatCode>
                <c:ptCount val="4"/>
                <c:pt idx="0">
                  <c:v>-1.4299999999999997</c:v>
                </c:pt>
                <c:pt idx="1">
                  <c:v>2.3699999999999974</c:v>
                </c:pt>
                <c:pt idx="2">
                  <c:v>-2.0700000000000003</c:v>
                </c:pt>
                <c:pt idx="3">
                  <c:v>-1.5500000000000007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C4-EC44-816C-3A5695313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854271"/>
        <c:axId val="300956271"/>
      </c:areaChart>
      <c:catAx>
        <c:axId val="3178542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56271"/>
        <c:crosses val="autoZero"/>
        <c:auto val="1"/>
        <c:lblAlgn val="ctr"/>
        <c:lblOffset val="100"/>
        <c:noMultiLvlLbl val="0"/>
      </c:catAx>
      <c:valAx>
        <c:axId val="30095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854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Disaster Effect on</a:t>
            </a: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Walmart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Disasters!$H$2</c:f>
              <c:strCache>
                <c:ptCount val="1"/>
                <c:pt idx="0">
                  <c:v>Delta AVG Low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Disasters!$A$11:$B$14</c:f>
              <c:multiLvlStrCache>
                <c:ptCount val="4"/>
                <c:lvl>
                  <c:pt idx="0">
                    <c:v>Winter Storm</c:v>
                  </c:pt>
                  <c:pt idx="1">
                    <c:v>Floods</c:v>
                  </c:pt>
                  <c:pt idx="2">
                    <c:v>Hurrican Matthew</c:v>
                  </c:pt>
                  <c:pt idx="3">
                    <c:v>Hurricane Harvey</c:v>
                  </c:pt>
                </c:lvl>
                <c:lvl>
                  <c:pt idx="0">
                    <c:v>2014</c:v>
                  </c:pt>
                  <c:pt idx="1">
                    <c:v>2015</c:v>
                  </c:pt>
                  <c:pt idx="2">
                    <c:v>2016</c:v>
                  </c:pt>
                  <c:pt idx="3">
                    <c:v>2017</c:v>
                  </c:pt>
                </c:lvl>
              </c:multiLvlStrCache>
            </c:multiLvlStrRef>
          </c:cat>
          <c:val>
            <c:numRef>
              <c:f>Disasters!$H$11:$H$14</c:f>
              <c:numCache>
                <c:formatCode>General</c:formatCode>
                <c:ptCount val="4"/>
                <c:pt idx="0">
                  <c:v>-2.6099999999999994</c:v>
                </c:pt>
                <c:pt idx="1">
                  <c:v>1.9499999999999886</c:v>
                </c:pt>
                <c:pt idx="2">
                  <c:v>-0.21000000000000796</c:v>
                </c:pt>
                <c:pt idx="3">
                  <c:v>-4.9999999999997158E-2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4-4046-8FFE-CF2FB8FD65FE}"/>
            </c:ext>
          </c:extLst>
        </c:ser>
        <c:ser>
          <c:idx val="1"/>
          <c:order val="1"/>
          <c:tx>
            <c:strRef>
              <c:f>Disasters!$I$2</c:f>
              <c:strCache>
                <c:ptCount val="1"/>
                <c:pt idx="0">
                  <c:v>Delta AVG High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multiLvlStrRef>
              <c:f>Disasters!$A$11:$B$14</c:f>
              <c:multiLvlStrCache>
                <c:ptCount val="4"/>
                <c:lvl>
                  <c:pt idx="0">
                    <c:v>Winter Storm</c:v>
                  </c:pt>
                  <c:pt idx="1">
                    <c:v>Floods</c:v>
                  </c:pt>
                  <c:pt idx="2">
                    <c:v>Hurrican Matthew</c:v>
                  </c:pt>
                  <c:pt idx="3">
                    <c:v>Hurricane Harvey</c:v>
                  </c:pt>
                </c:lvl>
                <c:lvl>
                  <c:pt idx="0">
                    <c:v>2014</c:v>
                  </c:pt>
                  <c:pt idx="1">
                    <c:v>2015</c:v>
                  </c:pt>
                  <c:pt idx="2">
                    <c:v>2016</c:v>
                  </c:pt>
                  <c:pt idx="3">
                    <c:v>2017</c:v>
                  </c:pt>
                </c:lvl>
              </c:multiLvlStrCache>
            </c:multiLvlStrRef>
          </c:cat>
          <c:val>
            <c:numRef>
              <c:f>Disasters!$I$11:$I$14</c:f>
              <c:numCache>
                <c:formatCode>General</c:formatCode>
                <c:ptCount val="4"/>
                <c:pt idx="0">
                  <c:v>-2.3800000000000097</c:v>
                </c:pt>
                <c:pt idx="1">
                  <c:v>2.1200000000000045</c:v>
                </c:pt>
                <c:pt idx="2">
                  <c:v>0.12000000000000455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24-4046-8FFE-CF2FB8FD6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854271"/>
        <c:axId val="300956271"/>
      </c:areaChart>
      <c:catAx>
        <c:axId val="3178542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956271"/>
        <c:crosses val="autoZero"/>
        <c:auto val="1"/>
        <c:lblAlgn val="ctr"/>
        <c:lblOffset val="100"/>
        <c:noMultiLvlLbl val="0"/>
      </c:catAx>
      <c:valAx>
        <c:axId val="30095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854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373063</xdr:colOff>
      <xdr:row>3</xdr:row>
      <xdr:rowOff>65088</xdr:rowOff>
    </xdr:from>
    <xdr:to>
      <xdr:col>20</xdr:col>
      <xdr:colOff>492125</xdr:colOff>
      <xdr:row>18</xdr:row>
      <xdr:rowOff>157163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FDB47D-26EF-7345-92D8-BC7D773EA2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396875</xdr:colOff>
      <xdr:row>22</xdr:row>
      <xdr:rowOff>79375</xdr:rowOff>
    </xdr:from>
    <xdr:to>
      <xdr:col>20</xdr:col>
      <xdr:colOff>515937</xdr:colOff>
      <xdr:row>38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AB2C0D-CD06-0F42-A5E0-D50E41F6C7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95250</xdr:colOff>
      <xdr:row>3</xdr:row>
      <xdr:rowOff>47625</xdr:rowOff>
    </xdr:from>
    <xdr:to>
      <xdr:col>31</xdr:col>
      <xdr:colOff>214312</xdr:colOff>
      <xdr:row>18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D89CE4-4D36-0345-A0D4-8915A22CF2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222250</xdr:colOff>
      <xdr:row>22</xdr:row>
      <xdr:rowOff>79375</xdr:rowOff>
    </xdr:from>
    <xdr:to>
      <xdr:col>31</xdr:col>
      <xdr:colOff>341312</xdr:colOff>
      <xdr:row>38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A7BAD45-78CC-6C4A-9C00-E2D25FBA77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190499</xdr:colOff>
      <xdr:row>0</xdr:row>
      <xdr:rowOff>73025</xdr:rowOff>
    </xdr:from>
    <xdr:to>
      <xdr:col>24</xdr:col>
      <xdr:colOff>396875</xdr:colOff>
      <xdr:row>15</xdr:row>
      <xdr:rowOff>111125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1DADCE-1D5A-8844-B8E9-0C9ED57F20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190500</xdr:colOff>
      <xdr:row>18</xdr:row>
      <xdr:rowOff>47625</xdr:rowOff>
    </xdr:from>
    <xdr:to>
      <xdr:col>24</xdr:col>
      <xdr:colOff>396876</xdr:colOff>
      <xdr:row>34</xdr:row>
      <xdr:rowOff>117475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026629-36CD-E54D-8DA0-9EB390180F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174625</xdr:colOff>
      <xdr:row>36</xdr:row>
      <xdr:rowOff>158750</xdr:rowOff>
    </xdr:from>
    <xdr:to>
      <xdr:col>24</xdr:col>
      <xdr:colOff>381001</xdr:colOff>
      <xdr:row>53</xdr:row>
      <xdr:rowOff>53975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9DEBE4-B17F-0448-9793-609ADE9A20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BHPB Colour Palette">
      <a:dk1>
        <a:srgbClr val="000000"/>
      </a:dk1>
      <a:lt1>
        <a:srgbClr val="FFFFFF"/>
      </a:lt1>
      <a:dk2>
        <a:srgbClr val="50544D"/>
      </a:dk2>
      <a:lt2>
        <a:srgbClr val="FFFFFF"/>
      </a:lt2>
      <a:accent1>
        <a:srgbClr val="E65400"/>
      </a:accent1>
      <a:accent2>
        <a:srgbClr val="476475"/>
      </a:accent2>
      <a:accent3>
        <a:srgbClr val="FAB636"/>
      </a:accent3>
      <a:accent4>
        <a:srgbClr val="90B1C0"/>
      </a:accent4>
      <a:accent5>
        <a:srgbClr val="D8E0E3"/>
      </a:accent5>
      <a:accent6>
        <a:srgbClr val="B3DE68"/>
      </a:accent6>
      <a:hlink>
        <a:srgbClr val="234483"/>
      </a:hlink>
      <a:folHlink>
        <a:srgbClr val="F67B2F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80" zoomScaleNormal="80" workbookViewId="0">
      <selection activeCell="F28" sqref="F28"/>
    </sheetView>
  </sheetViews>
  <sheetFormatPr baseColWidth="10" defaultColWidth="8.83203125" defaultRowHeight="14" x14ac:dyDescent="0.15"/>
  <cols>
    <col min="1" max="1" width="5.6640625" bestFit="1" customWidth="1"/>
    <col min="2" max="2" width="21.5" bestFit="1" customWidth="1"/>
    <col min="3" max="3" width="16.83203125" bestFit="1" customWidth="1"/>
    <col min="4" max="4" width="9.83203125" bestFit="1" customWidth="1"/>
    <col min="5" max="6" width="11" customWidth="1"/>
    <col min="7" max="7" width="10.33203125" customWidth="1"/>
    <col min="8" max="8" width="14.33203125" bestFit="1" customWidth="1"/>
    <col min="9" max="9" width="14.83203125" bestFit="1" customWidth="1"/>
    <col min="10" max="10" width="13.1640625" bestFit="1" customWidth="1"/>
  </cols>
  <sheetData>
    <row r="1" spans="1:9" x14ac:dyDescent="0.15">
      <c r="A1" s="5" t="s">
        <v>6</v>
      </c>
      <c r="B1" s="5"/>
      <c r="C1" s="5"/>
      <c r="D1" s="5"/>
      <c r="E1" s="5"/>
      <c r="F1" s="5"/>
      <c r="G1" s="5"/>
      <c r="H1" s="5"/>
      <c r="I1" s="5"/>
    </row>
    <row r="2" spans="1:9" ht="15" x14ac:dyDescent="0.2">
      <c r="A2" s="6" t="s">
        <v>34</v>
      </c>
      <c r="B2" s="6"/>
      <c r="C2" s="6"/>
      <c r="D2" s="6" t="s">
        <v>17</v>
      </c>
      <c r="E2" s="6"/>
      <c r="F2" s="6" t="s">
        <v>18</v>
      </c>
      <c r="G2" s="6"/>
      <c r="H2" s="2" t="s">
        <v>10</v>
      </c>
      <c r="I2" s="1" t="s">
        <v>9</v>
      </c>
    </row>
    <row r="3" spans="1:9" x14ac:dyDescent="0.15">
      <c r="A3" t="s">
        <v>23</v>
      </c>
      <c r="B3" t="s">
        <v>11</v>
      </c>
      <c r="C3" t="s">
        <v>0</v>
      </c>
      <c r="D3" t="s">
        <v>1</v>
      </c>
      <c r="E3" t="s">
        <v>2</v>
      </c>
      <c r="F3" t="s">
        <v>1</v>
      </c>
      <c r="G3" t="s">
        <v>2</v>
      </c>
      <c r="H3" t="s">
        <v>8</v>
      </c>
      <c r="I3" t="s">
        <v>7</v>
      </c>
    </row>
    <row r="4" spans="1:9" ht="15" x14ac:dyDescent="0.2">
      <c r="A4">
        <v>2014</v>
      </c>
      <c r="B4" t="s">
        <v>26</v>
      </c>
      <c r="C4" t="s">
        <v>3</v>
      </c>
      <c r="D4">
        <v>15.42</v>
      </c>
      <c r="E4">
        <v>15</v>
      </c>
      <c r="F4">
        <v>15.86</v>
      </c>
      <c r="G4">
        <v>15.46</v>
      </c>
      <c r="H4" s="1">
        <f>G4-E4</f>
        <v>0.46000000000000085</v>
      </c>
      <c r="I4" s="1">
        <f>F4-D4</f>
        <v>0.4399999999999995</v>
      </c>
    </row>
    <row r="5" spans="1:9" ht="15" x14ac:dyDescent="0.2">
      <c r="A5">
        <v>2015</v>
      </c>
      <c r="B5" t="s">
        <v>27</v>
      </c>
      <c r="C5" t="s">
        <v>3</v>
      </c>
      <c r="D5">
        <v>15.69</v>
      </c>
      <c r="E5">
        <v>15.35</v>
      </c>
      <c r="F5">
        <v>16.690000000000001</v>
      </c>
      <c r="G5">
        <v>16.03</v>
      </c>
      <c r="H5" s="1">
        <f>G5-E5</f>
        <v>0.68000000000000149</v>
      </c>
      <c r="I5" s="1">
        <f>F5-D5</f>
        <v>1.0000000000000018</v>
      </c>
    </row>
    <row r="6" spans="1:9" ht="15" x14ac:dyDescent="0.2">
      <c r="A6">
        <v>2015</v>
      </c>
      <c r="B6" t="s">
        <v>28</v>
      </c>
      <c r="C6" t="s">
        <v>3</v>
      </c>
      <c r="D6">
        <v>18.71</v>
      </c>
      <c r="E6">
        <v>18.239999999999998</v>
      </c>
      <c r="F6">
        <v>21.32</v>
      </c>
      <c r="G6">
        <v>20.11</v>
      </c>
      <c r="H6" s="1">
        <f>G6-E6</f>
        <v>1.870000000000001</v>
      </c>
      <c r="I6" s="1">
        <f>F6-D6</f>
        <v>2.6099999999999994</v>
      </c>
    </row>
    <row r="7" spans="1:9" ht="15" x14ac:dyDescent="0.2">
      <c r="A7">
        <v>2016</v>
      </c>
      <c r="B7" t="s">
        <v>29</v>
      </c>
      <c r="C7" t="s">
        <v>3</v>
      </c>
      <c r="D7">
        <v>22.35</v>
      </c>
      <c r="E7">
        <v>21.28</v>
      </c>
      <c r="F7">
        <v>23.09</v>
      </c>
      <c r="G7">
        <v>21.93</v>
      </c>
      <c r="H7" s="1">
        <f>G7-E7</f>
        <v>0.64999999999999858</v>
      </c>
      <c r="I7" s="1">
        <f>F7-D7</f>
        <v>0.73999999999999844</v>
      </c>
    </row>
    <row r="8" spans="1:9" ht="15" x14ac:dyDescent="0.2">
      <c r="A8">
        <v>2016</v>
      </c>
      <c r="B8" t="s">
        <v>30</v>
      </c>
      <c r="C8" t="s">
        <v>3</v>
      </c>
      <c r="D8">
        <v>27.71</v>
      </c>
      <c r="E8">
        <v>26.97</v>
      </c>
      <c r="F8">
        <v>29.29</v>
      </c>
      <c r="G8">
        <v>28.22</v>
      </c>
      <c r="H8" s="1">
        <f>G8-E8</f>
        <v>1.25</v>
      </c>
      <c r="I8" s="1">
        <f>F8-D8</f>
        <v>1.5799999999999983</v>
      </c>
    </row>
    <row r="9" spans="1:9" ht="15" x14ac:dyDescent="0.2">
      <c r="A9">
        <v>2016</v>
      </c>
      <c r="B9" t="s">
        <v>31</v>
      </c>
      <c r="C9" t="s">
        <v>3</v>
      </c>
      <c r="D9">
        <v>30.25</v>
      </c>
      <c r="E9">
        <v>29.57</v>
      </c>
      <c r="F9">
        <v>29.3</v>
      </c>
      <c r="G9">
        <v>28.63</v>
      </c>
      <c r="H9" s="2">
        <f>G9-E9</f>
        <v>-0.94000000000000128</v>
      </c>
      <c r="I9" s="2">
        <f>F9-D9</f>
        <v>-0.94999999999999929</v>
      </c>
    </row>
    <row r="10" spans="1:9" ht="15" x14ac:dyDescent="0.2">
      <c r="A10">
        <v>2014</v>
      </c>
      <c r="B10" t="s">
        <v>26</v>
      </c>
      <c r="C10" t="s">
        <v>4</v>
      </c>
      <c r="D10">
        <v>58.08</v>
      </c>
      <c r="E10">
        <v>56.34</v>
      </c>
      <c r="F10">
        <v>55.88</v>
      </c>
      <c r="G10">
        <v>54.53</v>
      </c>
      <c r="H10" s="2">
        <f>G10-E10</f>
        <v>-1.8100000000000023</v>
      </c>
      <c r="I10" s="2">
        <f>F10-D10</f>
        <v>-2.1999999999999957</v>
      </c>
    </row>
    <row r="11" spans="1:9" ht="15" x14ac:dyDescent="0.2">
      <c r="A11">
        <v>2015</v>
      </c>
      <c r="B11" t="s">
        <v>27</v>
      </c>
      <c r="C11" t="s">
        <v>4</v>
      </c>
      <c r="D11">
        <v>51.49</v>
      </c>
      <c r="E11">
        <v>50.16</v>
      </c>
      <c r="F11">
        <v>53.06</v>
      </c>
      <c r="G11">
        <v>51.91</v>
      </c>
      <c r="H11" s="1">
        <f>G11-E11</f>
        <v>1.75</v>
      </c>
      <c r="I11" s="1">
        <f>F11-D11</f>
        <v>1.5700000000000003</v>
      </c>
    </row>
    <row r="12" spans="1:9" ht="15" x14ac:dyDescent="0.2">
      <c r="A12">
        <v>2015</v>
      </c>
      <c r="B12" t="s">
        <v>28</v>
      </c>
      <c r="C12" t="s">
        <v>4</v>
      </c>
      <c r="D12">
        <v>49.59</v>
      </c>
      <c r="E12">
        <v>48.02</v>
      </c>
      <c r="F12">
        <v>53.87</v>
      </c>
      <c r="G12">
        <v>51.54</v>
      </c>
      <c r="H12" s="1">
        <f>G12-E12</f>
        <v>3.519999999999996</v>
      </c>
      <c r="I12" s="1">
        <f>F12-D12</f>
        <v>4.279999999999994</v>
      </c>
    </row>
    <row r="13" spans="1:9" ht="15" x14ac:dyDescent="0.2">
      <c r="A13">
        <v>2016</v>
      </c>
      <c r="B13" t="s">
        <v>29</v>
      </c>
      <c r="C13" t="s">
        <v>4</v>
      </c>
      <c r="D13">
        <v>57.42</v>
      </c>
      <c r="E13">
        <v>55.39</v>
      </c>
      <c r="F13">
        <v>58.34</v>
      </c>
      <c r="G13">
        <v>56.08</v>
      </c>
      <c r="H13" s="1">
        <f>G13-E13</f>
        <v>0.68999999999999773</v>
      </c>
      <c r="I13" s="1">
        <f>F13-D13</f>
        <v>0.92000000000000171</v>
      </c>
    </row>
    <row r="14" spans="1:9" ht="15" x14ac:dyDescent="0.2">
      <c r="A14">
        <v>2016</v>
      </c>
      <c r="B14" t="s">
        <v>30</v>
      </c>
      <c r="C14" t="s">
        <v>4</v>
      </c>
      <c r="D14">
        <v>60.6</v>
      </c>
      <c r="E14">
        <v>58.8</v>
      </c>
      <c r="F14">
        <v>65</v>
      </c>
      <c r="G14">
        <v>62.99</v>
      </c>
      <c r="H14" s="1">
        <f>G14-E14</f>
        <v>4.1900000000000048</v>
      </c>
      <c r="I14" s="1">
        <f>F14-D14</f>
        <v>4.3999999999999986</v>
      </c>
    </row>
    <row r="15" spans="1:9" ht="15" x14ac:dyDescent="0.2">
      <c r="A15">
        <v>2016</v>
      </c>
      <c r="B15" t="s">
        <v>31</v>
      </c>
      <c r="C15" t="s">
        <v>4</v>
      </c>
      <c r="D15">
        <v>63.84</v>
      </c>
      <c r="E15">
        <v>62.49</v>
      </c>
      <c r="F15">
        <v>62.38</v>
      </c>
      <c r="G15">
        <v>61.45</v>
      </c>
      <c r="H15" s="2">
        <f>G15-E15</f>
        <v>-1.0399999999999991</v>
      </c>
      <c r="I15" s="2">
        <f>F15-D15</f>
        <v>-1.4600000000000009</v>
      </c>
    </row>
    <row r="16" spans="1:9" x14ac:dyDescent="0.15">
      <c r="A16" s="4" t="s">
        <v>5</v>
      </c>
      <c r="B16" s="4"/>
      <c r="C16" s="4"/>
      <c r="D16" s="4"/>
      <c r="E16" s="4"/>
      <c r="F16" s="4"/>
      <c r="G16" s="4"/>
      <c r="H16" s="4"/>
      <c r="I16" s="4"/>
    </row>
    <row r="17" spans="1:9" x14ac:dyDescent="0.15">
      <c r="A17" s="7" t="s">
        <v>23</v>
      </c>
      <c r="B17" t="s">
        <v>11</v>
      </c>
      <c r="C17" t="s">
        <v>0</v>
      </c>
      <c r="D17" t="s">
        <v>1</v>
      </c>
      <c r="E17" t="s">
        <v>2</v>
      </c>
      <c r="F17" t="s">
        <v>1</v>
      </c>
      <c r="G17" t="s">
        <v>2</v>
      </c>
      <c r="H17" t="s">
        <v>8</v>
      </c>
      <c r="I17" t="s">
        <v>7</v>
      </c>
    </row>
    <row r="18" spans="1:9" ht="15" x14ac:dyDescent="0.2">
      <c r="A18">
        <v>2017</v>
      </c>
      <c r="B18" t="s">
        <v>32</v>
      </c>
      <c r="C18" t="s">
        <v>3</v>
      </c>
      <c r="D18">
        <v>15.71</v>
      </c>
      <c r="E18">
        <v>15.2</v>
      </c>
      <c r="F18">
        <v>16.36</v>
      </c>
      <c r="G18">
        <v>15.7</v>
      </c>
      <c r="H18" s="1">
        <f>G18-E18</f>
        <v>0.5</v>
      </c>
      <c r="I18" s="1">
        <f>F18-D18</f>
        <v>0.64999999999999858</v>
      </c>
    </row>
    <row r="19" spans="1:9" ht="15" x14ac:dyDescent="0.2">
      <c r="A19">
        <v>2018</v>
      </c>
      <c r="B19" t="s">
        <v>33</v>
      </c>
      <c r="C19" t="s">
        <v>3</v>
      </c>
      <c r="D19">
        <v>10.69</v>
      </c>
      <c r="E19">
        <v>10.19</v>
      </c>
      <c r="F19">
        <v>10.84</v>
      </c>
      <c r="G19">
        <v>10.27</v>
      </c>
      <c r="H19" s="1">
        <f>G19-E19</f>
        <v>8.0000000000000071E-2</v>
      </c>
      <c r="I19" s="1">
        <f>F19-D19</f>
        <v>0.15000000000000036</v>
      </c>
    </row>
    <row r="20" spans="1:9" ht="15" x14ac:dyDescent="0.2">
      <c r="A20">
        <v>2017</v>
      </c>
      <c r="B20" t="s">
        <v>32</v>
      </c>
      <c r="C20" t="s">
        <v>4</v>
      </c>
      <c r="D20">
        <v>51.54</v>
      </c>
      <c r="E20">
        <v>50.24</v>
      </c>
      <c r="F20">
        <v>53.62</v>
      </c>
      <c r="G20">
        <v>51.41</v>
      </c>
      <c r="H20" s="1">
        <f>G20-E20</f>
        <v>1.1699999999999946</v>
      </c>
      <c r="I20" s="1">
        <f>F20-D20</f>
        <v>2.0799999999999983</v>
      </c>
    </row>
    <row r="21" spans="1:9" ht="15" x14ac:dyDescent="0.2">
      <c r="A21">
        <v>2018</v>
      </c>
      <c r="B21" t="s">
        <v>33</v>
      </c>
      <c r="C21" t="s">
        <v>4</v>
      </c>
      <c r="D21">
        <v>49.46</v>
      </c>
      <c r="E21">
        <v>47.42</v>
      </c>
      <c r="F21">
        <v>49.41</v>
      </c>
      <c r="G21">
        <v>47.3</v>
      </c>
      <c r="H21" s="2">
        <f>G21-E21</f>
        <v>-0.12000000000000455</v>
      </c>
      <c r="I21" s="2">
        <f>F21-D21</f>
        <v>-5.0000000000004263E-2</v>
      </c>
    </row>
  </sheetData>
  <sortState ref="A4:I15">
    <sortCondition ref="C4:C15"/>
  </sortState>
  <mergeCells count="5">
    <mergeCell ref="D2:E2"/>
    <mergeCell ref="F2:G2"/>
    <mergeCell ref="A16:I16"/>
    <mergeCell ref="A1:I1"/>
    <mergeCell ref="A2:C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="80" zoomScaleNormal="80" workbookViewId="0">
      <selection activeCell="G24" sqref="G24"/>
    </sheetView>
  </sheetViews>
  <sheetFormatPr baseColWidth="10" defaultColWidth="8.83203125" defaultRowHeight="14" x14ac:dyDescent="0.15"/>
  <cols>
    <col min="1" max="1" width="5.6640625" bestFit="1" customWidth="1"/>
    <col min="2" max="2" width="16.1640625" bestFit="1" customWidth="1"/>
    <col min="3" max="3" width="11.83203125" bestFit="1" customWidth="1"/>
    <col min="4" max="5" width="11.6640625" customWidth="1"/>
    <col min="6" max="7" width="11" customWidth="1"/>
    <col min="8" max="8" width="14.33203125" bestFit="1" customWidth="1"/>
    <col min="9" max="9" width="13.5" bestFit="1" customWidth="1"/>
    <col min="10" max="10" width="13.1640625" bestFit="1" customWidth="1"/>
  </cols>
  <sheetData>
    <row r="1" spans="1:9" ht="15" x14ac:dyDescent="0.2">
      <c r="A1" s="6" t="s">
        <v>25</v>
      </c>
      <c r="B1" s="6"/>
      <c r="C1" s="6"/>
      <c r="D1" s="6" t="s">
        <v>15</v>
      </c>
      <c r="E1" s="6"/>
      <c r="F1" s="6" t="s">
        <v>16</v>
      </c>
      <c r="G1" s="6"/>
      <c r="H1" s="2" t="s">
        <v>10</v>
      </c>
      <c r="I1" s="1" t="s">
        <v>9</v>
      </c>
    </row>
    <row r="2" spans="1:9" x14ac:dyDescent="0.15">
      <c r="A2" t="s">
        <v>23</v>
      </c>
      <c r="B2" t="s">
        <v>24</v>
      </c>
      <c r="C2" t="s">
        <v>0</v>
      </c>
      <c r="D2" t="s">
        <v>1</v>
      </c>
      <c r="E2" t="s">
        <v>2</v>
      </c>
      <c r="F2" t="s">
        <v>1</v>
      </c>
      <c r="G2" t="s">
        <v>2</v>
      </c>
      <c r="H2" t="s">
        <v>8</v>
      </c>
      <c r="I2" t="s">
        <v>7</v>
      </c>
    </row>
    <row r="3" spans="1:9" ht="15" x14ac:dyDescent="0.2">
      <c r="A3">
        <v>2014</v>
      </c>
      <c r="B3" t="s">
        <v>19</v>
      </c>
      <c r="C3" t="s">
        <v>12</v>
      </c>
      <c r="D3">
        <v>72.59</v>
      </c>
      <c r="E3">
        <v>71.709999999999994</v>
      </c>
      <c r="F3">
        <v>72.48</v>
      </c>
      <c r="G3">
        <v>71.510000000000005</v>
      </c>
      <c r="H3" s="2">
        <f>G3-E3</f>
        <v>-0.19999999999998863</v>
      </c>
      <c r="I3" s="2">
        <f>F3-D3</f>
        <v>-0.10999999999999943</v>
      </c>
    </row>
    <row r="4" spans="1:9" ht="15" x14ac:dyDescent="0.2">
      <c r="A4">
        <v>2015</v>
      </c>
      <c r="B4" t="s">
        <v>20</v>
      </c>
      <c r="C4" t="s">
        <v>12</v>
      </c>
      <c r="D4">
        <v>93.76</v>
      </c>
      <c r="E4">
        <v>92.45</v>
      </c>
      <c r="F4">
        <v>97.76</v>
      </c>
      <c r="G4">
        <v>95.7</v>
      </c>
      <c r="H4" s="1">
        <f>G4-E4</f>
        <v>3.25</v>
      </c>
      <c r="I4" s="1">
        <f>F4-D4</f>
        <v>4</v>
      </c>
    </row>
    <row r="5" spans="1:9" ht="15" x14ac:dyDescent="0.2">
      <c r="A5">
        <v>2016</v>
      </c>
      <c r="B5" t="s">
        <v>21</v>
      </c>
      <c r="C5" t="s">
        <v>12</v>
      </c>
      <c r="D5">
        <v>130.78</v>
      </c>
      <c r="E5">
        <v>129.46</v>
      </c>
      <c r="F5">
        <v>130.04</v>
      </c>
      <c r="G5">
        <v>128.51</v>
      </c>
      <c r="H5" s="2">
        <f>G5-E5</f>
        <v>-0.95000000000001705</v>
      </c>
      <c r="I5" s="2">
        <f>F5-D5</f>
        <v>-0.74000000000000909</v>
      </c>
    </row>
    <row r="6" spans="1:9" ht="15" x14ac:dyDescent="0.2">
      <c r="A6">
        <v>2017</v>
      </c>
      <c r="B6" t="s">
        <v>22</v>
      </c>
      <c r="C6" t="s">
        <v>12</v>
      </c>
      <c r="D6">
        <v>147.86000000000001</v>
      </c>
      <c r="E6">
        <v>145.68</v>
      </c>
      <c r="F6">
        <v>157.07</v>
      </c>
      <c r="G6">
        <v>155.34</v>
      </c>
      <c r="H6" s="3">
        <f>G6-E6</f>
        <v>9.6599999999999966</v>
      </c>
      <c r="I6" s="3">
        <f>F6-D6</f>
        <v>9.2099999999999795</v>
      </c>
    </row>
    <row r="7" spans="1:9" ht="15" x14ac:dyDescent="0.2">
      <c r="A7">
        <v>2014</v>
      </c>
      <c r="B7" t="s">
        <v>19</v>
      </c>
      <c r="C7" t="s">
        <v>13</v>
      </c>
      <c r="D7">
        <v>18.96</v>
      </c>
      <c r="E7">
        <v>18.670000000000002</v>
      </c>
      <c r="F7">
        <v>17.53</v>
      </c>
      <c r="G7">
        <v>17.239999999999998</v>
      </c>
      <c r="H7" s="2">
        <f>G7-E7</f>
        <v>-1.4300000000000033</v>
      </c>
      <c r="I7" s="2">
        <f>F7-D7</f>
        <v>-1.4299999999999997</v>
      </c>
    </row>
    <row r="8" spans="1:9" ht="15" x14ac:dyDescent="0.2">
      <c r="A8">
        <v>2015</v>
      </c>
      <c r="B8" t="s">
        <v>20</v>
      </c>
      <c r="C8" t="s">
        <v>13</v>
      </c>
      <c r="D8">
        <v>29.53</v>
      </c>
      <c r="E8">
        <v>29.1</v>
      </c>
      <c r="F8">
        <v>31.9</v>
      </c>
      <c r="G8">
        <v>31.43</v>
      </c>
      <c r="H8" s="1">
        <f>G8-E8</f>
        <v>2.3299999999999983</v>
      </c>
      <c r="I8" s="1">
        <f>F8-D8</f>
        <v>2.3699999999999974</v>
      </c>
    </row>
    <row r="9" spans="1:9" ht="15" x14ac:dyDescent="0.2">
      <c r="A9">
        <v>2016</v>
      </c>
      <c r="B9" t="s">
        <v>21</v>
      </c>
      <c r="C9" t="s">
        <v>13</v>
      </c>
      <c r="D9">
        <v>33.54</v>
      </c>
      <c r="E9">
        <v>32.909999999999997</v>
      </c>
      <c r="F9">
        <v>31.47</v>
      </c>
      <c r="G9">
        <v>30.91</v>
      </c>
      <c r="H9" s="2">
        <f>G9-E9</f>
        <v>-1.9999999999999964</v>
      </c>
      <c r="I9" s="2">
        <f>F9-D9</f>
        <v>-2.0700000000000003</v>
      </c>
    </row>
    <row r="10" spans="1:9" ht="15" x14ac:dyDescent="0.2">
      <c r="A10">
        <v>2017</v>
      </c>
      <c r="B10" t="s">
        <v>22</v>
      </c>
      <c r="C10" t="s">
        <v>13</v>
      </c>
      <c r="D10">
        <v>22.35</v>
      </c>
      <c r="E10">
        <v>21.76</v>
      </c>
      <c r="F10">
        <v>20.8</v>
      </c>
      <c r="G10">
        <v>20.28</v>
      </c>
      <c r="H10" s="2">
        <f>G10-E10</f>
        <v>-1.4800000000000004</v>
      </c>
      <c r="I10" s="2">
        <f>F10-D10</f>
        <v>-1.5500000000000007</v>
      </c>
    </row>
    <row r="11" spans="1:9" ht="15" x14ac:dyDescent="0.2">
      <c r="A11">
        <v>2014</v>
      </c>
      <c r="B11" t="s">
        <v>19</v>
      </c>
      <c r="C11" t="s">
        <v>14</v>
      </c>
      <c r="D11">
        <v>69.7</v>
      </c>
      <c r="E11">
        <v>69.06</v>
      </c>
      <c r="F11">
        <v>67.319999999999993</v>
      </c>
      <c r="G11">
        <v>66.45</v>
      </c>
      <c r="H11" s="2">
        <f>G11-E11</f>
        <v>-2.6099999999999994</v>
      </c>
      <c r="I11" s="2">
        <f>F11-D11</f>
        <v>-2.3800000000000097</v>
      </c>
    </row>
    <row r="12" spans="1:9" ht="15" x14ac:dyDescent="0.2">
      <c r="A12">
        <v>2015</v>
      </c>
      <c r="B12" t="s">
        <v>20</v>
      </c>
      <c r="C12" t="s">
        <v>14</v>
      </c>
      <c r="D12">
        <v>77.209999999999994</v>
      </c>
      <c r="E12">
        <v>76.12</v>
      </c>
      <c r="F12">
        <v>79.33</v>
      </c>
      <c r="G12">
        <v>78.069999999999993</v>
      </c>
      <c r="H12" s="1">
        <f>G12-E12</f>
        <v>1.9499999999999886</v>
      </c>
      <c r="I12" s="1">
        <f>F12-D12</f>
        <v>2.1200000000000045</v>
      </c>
    </row>
    <row r="13" spans="1:9" ht="15" x14ac:dyDescent="0.2">
      <c r="A13">
        <v>2016</v>
      </c>
      <c r="B13" t="s">
        <v>21</v>
      </c>
      <c r="C13" t="s">
        <v>14</v>
      </c>
      <c r="D13">
        <v>69.319999999999993</v>
      </c>
      <c r="E13">
        <v>68.67</v>
      </c>
      <c r="F13">
        <v>69.44</v>
      </c>
      <c r="G13">
        <v>68.459999999999994</v>
      </c>
      <c r="H13" s="2">
        <f>G13-E13</f>
        <v>-0.21000000000000796</v>
      </c>
      <c r="I13" s="1">
        <f>F13-D13</f>
        <v>0.12000000000000455</v>
      </c>
    </row>
    <row r="14" spans="1:9" ht="15" x14ac:dyDescent="0.2">
      <c r="A14">
        <v>2017</v>
      </c>
      <c r="B14" t="s">
        <v>22</v>
      </c>
      <c r="C14" t="s">
        <v>14</v>
      </c>
      <c r="D14">
        <v>77.75</v>
      </c>
      <c r="E14">
        <v>76.81</v>
      </c>
      <c r="F14">
        <v>77.75</v>
      </c>
      <c r="G14">
        <v>76.760000000000005</v>
      </c>
      <c r="H14" s="2">
        <f>G14-E14</f>
        <v>-4.9999999999997158E-2</v>
      </c>
      <c r="I14" s="2">
        <f>F14-D14</f>
        <v>0</v>
      </c>
    </row>
  </sheetData>
  <sortState ref="A3:J17">
    <sortCondition ref="C2"/>
  </sortState>
  <mergeCells count="3">
    <mergeCell ref="F1:G1"/>
    <mergeCell ref="D1:E1"/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Shootings</vt:lpstr>
      <vt:lpstr>Disasters</vt:lpstr>
    </vt:vector>
  </TitlesOfParts>
  <Company>BHP Billiton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Vasquez, James</dc:creator>
  <cp:lastModifiedBy>Microsoft Office User</cp:lastModifiedBy>
  <dcterms:created xsi:type="dcterms:W3CDTF">2016-09-01T05:29:22Z</dcterms:created>
  <dcterms:modified xsi:type="dcterms:W3CDTF">2018-12-03T08:15:56Z</dcterms:modified>
</cp:coreProperties>
</file>