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PySpeedMonitor\"/>
    </mc:Choice>
  </mc:AlternateContent>
  <bookViews>
    <workbookView xWindow="0" yWindow="0" windowWidth="23040" windowHeight="8808" activeTab="2"/>
  </bookViews>
  <sheets>
    <sheet name="data_multi" sheetId="1" r:id="rId1"/>
    <sheet name="location_data" sheetId="6" r:id="rId2"/>
    <sheet name="Locations" sheetId="5" r:id="rId3"/>
    <sheet name="Ping" sheetId="4" r:id="rId4"/>
    <sheet name="Upload" sheetId="3" r:id="rId5"/>
    <sheet name="Download" sheetId="2" r:id="rId6"/>
  </sheets>
  <calcPr calcId="171027"/>
</workbook>
</file>

<file path=xl/calcChain.xml><?xml version="1.0" encoding="utf-8"?>
<calcChain xmlns="http://schemas.openxmlformats.org/spreadsheetml/2006/main">
  <c r="A4" i="6" l="1" a="1"/>
  <c r="A4" i="6" s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B4" i="6" l="1"/>
  <c r="D4" i="6"/>
  <c r="C4" i="6"/>
  <c r="A2" i="6" a="1"/>
  <c r="A2" i="6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A3" i="6" l="1" a="1"/>
  <c r="A3" i="6" s="1"/>
  <c r="B2" i="6"/>
  <c r="D2" i="6"/>
  <c r="C2" i="6"/>
  <c r="B3" i="6" l="1"/>
  <c r="C3" i="6"/>
  <c r="D3" i="6"/>
</calcChain>
</file>

<file path=xl/sharedStrings.xml><?xml version="1.0" encoding="utf-8"?>
<sst xmlns="http://schemas.openxmlformats.org/spreadsheetml/2006/main" count="444" uniqueCount="23">
  <si>
    <t>North-East corner</t>
  </si>
  <si>
    <t>Connection failure</t>
  </si>
  <si>
    <t>Num</t>
  </si>
  <si>
    <t>Year</t>
  </si>
  <si>
    <t>Month</t>
  </si>
  <si>
    <t>Day</t>
  </si>
  <si>
    <t>Hour</t>
  </si>
  <si>
    <t>Minute</t>
  </si>
  <si>
    <t>Second</t>
  </si>
  <si>
    <t>Zone</t>
  </si>
  <si>
    <t>Location</t>
  </si>
  <si>
    <t>Ping</t>
  </si>
  <si>
    <t>Down</t>
  </si>
  <si>
    <t>Up</t>
  </si>
  <si>
    <t>TimeIdx</t>
  </si>
  <si>
    <t>DayOfWeek</t>
  </si>
  <si>
    <t>Outside 301B</t>
  </si>
  <si>
    <t>Average Ping Time</t>
  </si>
  <si>
    <t>Average Upload Speed</t>
  </si>
  <si>
    <t>Average Download Speed</t>
  </si>
  <si>
    <t>Standards</t>
  </si>
  <si>
    <t>Standard</t>
  </si>
  <si>
    <t>Mid-East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</si>
</sst>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Upload/Download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Upload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location_data!$A$2:$A$4</c:f>
              <c:strCache>
                <c:ptCount val="3"/>
                <c:pt idx="0">
                  <c:v>North-East corner</c:v>
                </c:pt>
                <c:pt idx="1">
                  <c:v>Outside 301B</c:v>
                </c:pt>
                <c:pt idx="2">
                  <c:v>Mid-East side</c:v>
                </c:pt>
              </c:strCache>
            </c:strRef>
          </c:cat>
          <c:val>
            <c:numRef>
              <c:f>location_data!$C$2:$C$4</c:f>
              <c:numCache>
                <c:formatCode>General</c:formatCode>
                <c:ptCount val="3"/>
                <c:pt idx="0">
                  <c:v>2.9359999999999999</c:v>
                </c:pt>
                <c:pt idx="1">
                  <c:v>10.284000000000001</c:v>
                </c:pt>
                <c:pt idx="2">
                  <c:v>5.2249999999999996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1-431C-9D86-42510F0009E6}"/>
            </c:ext>
          </c:extLst>
        </c:ser>
        <c:ser>
          <c:idx val="1"/>
          <c:order val="1"/>
          <c:tx>
            <c:v>Download</c:v>
          </c:tx>
          <c:spPr>
            <a:solidFill>
              <a:schemeClr val="bg1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val>
            <c:numRef>
              <c:f>location_data!$D$2:$D$4</c:f>
              <c:numCache>
                <c:formatCode>General</c:formatCode>
                <c:ptCount val="3"/>
                <c:pt idx="0">
                  <c:v>3.7639999999999998</c:v>
                </c:pt>
                <c:pt idx="1">
                  <c:v>11.112</c:v>
                </c:pt>
                <c:pt idx="2">
                  <c:v>12.085000000000001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1-431C-9D86-42510F000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182344"/>
        <c:axId val="339183656"/>
      </c:barChart>
      <c:catAx>
        <c:axId val="339182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83656"/>
        <c:crosses val="autoZero"/>
        <c:auto val="1"/>
        <c:lblAlgn val="ctr"/>
        <c:lblOffset val="100"/>
        <c:noMultiLvlLbl val="0"/>
      </c:catAx>
      <c:valAx>
        <c:axId val="33918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(Mbit/sec)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82344"/>
        <c:crosses val="autoZero"/>
        <c:crossBetween val="between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Ping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location_data!$A$2:$A$4</c:f>
              <c:strCache>
                <c:ptCount val="3"/>
                <c:pt idx="0">
                  <c:v>North-East corner</c:v>
                </c:pt>
                <c:pt idx="1">
                  <c:v>Outside 301B</c:v>
                </c:pt>
                <c:pt idx="2">
                  <c:v>Mid-East side</c:v>
                </c:pt>
              </c:strCache>
            </c:strRef>
          </c:cat>
          <c:val>
            <c:numRef>
              <c:f>location_data!$B$2:$B$4</c:f>
              <c:numCache>
                <c:formatCode>General</c:formatCode>
                <c:ptCount val="3"/>
                <c:pt idx="0">
                  <c:v>32.497999999999998</c:v>
                </c:pt>
                <c:pt idx="1">
                  <c:v>25.064</c:v>
                </c:pt>
                <c:pt idx="2">
                  <c:v>37.146000000000001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A-40AB-880D-C46EE9E72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184008"/>
        <c:axId val="416183024"/>
      </c:barChart>
      <c:catAx>
        <c:axId val="416184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83024"/>
        <c:crosses val="autoZero"/>
        <c:auto val="1"/>
        <c:lblAlgn val="ctr"/>
        <c:lblOffset val="100"/>
        <c:noMultiLvlLbl val="0"/>
      </c:catAx>
      <c:valAx>
        <c:axId val="4161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84008"/>
        <c:crosses val="autoZero"/>
        <c:crossBetween val="between"/>
      </c:valAx>
      <c:dTable>
        <c:showHorzBorder val="0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Ping Times All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Ping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data_multi!$I$2:$I$406</c:f>
              <c:numCache>
                <c:formatCode>General</c:formatCode>
                <c:ptCount val="405"/>
                <c:pt idx="0">
                  <c:v>0.5482407407407407</c:v>
                </c:pt>
                <c:pt idx="1">
                  <c:v>0.55096064814814816</c:v>
                </c:pt>
                <c:pt idx="2">
                  <c:v>0.55245370370370372</c:v>
                </c:pt>
                <c:pt idx="3">
                  <c:v>0.55592592592592593</c:v>
                </c:pt>
                <c:pt idx="4">
                  <c:v>0.55939814814814814</c:v>
                </c:pt>
                <c:pt idx="5">
                  <c:v>0.56287037037037035</c:v>
                </c:pt>
                <c:pt idx="6">
                  <c:v>0.56634259259259256</c:v>
                </c:pt>
                <c:pt idx="7">
                  <c:v>0.56981481481481477</c:v>
                </c:pt>
                <c:pt idx="8">
                  <c:v>0.57328703703703698</c:v>
                </c:pt>
                <c:pt idx="9">
                  <c:v>0.5767592592592593</c:v>
                </c:pt>
                <c:pt idx="10">
                  <c:v>0.58023148148148151</c:v>
                </c:pt>
                <c:pt idx="11">
                  <c:v>0.58370370370370372</c:v>
                </c:pt>
                <c:pt idx="12">
                  <c:v>0.58717592592592593</c:v>
                </c:pt>
                <c:pt idx="13">
                  <c:v>0.59064814814814814</c:v>
                </c:pt>
                <c:pt idx="14">
                  <c:v>0.59412037037037035</c:v>
                </c:pt>
                <c:pt idx="15">
                  <c:v>0.59759259259259256</c:v>
                </c:pt>
                <c:pt idx="16">
                  <c:v>0.60106481481481477</c:v>
                </c:pt>
                <c:pt idx="17">
                  <c:v>0.60453703703703698</c:v>
                </c:pt>
                <c:pt idx="18">
                  <c:v>0.6080092592592593</c:v>
                </c:pt>
                <c:pt idx="19">
                  <c:v>0.61148148148148151</c:v>
                </c:pt>
                <c:pt idx="20">
                  <c:v>0.61495370370370372</c:v>
                </c:pt>
                <c:pt idx="21">
                  <c:v>0.61842592592592593</c:v>
                </c:pt>
                <c:pt idx="22">
                  <c:v>0.62189814814814814</c:v>
                </c:pt>
                <c:pt idx="23">
                  <c:v>0.62537037037037035</c:v>
                </c:pt>
                <c:pt idx="24">
                  <c:v>0.62884259259259256</c:v>
                </c:pt>
                <c:pt idx="25">
                  <c:v>0.63231481481481477</c:v>
                </c:pt>
                <c:pt idx="26">
                  <c:v>0.63578703703703698</c:v>
                </c:pt>
                <c:pt idx="27">
                  <c:v>0.6392592592592593</c:v>
                </c:pt>
                <c:pt idx="28">
                  <c:v>0.64273148148148151</c:v>
                </c:pt>
                <c:pt idx="29">
                  <c:v>0.64620370370370372</c:v>
                </c:pt>
                <c:pt idx="30">
                  <c:v>0.64967592592592593</c:v>
                </c:pt>
                <c:pt idx="31">
                  <c:v>0.65314814814814814</c:v>
                </c:pt>
                <c:pt idx="32">
                  <c:v>0.65662037037037035</c:v>
                </c:pt>
                <c:pt idx="33">
                  <c:v>0.66009259259259256</c:v>
                </c:pt>
                <c:pt idx="34">
                  <c:v>0.66356481481481477</c:v>
                </c:pt>
                <c:pt idx="35">
                  <c:v>0.66703703703703698</c:v>
                </c:pt>
                <c:pt idx="36">
                  <c:v>0.6705092592592593</c:v>
                </c:pt>
                <c:pt idx="37">
                  <c:v>0.67398148148148151</c:v>
                </c:pt>
                <c:pt idx="38">
                  <c:v>0.67745370370370372</c:v>
                </c:pt>
                <c:pt idx="39">
                  <c:v>0.68092592592592593</c:v>
                </c:pt>
                <c:pt idx="40">
                  <c:v>0.68439814814814814</c:v>
                </c:pt>
                <c:pt idx="41">
                  <c:v>0.68787037037037035</c:v>
                </c:pt>
                <c:pt idx="42">
                  <c:v>0.69134259259259256</c:v>
                </c:pt>
                <c:pt idx="43">
                  <c:v>0.69481481481481477</c:v>
                </c:pt>
                <c:pt idx="44">
                  <c:v>0.69828703703703698</c:v>
                </c:pt>
                <c:pt idx="45">
                  <c:v>0.7017592592592593</c:v>
                </c:pt>
                <c:pt idx="46">
                  <c:v>0.70523148148148151</c:v>
                </c:pt>
                <c:pt idx="47">
                  <c:v>0.70870370370370372</c:v>
                </c:pt>
                <c:pt idx="48">
                  <c:v>0.71217592592592593</c:v>
                </c:pt>
                <c:pt idx="49">
                  <c:v>0.71564814814814814</c:v>
                </c:pt>
                <c:pt idx="50">
                  <c:v>0.71912037037037035</c:v>
                </c:pt>
                <c:pt idx="51">
                  <c:v>0.72259259259259256</c:v>
                </c:pt>
                <c:pt idx="52">
                  <c:v>0.74685185185185188</c:v>
                </c:pt>
                <c:pt idx="53">
                  <c:v>0.75032407407407409</c:v>
                </c:pt>
                <c:pt idx="54">
                  <c:v>0.7537962962962963</c:v>
                </c:pt>
                <c:pt idx="55">
                  <c:v>0.75726851851851851</c:v>
                </c:pt>
                <c:pt idx="56">
                  <c:v>0.76074074074074072</c:v>
                </c:pt>
                <c:pt idx="57">
                  <c:v>0.76421296296296293</c:v>
                </c:pt>
                <c:pt idx="58">
                  <c:v>0.76768518518518514</c:v>
                </c:pt>
                <c:pt idx="59">
                  <c:v>0.77115740740740746</c:v>
                </c:pt>
                <c:pt idx="60">
                  <c:v>0.77462962962962967</c:v>
                </c:pt>
                <c:pt idx="61">
                  <c:v>0.77810185185185188</c:v>
                </c:pt>
                <c:pt idx="62">
                  <c:v>0.78157407407407409</c:v>
                </c:pt>
                <c:pt idx="63">
                  <c:v>0.7850462962962963</c:v>
                </c:pt>
                <c:pt idx="64">
                  <c:v>0.78851851851851851</c:v>
                </c:pt>
                <c:pt idx="65">
                  <c:v>0.79199074074074072</c:v>
                </c:pt>
                <c:pt idx="66">
                  <c:v>0.79546296296296293</c:v>
                </c:pt>
                <c:pt idx="67">
                  <c:v>0.79893518518518514</c:v>
                </c:pt>
                <c:pt idx="68">
                  <c:v>0.81170138888888888</c:v>
                </c:pt>
                <c:pt idx="69">
                  <c:v>5.8161805555555555</c:v>
                </c:pt>
                <c:pt idx="70">
                  <c:v>5.8200925925925926</c:v>
                </c:pt>
                <c:pt idx="71">
                  <c:v>5.821898148148148</c:v>
                </c:pt>
                <c:pt idx="72">
                  <c:v>5.8255902777777777</c:v>
                </c:pt>
                <c:pt idx="73">
                  <c:v>5.8292708333333332</c:v>
                </c:pt>
                <c:pt idx="74">
                  <c:v>5.8328819444444449</c:v>
                </c:pt>
                <c:pt idx="75">
                  <c:v>5.8364930555555556</c:v>
                </c:pt>
                <c:pt idx="76">
                  <c:v>5.8401504629629626</c:v>
                </c:pt>
                <c:pt idx="77">
                  <c:v>5.8439236111111112</c:v>
                </c:pt>
                <c:pt idx="78">
                  <c:v>5.8478124999999999</c:v>
                </c:pt>
                <c:pt idx="79">
                  <c:v>5.8514351851851849</c:v>
                </c:pt>
                <c:pt idx="80">
                  <c:v>5.8551157407407404</c:v>
                </c:pt>
                <c:pt idx="81">
                  <c:v>5.8588425925925929</c:v>
                </c:pt>
                <c:pt idx="82">
                  <c:v>5.8624884259259256</c:v>
                </c:pt>
                <c:pt idx="83">
                  <c:v>5.8661574074074077</c:v>
                </c:pt>
                <c:pt idx="84">
                  <c:v>5.8699768518518516</c:v>
                </c:pt>
                <c:pt idx="85">
                  <c:v>5.873981481481481</c:v>
                </c:pt>
                <c:pt idx="86">
                  <c:v>5.8777430555555554</c:v>
                </c:pt>
                <c:pt idx="87">
                  <c:v>5.8815277777777775</c:v>
                </c:pt>
                <c:pt idx="88">
                  <c:v>5.8852893518518519</c:v>
                </c:pt>
                <c:pt idx="89">
                  <c:v>5.8894791666666668</c:v>
                </c:pt>
                <c:pt idx="90">
                  <c:v>5.8934259259259258</c:v>
                </c:pt>
                <c:pt idx="91">
                  <c:v>5.8971643518518517</c:v>
                </c:pt>
                <c:pt idx="92">
                  <c:v>5.9014236111111114</c:v>
                </c:pt>
                <c:pt idx="93">
                  <c:v>5.9054050925925923</c:v>
                </c:pt>
                <c:pt idx="94">
                  <c:v>5.9093981481481483</c:v>
                </c:pt>
                <c:pt idx="95">
                  <c:v>5.9134490740740739</c:v>
                </c:pt>
                <c:pt idx="96">
                  <c:v>5.9176157407407404</c:v>
                </c:pt>
                <c:pt idx="97">
                  <c:v>5.9216087962962964</c:v>
                </c:pt>
                <c:pt idx="98">
                  <c:v>5.9256250000000001</c:v>
                </c:pt>
                <c:pt idx="99">
                  <c:v>5.9293287037037032</c:v>
                </c:pt>
                <c:pt idx="100">
                  <c:v>5.933715277777778</c:v>
                </c:pt>
                <c:pt idx="101">
                  <c:v>5.9377893518518521</c:v>
                </c:pt>
                <c:pt idx="102">
                  <c:v>5.9421527777777774</c:v>
                </c:pt>
                <c:pt idx="103">
                  <c:v>5.9462152777777781</c:v>
                </c:pt>
                <c:pt idx="104">
                  <c:v>5.9505439814814816</c:v>
                </c:pt>
                <c:pt idx="105">
                  <c:v>5.9548148148148146</c:v>
                </c:pt>
                <c:pt idx="106">
                  <c:v>5.9587615740740745</c:v>
                </c:pt>
                <c:pt idx="107">
                  <c:v>5.9628125000000001</c:v>
                </c:pt>
                <c:pt idx="108">
                  <c:v>5.9667245370370372</c:v>
                </c:pt>
                <c:pt idx="109">
                  <c:v>5.9705787037037039</c:v>
                </c:pt>
                <c:pt idx="110">
                  <c:v>5.9744328703703706</c:v>
                </c:pt>
                <c:pt idx="111">
                  <c:v>5.9780902777777776</c:v>
                </c:pt>
                <c:pt idx="112">
                  <c:v>5.9819444444444443</c:v>
                </c:pt>
                <c:pt idx="113">
                  <c:v>5.9857291666666663</c:v>
                </c:pt>
                <c:pt idx="114">
                  <c:v>5.9894791666666665</c:v>
                </c:pt>
                <c:pt idx="115">
                  <c:v>5.9931365740740743</c:v>
                </c:pt>
                <c:pt idx="116">
                  <c:v>5.9968634259259259</c:v>
                </c:pt>
                <c:pt idx="117">
                  <c:v>6.0006944444444441</c:v>
                </c:pt>
                <c:pt idx="118">
                  <c:v>6.0044560185185185</c:v>
                </c:pt>
                <c:pt idx="119">
                  <c:v>6.0081944444444444</c:v>
                </c:pt>
                <c:pt idx="120">
                  <c:v>6.01212962962963</c:v>
                </c:pt>
                <c:pt idx="121">
                  <c:v>6.0161689814814814</c:v>
                </c:pt>
                <c:pt idx="122">
                  <c:v>6.0200810185185185</c:v>
                </c:pt>
                <c:pt idx="123">
                  <c:v>6.0238310185185187</c:v>
                </c:pt>
                <c:pt idx="124">
                  <c:v>6.027546296296296</c:v>
                </c:pt>
                <c:pt idx="125">
                  <c:v>6.0313425925925923</c:v>
                </c:pt>
                <c:pt idx="126">
                  <c:v>6.0350925925925925</c:v>
                </c:pt>
                <c:pt idx="127">
                  <c:v>6.0388078703703707</c:v>
                </c:pt>
                <c:pt idx="128">
                  <c:v>6.04255787037037</c:v>
                </c:pt>
                <c:pt idx="129">
                  <c:v>6.0462731481481482</c:v>
                </c:pt>
                <c:pt idx="130">
                  <c:v>6.05</c:v>
                </c:pt>
                <c:pt idx="131">
                  <c:v>6.0536805555555553</c:v>
                </c:pt>
                <c:pt idx="132">
                  <c:v>6.0573495370370374</c:v>
                </c:pt>
                <c:pt idx="133">
                  <c:v>6.0610185185185186</c:v>
                </c:pt>
                <c:pt idx="134">
                  <c:v>6.0646874999999998</c:v>
                </c:pt>
                <c:pt idx="135">
                  <c:v>6.0683217592592591</c:v>
                </c:pt>
                <c:pt idx="136">
                  <c:v>6.0719675925925927</c:v>
                </c:pt>
                <c:pt idx="137">
                  <c:v>6.0759027777777774</c:v>
                </c:pt>
                <c:pt idx="138">
                  <c:v>6.0798148148148146</c:v>
                </c:pt>
                <c:pt idx="139">
                  <c:v>6.083576388888889</c:v>
                </c:pt>
                <c:pt idx="140">
                  <c:v>6.0874074074074072</c:v>
                </c:pt>
                <c:pt idx="141">
                  <c:v>6.0911805555555558</c:v>
                </c:pt>
                <c:pt idx="142">
                  <c:v>6.0949189814814817</c:v>
                </c:pt>
                <c:pt idx="143">
                  <c:v>6.0985879629629629</c:v>
                </c:pt>
                <c:pt idx="144">
                  <c:v>6.1023263888888888</c:v>
                </c:pt>
                <c:pt idx="145">
                  <c:v>6.1060648148148147</c:v>
                </c:pt>
                <c:pt idx="146">
                  <c:v>6.1097453703703701</c:v>
                </c:pt>
                <c:pt idx="147">
                  <c:v>6.1134259259259256</c:v>
                </c:pt>
                <c:pt idx="148">
                  <c:v>6.1170949074074077</c:v>
                </c:pt>
                <c:pt idx="149">
                  <c:v>6.120972222222222</c:v>
                </c:pt>
                <c:pt idx="150">
                  <c:v>6.1247800925925926</c:v>
                </c:pt>
                <c:pt idx="151">
                  <c:v>6.1289120370370371</c:v>
                </c:pt>
                <c:pt idx="152">
                  <c:v>6.1326967592592592</c:v>
                </c:pt>
                <c:pt idx="153">
                  <c:v>6.1365046296296297</c:v>
                </c:pt>
                <c:pt idx="154">
                  <c:v>6.1401273148148148</c:v>
                </c:pt>
                <c:pt idx="155">
                  <c:v>6.1437499999999998</c:v>
                </c:pt>
                <c:pt idx="156">
                  <c:v>6.1474074074074077</c:v>
                </c:pt>
                <c:pt idx="157">
                  <c:v>6.1510995370370374</c:v>
                </c:pt>
                <c:pt idx="158">
                  <c:v>6.1547222222222224</c:v>
                </c:pt>
                <c:pt idx="159">
                  <c:v>6.1584143518518522</c:v>
                </c:pt>
                <c:pt idx="160">
                  <c:v>6.1620370370370372</c:v>
                </c:pt>
                <c:pt idx="161">
                  <c:v>6.1656250000000004</c:v>
                </c:pt>
                <c:pt idx="162">
                  <c:v>6.169270833333333</c:v>
                </c:pt>
                <c:pt idx="163">
                  <c:v>6.1728819444444447</c:v>
                </c:pt>
                <c:pt idx="164">
                  <c:v>6.1764814814814812</c:v>
                </c:pt>
                <c:pt idx="165">
                  <c:v>6.1801273148148148</c:v>
                </c:pt>
                <c:pt idx="166">
                  <c:v>6.1837731481481484</c:v>
                </c:pt>
                <c:pt idx="167">
                  <c:v>6.1873611111111115</c:v>
                </c:pt>
                <c:pt idx="168">
                  <c:v>6.1909490740740738</c:v>
                </c:pt>
                <c:pt idx="169">
                  <c:v>6.1945717592592588</c:v>
                </c:pt>
                <c:pt idx="170">
                  <c:v>6.1981944444444448</c:v>
                </c:pt>
                <c:pt idx="171">
                  <c:v>6.2018402777777775</c:v>
                </c:pt>
                <c:pt idx="172">
                  <c:v>6.2054398148148149</c:v>
                </c:pt>
                <c:pt idx="173">
                  <c:v>6.2090740740740742</c:v>
                </c:pt>
                <c:pt idx="174">
                  <c:v>6.2127430555555554</c:v>
                </c:pt>
                <c:pt idx="175">
                  <c:v>6.2163773148148147</c:v>
                </c:pt>
                <c:pt idx="176">
                  <c:v>6.2200694444444444</c:v>
                </c:pt>
                <c:pt idx="177">
                  <c:v>6.2237499999999999</c:v>
                </c:pt>
                <c:pt idx="178">
                  <c:v>6.2273495370370373</c:v>
                </c:pt>
                <c:pt idx="179">
                  <c:v>6.2309374999999996</c:v>
                </c:pt>
                <c:pt idx="180">
                  <c:v>6.2345254629629627</c:v>
                </c:pt>
                <c:pt idx="181">
                  <c:v>6.2381250000000001</c:v>
                </c:pt>
                <c:pt idx="182">
                  <c:v>6.2417708333333337</c:v>
                </c:pt>
                <c:pt idx="183">
                  <c:v>6.2453703703703702</c:v>
                </c:pt>
                <c:pt idx="184">
                  <c:v>6.2490046296296295</c:v>
                </c:pt>
                <c:pt idx="185">
                  <c:v>6.252604166666667</c:v>
                </c:pt>
                <c:pt idx="186">
                  <c:v>6.2562962962962967</c:v>
                </c:pt>
                <c:pt idx="187">
                  <c:v>6.259884259259259</c:v>
                </c:pt>
                <c:pt idx="188">
                  <c:v>6.263506944444444</c:v>
                </c:pt>
                <c:pt idx="189">
                  <c:v>6.2671180555555557</c:v>
                </c:pt>
                <c:pt idx="190">
                  <c:v>6.270752314814815</c:v>
                </c:pt>
                <c:pt idx="191">
                  <c:v>6.2743634259259258</c:v>
                </c:pt>
                <c:pt idx="192">
                  <c:v>6.2779861111111108</c:v>
                </c:pt>
                <c:pt idx="193">
                  <c:v>6.2815624999999997</c:v>
                </c:pt>
                <c:pt idx="194">
                  <c:v>6.2851736111111114</c:v>
                </c:pt>
                <c:pt idx="195">
                  <c:v>6.288738425925926</c:v>
                </c:pt>
                <c:pt idx="196">
                  <c:v>6.2923263888888892</c:v>
                </c:pt>
                <c:pt idx="197">
                  <c:v>6.2959143518518514</c:v>
                </c:pt>
                <c:pt idx="198">
                  <c:v>6.2995023148148146</c:v>
                </c:pt>
                <c:pt idx="199">
                  <c:v>6.3030902777777778</c:v>
                </c:pt>
                <c:pt idx="200">
                  <c:v>6.3066898148148152</c:v>
                </c:pt>
                <c:pt idx="201">
                  <c:v>6.3102893518518517</c:v>
                </c:pt>
                <c:pt idx="202">
                  <c:v>6.3138773148148148</c:v>
                </c:pt>
                <c:pt idx="203">
                  <c:v>6.3174768518518523</c:v>
                </c:pt>
                <c:pt idx="204">
                  <c:v>6.3210416666666669</c:v>
                </c:pt>
                <c:pt idx="205">
                  <c:v>6.32462962962963</c:v>
                </c:pt>
                <c:pt idx="206">
                  <c:v>6.3282407407407408</c:v>
                </c:pt>
                <c:pt idx="207">
                  <c:v>6.3318171296296297</c:v>
                </c:pt>
                <c:pt idx="208">
                  <c:v>6.3354282407407405</c:v>
                </c:pt>
                <c:pt idx="209">
                  <c:v>6.3390046296296294</c:v>
                </c:pt>
                <c:pt idx="210">
                  <c:v>6.3426388888888887</c:v>
                </c:pt>
                <c:pt idx="211">
                  <c:v>6.3462268518518519</c:v>
                </c:pt>
                <c:pt idx="212">
                  <c:v>6.3498263888888893</c:v>
                </c:pt>
                <c:pt idx="213">
                  <c:v>6.3534027777777782</c:v>
                </c:pt>
                <c:pt idx="214">
                  <c:v>6.3570023148148147</c:v>
                </c:pt>
                <c:pt idx="215">
                  <c:v>6.3606134259259264</c:v>
                </c:pt>
                <c:pt idx="216">
                  <c:v>6.3641898148148144</c:v>
                </c:pt>
                <c:pt idx="217">
                  <c:v>6.3677662037037042</c:v>
                </c:pt>
                <c:pt idx="218">
                  <c:v>6.371377314814815</c:v>
                </c:pt>
                <c:pt idx="219">
                  <c:v>6.3749884259259257</c:v>
                </c:pt>
                <c:pt idx="220">
                  <c:v>6.3786111111111108</c:v>
                </c:pt>
                <c:pt idx="221">
                  <c:v>6.3822569444444444</c:v>
                </c:pt>
                <c:pt idx="222">
                  <c:v>6.3858564814814818</c:v>
                </c:pt>
                <c:pt idx="223">
                  <c:v>6.3894791666666668</c:v>
                </c:pt>
                <c:pt idx="224">
                  <c:v>6.3930439814814815</c:v>
                </c:pt>
                <c:pt idx="225">
                  <c:v>6.3966087962962961</c:v>
                </c:pt>
                <c:pt idx="226">
                  <c:v>6.4001967592592592</c:v>
                </c:pt>
                <c:pt idx="227">
                  <c:v>6.4037731481481481</c:v>
                </c:pt>
                <c:pt idx="228">
                  <c:v>6.407349537037037</c:v>
                </c:pt>
                <c:pt idx="229">
                  <c:v>6.4109606481481478</c:v>
                </c:pt>
                <c:pt idx="230">
                  <c:v>6.4145370370370367</c:v>
                </c:pt>
                <c:pt idx="231">
                  <c:v>6.4181365740740741</c:v>
                </c:pt>
                <c:pt idx="232">
                  <c:v>6.4217361111111106</c:v>
                </c:pt>
                <c:pt idx="233">
                  <c:v>6.4253240740740738</c:v>
                </c:pt>
                <c:pt idx="234">
                  <c:v>6.4289351851851855</c:v>
                </c:pt>
                <c:pt idx="235">
                  <c:v>6.4325694444444448</c:v>
                </c:pt>
                <c:pt idx="236">
                  <c:v>6.4361921296296298</c:v>
                </c:pt>
                <c:pt idx="237">
                  <c:v>6.4398842592592596</c:v>
                </c:pt>
                <c:pt idx="238">
                  <c:v>6.4434953703703703</c:v>
                </c:pt>
                <c:pt idx="239">
                  <c:v>6.4470833333333335</c:v>
                </c:pt>
                <c:pt idx="240">
                  <c:v>6.4506712962962967</c:v>
                </c:pt>
                <c:pt idx="241">
                  <c:v>6.4542939814814817</c:v>
                </c:pt>
                <c:pt idx="242">
                  <c:v>6.4578703703703706</c:v>
                </c:pt>
                <c:pt idx="243">
                  <c:v>6.4614814814814814</c:v>
                </c:pt>
                <c:pt idx="244">
                  <c:v>6.4651041666666664</c:v>
                </c:pt>
                <c:pt idx="245">
                  <c:v>6.4688194444444447</c:v>
                </c:pt>
                <c:pt idx="246">
                  <c:v>6.4724305555555555</c:v>
                </c:pt>
                <c:pt idx="247">
                  <c:v>6.4761226851851852</c:v>
                </c:pt>
                <c:pt idx="248">
                  <c:v>6.4797453703703702</c:v>
                </c:pt>
                <c:pt idx="249">
                  <c:v>6.4834143518518514</c:v>
                </c:pt>
                <c:pt idx="250">
                  <c:v>6.4870370370370374</c:v>
                </c:pt>
                <c:pt idx="251">
                  <c:v>6.4906365740740739</c:v>
                </c:pt>
                <c:pt idx="252">
                  <c:v>6.4942708333333332</c:v>
                </c:pt>
                <c:pt idx="253">
                  <c:v>6.4954745370370368</c:v>
                </c:pt>
                <c:pt idx="254">
                  <c:v>6.4991435185185189</c:v>
                </c:pt>
                <c:pt idx="255">
                  <c:v>6.5027777777777782</c:v>
                </c:pt>
                <c:pt idx="256">
                  <c:v>6.5063657407407405</c:v>
                </c:pt>
                <c:pt idx="257">
                  <c:v>6.51</c:v>
                </c:pt>
                <c:pt idx="258">
                  <c:v>6.513715277777778</c:v>
                </c:pt>
                <c:pt idx="259">
                  <c:v>6.5181018518518519</c:v>
                </c:pt>
                <c:pt idx="260">
                  <c:v>6.5221180555555556</c:v>
                </c:pt>
                <c:pt idx="261">
                  <c:v>6.5258449074074072</c:v>
                </c:pt>
                <c:pt idx="262">
                  <c:v>6.529502314814815</c:v>
                </c:pt>
                <c:pt idx="263">
                  <c:v>6.5331828703703705</c:v>
                </c:pt>
                <c:pt idx="264">
                  <c:v>6.5367939814814813</c:v>
                </c:pt>
                <c:pt idx="265">
                  <c:v>6.5406712962962965</c:v>
                </c:pt>
                <c:pt idx="266">
                  <c:v>6.5449189814814819</c:v>
                </c:pt>
                <c:pt idx="267">
                  <c:v>6.5485995370370373</c:v>
                </c:pt>
                <c:pt idx="268">
                  <c:v>6.5522685185185185</c:v>
                </c:pt>
                <c:pt idx="269">
                  <c:v>6.5558912037037036</c:v>
                </c:pt>
                <c:pt idx="270">
                  <c:v>6.5595717592592591</c:v>
                </c:pt>
                <c:pt idx="271">
                  <c:v>6.5632407407407403</c:v>
                </c:pt>
                <c:pt idx="272">
                  <c:v>6.5668749999999996</c:v>
                </c:pt>
                <c:pt idx="273">
                  <c:v>6.5707291666666663</c:v>
                </c:pt>
                <c:pt idx="274">
                  <c:v>6.5742939814814818</c:v>
                </c:pt>
                <c:pt idx="275">
                  <c:v>6.5780092592592592</c:v>
                </c:pt>
                <c:pt idx="276">
                  <c:v>6.5818981481481478</c:v>
                </c:pt>
                <c:pt idx="277">
                  <c:v>6.5855439814814813</c:v>
                </c:pt>
                <c:pt idx="278">
                  <c:v>6.5893055555555557</c:v>
                </c:pt>
                <c:pt idx="279">
                  <c:v>6.5931828703703701</c:v>
                </c:pt>
                <c:pt idx="280">
                  <c:v>6.5968518518518522</c:v>
                </c:pt>
                <c:pt idx="281">
                  <c:v>6.6005324074074077</c:v>
                </c:pt>
                <c:pt idx="282">
                  <c:v>6.6043750000000001</c:v>
                </c:pt>
                <c:pt idx="283">
                  <c:v>6.6080671296296298</c:v>
                </c:pt>
                <c:pt idx="284">
                  <c:v>6.612222222222222</c:v>
                </c:pt>
                <c:pt idx="285">
                  <c:v>6.6159490740740736</c:v>
                </c:pt>
                <c:pt idx="286">
                  <c:v>6.6196874999999995</c:v>
                </c:pt>
                <c:pt idx="287">
                  <c:v>6.6233449074074073</c:v>
                </c:pt>
                <c:pt idx="288">
                  <c:v>6.6270833333333332</c:v>
                </c:pt>
                <c:pt idx="289">
                  <c:v>6.6308796296296295</c:v>
                </c:pt>
                <c:pt idx="290">
                  <c:v>6.6346064814814811</c:v>
                </c:pt>
                <c:pt idx="291">
                  <c:v>6.638263888888889</c:v>
                </c:pt>
                <c:pt idx="292">
                  <c:v>6.6418749999999998</c:v>
                </c:pt>
                <c:pt idx="293">
                  <c:v>6.645590277777778</c:v>
                </c:pt>
                <c:pt idx="294">
                  <c:v>6.6492708333333335</c:v>
                </c:pt>
                <c:pt idx="295">
                  <c:v>6.6529050925925928</c:v>
                </c:pt>
                <c:pt idx="296">
                  <c:v>6.6567013888888891</c:v>
                </c:pt>
                <c:pt idx="297">
                  <c:v>6.6604745370370368</c:v>
                </c:pt>
                <c:pt idx="298">
                  <c:v>6.6644212962962968</c:v>
                </c:pt>
                <c:pt idx="299">
                  <c:v>6.6683912037037034</c:v>
                </c:pt>
                <c:pt idx="300">
                  <c:v>6.6720138888888894</c:v>
                </c:pt>
                <c:pt idx="301">
                  <c:v>6.6756828703703706</c:v>
                </c:pt>
                <c:pt idx="302">
                  <c:v>6.6793750000000003</c:v>
                </c:pt>
                <c:pt idx="303">
                  <c:v>6.6831018518518519</c:v>
                </c:pt>
                <c:pt idx="304">
                  <c:v>6.6867824074074074</c:v>
                </c:pt>
                <c:pt idx="305">
                  <c:v>6.6905324074074075</c:v>
                </c:pt>
                <c:pt idx="306">
                  <c:v>6.6941898148148145</c:v>
                </c:pt>
                <c:pt idx="307">
                  <c:v>6.6980902777777782</c:v>
                </c:pt>
                <c:pt idx="308">
                  <c:v>6.7034606481481482</c:v>
                </c:pt>
                <c:pt idx="309">
                  <c:v>6.707233796296296</c:v>
                </c:pt>
                <c:pt idx="310">
                  <c:v>6.7109027777777781</c:v>
                </c:pt>
                <c:pt idx="311">
                  <c:v>6.7146527777777774</c:v>
                </c:pt>
                <c:pt idx="312">
                  <c:v>6.718587962962963</c:v>
                </c:pt>
                <c:pt idx="313">
                  <c:v>6.7224305555555555</c:v>
                </c:pt>
                <c:pt idx="314">
                  <c:v>6.7261921296296299</c:v>
                </c:pt>
                <c:pt idx="315">
                  <c:v>6.729895833333333</c:v>
                </c:pt>
                <c:pt idx="316">
                  <c:v>6.7336689814814816</c:v>
                </c:pt>
                <c:pt idx="317">
                  <c:v>6.73880787037037</c:v>
                </c:pt>
                <c:pt idx="318">
                  <c:v>6.7426157407407405</c:v>
                </c:pt>
                <c:pt idx="319">
                  <c:v>6.7464004629629626</c:v>
                </c:pt>
                <c:pt idx="320">
                  <c:v>6.7500347222222219</c:v>
                </c:pt>
                <c:pt idx="321">
                  <c:v>6.7536458333333336</c:v>
                </c:pt>
                <c:pt idx="322">
                  <c:v>6.7572916666666671</c:v>
                </c:pt>
                <c:pt idx="323">
                  <c:v>6.7609374999999998</c:v>
                </c:pt>
                <c:pt idx="324">
                  <c:v>6.764525462962963</c:v>
                </c:pt>
                <c:pt idx="325">
                  <c:v>6.7681712962962965</c:v>
                </c:pt>
                <c:pt idx="326">
                  <c:v>6.7717824074074073</c:v>
                </c:pt>
                <c:pt idx="327">
                  <c:v>6.7754861111111113</c:v>
                </c:pt>
                <c:pt idx="328">
                  <c:v>6.7790972222222221</c:v>
                </c:pt>
                <c:pt idx="329">
                  <c:v>6.7827777777777776</c:v>
                </c:pt>
                <c:pt idx="330">
                  <c:v>6.7865509259259262</c:v>
                </c:pt>
                <c:pt idx="331">
                  <c:v>6.7902314814814817</c:v>
                </c:pt>
                <c:pt idx="332">
                  <c:v>6.793865740740741</c:v>
                </c:pt>
                <c:pt idx="333">
                  <c:v>6.7974884259259261</c:v>
                </c:pt>
                <c:pt idx="334">
                  <c:v>6.8011574074074073</c:v>
                </c:pt>
                <c:pt idx="335">
                  <c:v>6.8047569444444447</c:v>
                </c:pt>
                <c:pt idx="336">
                  <c:v>6.8084490740740744</c:v>
                </c:pt>
                <c:pt idx="337">
                  <c:v>6.8122106481481479</c:v>
                </c:pt>
                <c:pt idx="338">
                  <c:v>6.8158101851851853</c:v>
                </c:pt>
                <c:pt idx="339">
                  <c:v>6.8195023148148151</c:v>
                </c:pt>
                <c:pt idx="340">
                  <c:v>6.823159722222222</c:v>
                </c:pt>
                <c:pt idx="341">
                  <c:v>6.8268171296296298</c:v>
                </c:pt>
                <c:pt idx="342">
                  <c:v>6.8304398148148149</c:v>
                </c:pt>
                <c:pt idx="343">
                  <c:v>6.8340856481481485</c:v>
                </c:pt>
                <c:pt idx="344">
                  <c:v>6.8377430555555554</c:v>
                </c:pt>
                <c:pt idx="345">
                  <c:v>6.841388888888889</c:v>
                </c:pt>
                <c:pt idx="346">
                  <c:v>6.8450231481481483</c:v>
                </c:pt>
                <c:pt idx="347">
                  <c:v>6.8487268518518523</c:v>
                </c:pt>
                <c:pt idx="348">
                  <c:v>6.8524189814814811</c:v>
                </c:pt>
                <c:pt idx="349">
                  <c:v>6.8561111111111108</c:v>
                </c:pt>
                <c:pt idx="350">
                  <c:v>6.8597685185185187</c:v>
                </c:pt>
                <c:pt idx="351">
                  <c:v>6.8634374999999999</c:v>
                </c:pt>
                <c:pt idx="352">
                  <c:v>6.8670601851851849</c:v>
                </c:pt>
                <c:pt idx="353">
                  <c:v>6.8706712962962966</c:v>
                </c:pt>
                <c:pt idx="354">
                  <c:v>6.8743865740740739</c:v>
                </c:pt>
                <c:pt idx="355">
                  <c:v>6.8784490740740738</c:v>
                </c:pt>
                <c:pt idx="356">
                  <c:v>6.882037037037037</c:v>
                </c:pt>
                <c:pt idx="357">
                  <c:v>6.8865393518518516</c:v>
                </c:pt>
                <c:pt idx="358">
                  <c:v>6.8921527777777776</c:v>
                </c:pt>
                <c:pt idx="359">
                  <c:v>6.8960069444444443</c:v>
                </c:pt>
                <c:pt idx="360">
                  <c:v>6.9001620370370373</c:v>
                </c:pt>
                <c:pt idx="361">
                  <c:v>6.9043171296296295</c:v>
                </c:pt>
                <c:pt idx="362">
                  <c:v>6.9082638888888885</c:v>
                </c:pt>
                <c:pt idx="363">
                  <c:v>6.9121759259259257</c:v>
                </c:pt>
                <c:pt idx="364">
                  <c:v>6.9162499999999998</c:v>
                </c:pt>
                <c:pt idx="365">
                  <c:v>6.9203356481481482</c:v>
                </c:pt>
                <c:pt idx="366">
                  <c:v>6.9246643518518516</c:v>
                </c:pt>
                <c:pt idx="367">
                  <c:v>6.9284375000000002</c:v>
                </c:pt>
                <c:pt idx="368">
                  <c:v>6.9325115740740744</c:v>
                </c:pt>
                <c:pt idx="369">
                  <c:v>6.9365509259259257</c:v>
                </c:pt>
                <c:pt idx="370">
                  <c:v>6.9409722222222223</c:v>
                </c:pt>
                <c:pt idx="371">
                  <c:v>6.9447337962962958</c:v>
                </c:pt>
                <c:pt idx="372">
                  <c:v>6.9484374999999998</c:v>
                </c:pt>
                <c:pt idx="373">
                  <c:v>6.9521990740740742</c:v>
                </c:pt>
                <c:pt idx="374">
                  <c:v>6.9564467592592596</c:v>
                </c:pt>
                <c:pt idx="375">
                  <c:v>6.9600462962962961</c:v>
                </c:pt>
                <c:pt idx="376">
                  <c:v>6.9636805555555554</c:v>
                </c:pt>
                <c:pt idx="377">
                  <c:v>6.9672916666666662</c:v>
                </c:pt>
                <c:pt idx="378">
                  <c:v>6.9708564814814817</c:v>
                </c:pt>
                <c:pt idx="379">
                  <c:v>1.6892129629629631</c:v>
                </c:pt>
                <c:pt idx="380">
                  <c:v>1.6926851851851852</c:v>
                </c:pt>
                <c:pt idx="381">
                  <c:v>1.6961574074074073</c:v>
                </c:pt>
                <c:pt idx="382">
                  <c:v>1.6996296296296296</c:v>
                </c:pt>
                <c:pt idx="383">
                  <c:v>1.7031018518518519</c:v>
                </c:pt>
                <c:pt idx="384">
                  <c:v>1.706574074074074</c:v>
                </c:pt>
                <c:pt idx="385">
                  <c:v>1.7100462962962963</c:v>
                </c:pt>
                <c:pt idx="386">
                  <c:v>1.7135185185185184</c:v>
                </c:pt>
                <c:pt idx="387">
                  <c:v>1.7169907407407408</c:v>
                </c:pt>
                <c:pt idx="388">
                  <c:v>1.7204629629629631</c:v>
                </c:pt>
                <c:pt idx="389">
                  <c:v>1.7239351851851852</c:v>
                </c:pt>
                <c:pt idx="390">
                  <c:v>1.7274074074074073</c:v>
                </c:pt>
                <c:pt idx="391">
                  <c:v>1.7308796296296296</c:v>
                </c:pt>
                <c:pt idx="392">
                  <c:v>1.7343518518518519</c:v>
                </c:pt>
                <c:pt idx="393">
                  <c:v>1.737824074074074</c:v>
                </c:pt>
                <c:pt idx="394">
                  <c:v>1.7412962962962963</c:v>
                </c:pt>
                <c:pt idx="395">
                  <c:v>1.7447685185185184</c:v>
                </c:pt>
                <c:pt idx="396">
                  <c:v>1.7482407407407408</c:v>
                </c:pt>
                <c:pt idx="397">
                  <c:v>1.7517129629629631</c:v>
                </c:pt>
                <c:pt idx="398">
                  <c:v>1.9041435185185185</c:v>
                </c:pt>
                <c:pt idx="399">
                  <c:v>1.9076157407407406</c:v>
                </c:pt>
                <c:pt idx="400">
                  <c:v>1.9110879629629629</c:v>
                </c:pt>
                <c:pt idx="401">
                  <c:v>1.9145601851851852</c:v>
                </c:pt>
                <c:pt idx="402">
                  <c:v>1.9180324074074075</c:v>
                </c:pt>
                <c:pt idx="403">
                  <c:v>1.9215046296296296</c:v>
                </c:pt>
                <c:pt idx="404">
                  <c:v>1.9249768518518517</c:v>
                </c:pt>
              </c:numCache>
            </c:numRef>
          </c:xVal>
          <c:yVal>
            <c:numRef>
              <c:f>data_multi!$L$2:$L$406</c:f>
              <c:numCache>
                <c:formatCode>General</c:formatCode>
                <c:ptCount val="405"/>
                <c:pt idx="0">
                  <c:v>78.45</c:v>
                </c:pt>
                <c:pt idx="1">
                  <c:v>0</c:v>
                </c:pt>
                <c:pt idx="2">
                  <c:v>121.07</c:v>
                </c:pt>
                <c:pt idx="3">
                  <c:v>23.49</c:v>
                </c:pt>
                <c:pt idx="4">
                  <c:v>15.58</c:v>
                </c:pt>
                <c:pt idx="5">
                  <c:v>19.57</c:v>
                </c:pt>
                <c:pt idx="6">
                  <c:v>19.600000000000001</c:v>
                </c:pt>
                <c:pt idx="7">
                  <c:v>15.63</c:v>
                </c:pt>
                <c:pt idx="8">
                  <c:v>78.06</c:v>
                </c:pt>
                <c:pt idx="9">
                  <c:v>15.59</c:v>
                </c:pt>
                <c:pt idx="10">
                  <c:v>15.61</c:v>
                </c:pt>
                <c:pt idx="11">
                  <c:v>15.65</c:v>
                </c:pt>
                <c:pt idx="12">
                  <c:v>27.37</c:v>
                </c:pt>
                <c:pt idx="13">
                  <c:v>19.53</c:v>
                </c:pt>
                <c:pt idx="14">
                  <c:v>23.45</c:v>
                </c:pt>
                <c:pt idx="15">
                  <c:v>19.59</c:v>
                </c:pt>
                <c:pt idx="16">
                  <c:v>31.17</c:v>
                </c:pt>
                <c:pt idx="17">
                  <c:v>0</c:v>
                </c:pt>
                <c:pt idx="18">
                  <c:v>46.86</c:v>
                </c:pt>
                <c:pt idx="19">
                  <c:v>39.090000000000003</c:v>
                </c:pt>
                <c:pt idx="20">
                  <c:v>230.82</c:v>
                </c:pt>
                <c:pt idx="21">
                  <c:v>0</c:v>
                </c:pt>
                <c:pt idx="22">
                  <c:v>86.03</c:v>
                </c:pt>
                <c:pt idx="23">
                  <c:v>23.49</c:v>
                </c:pt>
                <c:pt idx="24">
                  <c:v>81.36</c:v>
                </c:pt>
                <c:pt idx="25">
                  <c:v>0</c:v>
                </c:pt>
                <c:pt idx="26">
                  <c:v>0</c:v>
                </c:pt>
                <c:pt idx="27">
                  <c:v>27.13</c:v>
                </c:pt>
                <c:pt idx="28">
                  <c:v>24.08</c:v>
                </c:pt>
                <c:pt idx="29">
                  <c:v>25</c:v>
                </c:pt>
                <c:pt idx="30">
                  <c:v>17.96</c:v>
                </c:pt>
                <c:pt idx="31">
                  <c:v>23.03</c:v>
                </c:pt>
                <c:pt idx="32">
                  <c:v>28.12</c:v>
                </c:pt>
                <c:pt idx="33">
                  <c:v>30.57</c:v>
                </c:pt>
                <c:pt idx="34">
                  <c:v>21</c:v>
                </c:pt>
                <c:pt idx="35">
                  <c:v>0</c:v>
                </c:pt>
                <c:pt idx="36">
                  <c:v>21.06</c:v>
                </c:pt>
                <c:pt idx="37">
                  <c:v>18.98</c:v>
                </c:pt>
                <c:pt idx="38">
                  <c:v>24.53</c:v>
                </c:pt>
                <c:pt idx="39">
                  <c:v>27.01</c:v>
                </c:pt>
                <c:pt idx="40">
                  <c:v>0</c:v>
                </c:pt>
                <c:pt idx="41">
                  <c:v>27.3</c:v>
                </c:pt>
                <c:pt idx="42">
                  <c:v>19.53</c:v>
                </c:pt>
                <c:pt idx="43">
                  <c:v>18.649999999999999</c:v>
                </c:pt>
                <c:pt idx="44">
                  <c:v>17.78</c:v>
                </c:pt>
                <c:pt idx="45">
                  <c:v>21.18</c:v>
                </c:pt>
                <c:pt idx="46">
                  <c:v>66.03</c:v>
                </c:pt>
                <c:pt idx="47">
                  <c:v>27.33</c:v>
                </c:pt>
                <c:pt idx="48">
                  <c:v>27.35</c:v>
                </c:pt>
                <c:pt idx="49">
                  <c:v>23.48</c:v>
                </c:pt>
                <c:pt idx="50">
                  <c:v>15.63</c:v>
                </c:pt>
                <c:pt idx="51">
                  <c:v>17.5</c:v>
                </c:pt>
                <c:pt idx="52">
                  <c:v>23.4</c:v>
                </c:pt>
                <c:pt idx="53">
                  <c:v>19.5</c:v>
                </c:pt>
                <c:pt idx="54">
                  <c:v>23.4</c:v>
                </c:pt>
                <c:pt idx="55">
                  <c:v>50.86</c:v>
                </c:pt>
                <c:pt idx="56">
                  <c:v>27.42</c:v>
                </c:pt>
                <c:pt idx="57">
                  <c:v>31.24</c:v>
                </c:pt>
                <c:pt idx="58">
                  <c:v>27.92</c:v>
                </c:pt>
                <c:pt idx="59">
                  <c:v>15.56</c:v>
                </c:pt>
                <c:pt idx="60">
                  <c:v>19.57</c:v>
                </c:pt>
                <c:pt idx="61">
                  <c:v>0</c:v>
                </c:pt>
                <c:pt idx="62">
                  <c:v>15.66</c:v>
                </c:pt>
                <c:pt idx="63">
                  <c:v>15.56</c:v>
                </c:pt>
                <c:pt idx="64">
                  <c:v>15.63</c:v>
                </c:pt>
                <c:pt idx="65">
                  <c:v>15.67</c:v>
                </c:pt>
                <c:pt idx="66">
                  <c:v>15.58</c:v>
                </c:pt>
                <c:pt idx="67">
                  <c:v>15.61</c:v>
                </c:pt>
                <c:pt idx="68">
                  <c:v>0</c:v>
                </c:pt>
                <c:pt idx="69">
                  <c:v>15.64</c:v>
                </c:pt>
                <c:pt idx="70">
                  <c:v>167.94</c:v>
                </c:pt>
                <c:pt idx="71">
                  <c:v>78.09</c:v>
                </c:pt>
                <c:pt idx="72">
                  <c:v>15.67</c:v>
                </c:pt>
                <c:pt idx="73">
                  <c:v>15.59</c:v>
                </c:pt>
                <c:pt idx="74">
                  <c:v>23.47</c:v>
                </c:pt>
                <c:pt idx="75">
                  <c:v>15.67</c:v>
                </c:pt>
                <c:pt idx="76">
                  <c:v>27.32</c:v>
                </c:pt>
                <c:pt idx="77">
                  <c:v>160.13999999999999</c:v>
                </c:pt>
                <c:pt idx="78">
                  <c:v>15.62</c:v>
                </c:pt>
                <c:pt idx="79">
                  <c:v>15.63</c:v>
                </c:pt>
                <c:pt idx="80">
                  <c:v>15.6</c:v>
                </c:pt>
                <c:pt idx="81">
                  <c:v>19.53</c:v>
                </c:pt>
                <c:pt idx="82">
                  <c:v>15.67</c:v>
                </c:pt>
                <c:pt idx="83">
                  <c:v>23.39</c:v>
                </c:pt>
                <c:pt idx="84">
                  <c:v>15.58</c:v>
                </c:pt>
                <c:pt idx="85">
                  <c:v>15.71</c:v>
                </c:pt>
                <c:pt idx="86">
                  <c:v>15.63</c:v>
                </c:pt>
                <c:pt idx="87">
                  <c:v>15.62</c:v>
                </c:pt>
                <c:pt idx="88">
                  <c:v>19.53</c:v>
                </c:pt>
                <c:pt idx="89">
                  <c:v>23.43</c:v>
                </c:pt>
                <c:pt idx="90">
                  <c:v>20.190000000000001</c:v>
                </c:pt>
                <c:pt idx="91">
                  <c:v>19.489999999999998</c:v>
                </c:pt>
                <c:pt idx="92">
                  <c:v>19.97</c:v>
                </c:pt>
                <c:pt idx="93">
                  <c:v>19.53</c:v>
                </c:pt>
                <c:pt idx="94">
                  <c:v>15.58</c:v>
                </c:pt>
                <c:pt idx="95">
                  <c:v>19.5</c:v>
                </c:pt>
                <c:pt idx="96">
                  <c:v>15.69</c:v>
                </c:pt>
                <c:pt idx="97">
                  <c:v>39.08</c:v>
                </c:pt>
                <c:pt idx="98">
                  <c:v>39.07</c:v>
                </c:pt>
                <c:pt idx="99">
                  <c:v>15.58</c:v>
                </c:pt>
                <c:pt idx="100">
                  <c:v>15.62</c:v>
                </c:pt>
                <c:pt idx="101">
                  <c:v>15.7</c:v>
                </c:pt>
                <c:pt idx="102">
                  <c:v>15.62</c:v>
                </c:pt>
                <c:pt idx="103">
                  <c:v>23.44</c:v>
                </c:pt>
                <c:pt idx="104">
                  <c:v>15.62</c:v>
                </c:pt>
                <c:pt idx="105">
                  <c:v>19.53</c:v>
                </c:pt>
                <c:pt idx="106">
                  <c:v>15.58</c:v>
                </c:pt>
                <c:pt idx="107">
                  <c:v>27.38</c:v>
                </c:pt>
                <c:pt idx="108">
                  <c:v>27.9</c:v>
                </c:pt>
                <c:pt idx="109">
                  <c:v>15.62</c:v>
                </c:pt>
                <c:pt idx="110">
                  <c:v>19.489999999999998</c:v>
                </c:pt>
                <c:pt idx="111">
                  <c:v>19.84</c:v>
                </c:pt>
                <c:pt idx="112">
                  <c:v>19.53</c:v>
                </c:pt>
                <c:pt idx="113">
                  <c:v>27.27</c:v>
                </c:pt>
                <c:pt idx="114">
                  <c:v>15.67</c:v>
                </c:pt>
                <c:pt idx="115">
                  <c:v>15.61</c:v>
                </c:pt>
                <c:pt idx="116">
                  <c:v>19.52</c:v>
                </c:pt>
                <c:pt idx="117">
                  <c:v>15.62</c:v>
                </c:pt>
                <c:pt idx="118">
                  <c:v>15.58</c:v>
                </c:pt>
                <c:pt idx="119">
                  <c:v>31.22</c:v>
                </c:pt>
                <c:pt idx="120">
                  <c:v>19.489999999999998</c:v>
                </c:pt>
                <c:pt idx="121">
                  <c:v>15.99</c:v>
                </c:pt>
                <c:pt idx="122">
                  <c:v>15.66</c:v>
                </c:pt>
                <c:pt idx="123">
                  <c:v>15.63</c:v>
                </c:pt>
                <c:pt idx="124">
                  <c:v>23.44</c:v>
                </c:pt>
                <c:pt idx="125">
                  <c:v>15.62</c:v>
                </c:pt>
                <c:pt idx="126">
                  <c:v>15.58</c:v>
                </c:pt>
                <c:pt idx="127">
                  <c:v>27.39</c:v>
                </c:pt>
                <c:pt idx="128">
                  <c:v>19.43</c:v>
                </c:pt>
                <c:pt idx="129">
                  <c:v>27.39</c:v>
                </c:pt>
                <c:pt idx="130">
                  <c:v>19.489999999999998</c:v>
                </c:pt>
                <c:pt idx="131">
                  <c:v>15.61</c:v>
                </c:pt>
                <c:pt idx="132">
                  <c:v>23.51</c:v>
                </c:pt>
                <c:pt idx="133">
                  <c:v>15.62</c:v>
                </c:pt>
                <c:pt idx="134">
                  <c:v>15.67</c:v>
                </c:pt>
                <c:pt idx="135">
                  <c:v>15.58</c:v>
                </c:pt>
                <c:pt idx="136">
                  <c:v>70.319999999999993</c:v>
                </c:pt>
                <c:pt idx="137">
                  <c:v>19.53</c:v>
                </c:pt>
                <c:pt idx="138">
                  <c:v>35.159999999999997</c:v>
                </c:pt>
                <c:pt idx="139">
                  <c:v>19.54</c:v>
                </c:pt>
                <c:pt idx="140">
                  <c:v>23.48</c:v>
                </c:pt>
                <c:pt idx="141">
                  <c:v>39.07</c:v>
                </c:pt>
                <c:pt idx="142">
                  <c:v>31.25</c:v>
                </c:pt>
                <c:pt idx="143">
                  <c:v>19.57</c:v>
                </c:pt>
                <c:pt idx="144">
                  <c:v>19.489999999999998</c:v>
                </c:pt>
                <c:pt idx="145">
                  <c:v>15.6</c:v>
                </c:pt>
                <c:pt idx="146">
                  <c:v>15.63</c:v>
                </c:pt>
                <c:pt idx="147">
                  <c:v>15.62</c:v>
                </c:pt>
                <c:pt idx="148">
                  <c:v>23.44</c:v>
                </c:pt>
                <c:pt idx="149">
                  <c:v>15.64</c:v>
                </c:pt>
                <c:pt idx="150">
                  <c:v>42.91</c:v>
                </c:pt>
                <c:pt idx="151">
                  <c:v>23.47</c:v>
                </c:pt>
                <c:pt idx="152">
                  <c:v>24.05</c:v>
                </c:pt>
                <c:pt idx="153">
                  <c:v>15.58</c:v>
                </c:pt>
                <c:pt idx="154">
                  <c:v>31.21</c:v>
                </c:pt>
                <c:pt idx="155">
                  <c:v>39.06</c:v>
                </c:pt>
                <c:pt idx="156">
                  <c:v>42.96</c:v>
                </c:pt>
                <c:pt idx="157">
                  <c:v>15.58</c:v>
                </c:pt>
                <c:pt idx="158">
                  <c:v>109.76</c:v>
                </c:pt>
                <c:pt idx="159">
                  <c:v>15.59</c:v>
                </c:pt>
                <c:pt idx="160">
                  <c:v>42.94</c:v>
                </c:pt>
                <c:pt idx="161">
                  <c:v>82.17</c:v>
                </c:pt>
                <c:pt idx="162">
                  <c:v>15.67</c:v>
                </c:pt>
                <c:pt idx="163">
                  <c:v>15.62</c:v>
                </c:pt>
                <c:pt idx="164">
                  <c:v>42.98</c:v>
                </c:pt>
                <c:pt idx="165">
                  <c:v>23.4</c:v>
                </c:pt>
                <c:pt idx="166">
                  <c:v>15.62</c:v>
                </c:pt>
                <c:pt idx="167">
                  <c:v>19.53</c:v>
                </c:pt>
                <c:pt idx="168">
                  <c:v>15.63</c:v>
                </c:pt>
                <c:pt idx="169">
                  <c:v>19.53</c:v>
                </c:pt>
                <c:pt idx="170">
                  <c:v>15.62</c:v>
                </c:pt>
                <c:pt idx="171">
                  <c:v>15.6</c:v>
                </c:pt>
                <c:pt idx="172">
                  <c:v>42.97</c:v>
                </c:pt>
                <c:pt idx="173">
                  <c:v>15.58</c:v>
                </c:pt>
                <c:pt idx="174">
                  <c:v>15.59</c:v>
                </c:pt>
                <c:pt idx="175">
                  <c:v>23.49</c:v>
                </c:pt>
                <c:pt idx="176">
                  <c:v>15.68</c:v>
                </c:pt>
                <c:pt idx="177">
                  <c:v>31.85</c:v>
                </c:pt>
                <c:pt idx="178">
                  <c:v>15.63</c:v>
                </c:pt>
                <c:pt idx="179">
                  <c:v>23.35</c:v>
                </c:pt>
                <c:pt idx="180">
                  <c:v>15.58</c:v>
                </c:pt>
                <c:pt idx="181">
                  <c:v>23.4</c:v>
                </c:pt>
                <c:pt idx="182">
                  <c:v>15.95</c:v>
                </c:pt>
                <c:pt idx="183">
                  <c:v>19.63</c:v>
                </c:pt>
                <c:pt idx="184">
                  <c:v>23.39</c:v>
                </c:pt>
                <c:pt idx="185">
                  <c:v>47.21</c:v>
                </c:pt>
                <c:pt idx="186">
                  <c:v>19.53</c:v>
                </c:pt>
                <c:pt idx="187">
                  <c:v>16.25</c:v>
                </c:pt>
                <c:pt idx="188">
                  <c:v>15.66</c:v>
                </c:pt>
                <c:pt idx="189">
                  <c:v>15.57</c:v>
                </c:pt>
                <c:pt idx="190">
                  <c:v>43.43</c:v>
                </c:pt>
                <c:pt idx="191">
                  <c:v>15.64</c:v>
                </c:pt>
                <c:pt idx="192">
                  <c:v>15.63</c:v>
                </c:pt>
                <c:pt idx="193">
                  <c:v>19.510000000000002</c:v>
                </c:pt>
                <c:pt idx="194">
                  <c:v>22.52</c:v>
                </c:pt>
                <c:pt idx="195">
                  <c:v>15.62</c:v>
                </c:pt>
                <c:pt idx="196">
                  <c:v>15.59</c:v>
                </c:pt>
                <c:pt idx="197">
                  <c:v>19.88</c:v>
                </c:pt>
                <c:pt idx="198">
                  <c:v>15.62</c:v>
                </c:pt>
                <c:pt idx="199">
                  <c:v>23.44</c:v>
                </c:pt>
                <c:pt idx="200">
                  <c:v>15.62</c:v>
                </c:pt>
                <c:pt idx="201">
                  <c:v>31.25</c:v>
                </c:pt>
                <c:pt idx="202">
                  <c:v>15.58</c:v>
                </c:pt>
                <c:pt idx="203">
                  <c:v>15.63</c:v>
                </c:pt>
                <c:pt idx="204">
                  <c:v>15.59</c:v>
                </c:pt>
                <c:pt idx="205">
                  <c:v>13.4</c:v>
                </c:pt>
                <c:pt idx="206">
                  <c:v>15.57</c:v>
                </c:pt>
                <c:pt idx="207">
                  <c:v>15.59</c:v>
                </c:pt>
                <c:pt idx="208">
                  <c:v>15.66</c:v>
                </c:pt>
                <c:pt idx="209">
                  <c:v>23.44</c:v>
                </c:pt>
                <c:pt idx="210">
                  <c:v>50.79</c:v>
                </c:pt>
                <c:pt idx="211">
                  <c:v>15.7</c:v>
                </c:pt>
                <c:pt idx="212">
                  <c:v>15.67</c:v>
                </c:pt>
                <c:pt idx="213">
                  <c:v>15.59</c:v>
                </c:pt>
                <c:pt idx="214">
                  <c:v>15.6</c:v>
                </c:pt>
                <c:pt idx="215">
                  <c:v>15.58</c:v>
                </c:pt>
                <c:pt idx="216">
                  <c:v>15.67</c:v>
                </c:pt>
                <c:pt idx="217">
                  <c:v>31.3</c:v>
                </c:pt>
                <c:pt idx="218">
                  <c:v>15.6</c:v>
                </c:pt>
                <c:pt idx="219">
                  <c:v>23.44</c:v>
                </c:pt>
                <c:pt idx="220">
                  <c:v>23.4</c:v>
                </c:pt>
                <c:pt idx="221">
                  <c:v>15.63</c:v>
                </c:pt>
                <c:pt idx="222">
                  <c:v>15.58</c:v>
                </c:pt>
                <c:pt idx="223">
                  <c:v>15.63</c:v>
                </c:pt>
                <c:pt idx="224">
                  <c:v>23.45</c:v>
                </c:pt>
                <c:pt idx="225">
                  <c:v>15.58</c:v>
                </c:pt>
                <c:pt idx="226">
                  <c:v>15.63</c:v>
                </c:pt>
                <c:pt idx="227">
                  <c:v>23.44</c:v>
                </c:pt>
                <c:pt idx="228">
                  <c:v>35.17</c:v>
                </c:pt>
                <c:pt idx="229">
                  <c:v>19.47</c:v>
                </c:pt>
                <c:pt idx="230">
                  <c:v>27.35</c:v>
                </c:pt>
                <c:pt idx="231">
                  <c:v>23.43</c:v>
                </c:pt>
                <c:pt idx="232">
                  <c:v>15.62</c:v>
                </c:pt>
                <c:pt idx="233">
                  <c:v>15.62</c:v>
                </c:pt>
                <c:pt idx="234">
                  <c:v>15.62</c:v>
                </c:pt>
                <c:pt idx="235">
                  <c:v>39.08</c:v>
                </c:pt>
                <c:pt idx="236">
                  <c:v>15.68</c:v>
                </c:pt>
                <c:pt idx="237">
                  <c:v>19.53</c:v>
                </c:pt>
                <c:pt idx="238">
                  <c:v>15.58</c:v>
                </c:pt>
                <c:pt idx="239">
                  <c:v>15.58</c:v>
                </c:pt>
                <c:pt idx="240">
                  <c:v>23.44</c:v>
                </c:pt>
                <c:pt idx="241">
                  <c:v>15.68</c:v>
                </c:pt>
                <c:pt idx="242">
                  <c:v>19.47</c:v>
                </c:pt>
                <c:pt idx="243">
                  <c:v>19.510000000000002</c:v>
                </c:pt>
                <c:pt idx="244">
                  <c:v>15.63</c:v>
                </c:pt>
                <c:pt idx="245">
                  <c:v>15.58</c:v>
                </c:pt>
                <c:pt idx="246">
                  <c:v>19.559999999999999</c:v>
                </c:pt>
                <c:pt idx="247">
                  <c:v>15.62</c:v>
                </c:pt>
                <c:pt idx="248">
                  <c:v>15.72</c:v>
                </c:pt>
                <c:pt idx="249">
                  <c:v>23.44</c:v>
                </c:pt>
                <c:pt idx="250">
                  <c:v>15.62</c:v>
                </c:pt>
                <c:pt idx="251">
                  <c:v>15.64</c:v>
                </c:pt>
                <c:pt idx="252">
                  <c:v>23.44</c:v>
                </c:pt>
                <c:pt idx="253">
                  <c:v>15.61</c:v>
                </c:pt>
                <c:pt idx="254">
                  <c:v>19.53</c:v>
                </c:pt>
                <c:pt idx="255">
                  <c:v>15.67</c:v>
                </c:pt>
                <c:pt idx="256">
                  <c:v>15.57</c:v>
                </c:pt>
                <c:pt idx="257">
                  <c:v>39.04</c:v>
                </c:pt>
                <c:pt idx="258">
                  <c:v>23.45</c:v>
                </c:pt>
                <c:pt idx="259">
                  <c:v>27.51</c:v>
                </c:pt>
                <c:pt idx="260">
                  <c:v>0</c:v>
                </c:pt>
                <c:pt idx="261">
                  <c:v>23.4</c:v>
                </c:pt>
                <c:pt idx="262">
                  <c:v>19.53</c:v>
                </c:pt>
                <c:pt idx="263">
                  <c:v>23.43</c:v>
                </c:pt>
                <c:pt idx="264">
                  <c:v>23.45</c:v>
                </c:pt>
                <c:pt idx="265">
                  <c:v>23.44</c:v>
                </c:pt>
                <c:pt idx="266">
                  <c:v>23.44</c:v>
                </c:pt>
                <c:pt idx="267">
                  <c:v>70.37</c:v>
                </c:pt>
                <c:pt idx="268">
                  <c:v>19.579999999999998</c:v>
                </c:pt>
                <c:pt idx="269">
                  <c:v>19.489999999999998</c:v>
                </c:pt>
                <c:pt idx="270">
                  <c:v>15.6</c:v>
                </c:pt>
                <c:pt idx="271">
                  <c:v>15.66</c:v>
                </c:pt>
                <c:pt idx="272">
                  <c:v>97.68</c:v>
                </c:pt>
                <c:pt idx="273">
                  <c:v>15.59</c:v>
                </c:pt>
                <c:pt idx="274">
                  <c:v>19.489999999999998</c:v>
                </c:pt>
                <c:pt idx="275">
                  <c:v>15.62</c:v>
                </c:pt>
                <c:pt idx="276">
                  <c:v>23.44</c:v>
                </c:pt>
                <c:pt idx="277">
                  <c:v>19.5</c:v>
                </c:pt>
                <c:pt idx="278">
                  <c:v>58.6</c:v>
                </c:pt>
                <c:pt idx="279">
                  <c:v>35.159999999999997</c:v>
                </c:pt>
                <c:pt idx="280">
                  <c:v>203.19</c:v>
                </c:pt>
                <c:pt idx="281">
                  <c:v>39.020000000000003</c:v>
                </c:pt>
                <c:pt idx="282">
                  <c:v>31.3</c:v>
                </c:pt>
                <c:pt idx="283">
                  <c:v>15.58</c:v>
                </c:pt>
                <c:pt idx="284">
                  <c:v>19.579999999999998</c:v>
                </c:pt>
                <c:pt idx="285">
                  <c:v>27.34</c:v>
                </c:pt>
                <c:pt idx="286">
                  <c:v>23.82</c:v>
                </c:pt>
                <c:pt idx="287">
                  <c:v>82.39</c:v>
                </c:pt>
                <c:pt idx="288">
                  <c:v>15.59</c:v>
                </c:pt>
                <c:pt idx="289">
                  <c:v>15.62</c:v>
                </c:pt>
                <c:pt idx="290">
                  <c:v>23.44</c:v>
                </c:pt>
                <c:pt idx="291">
                  <c:v>15.66</c:v>
                </c:pt>
                <c:pt idx="292">
                  <c:v>15.57</c:v>
                </c:pt>
                <c:pt idx="293">
                  <c:v>16.010000000000002</c:v>
                </c:pt>
                <c:pt idx="294">
                  <c:v>15.67</c:v>
                </c:pt>
                <c:pt idx="295">
                  <c:v>15.62</c:v>
                </c:pt>
                <c:pt idx="296">
                  <c:v>15.57</c:v>
                </c:pt>
                <c:pt idx="297">
                  <c:v>22.09</c:v>
                </c:pt>
                <c:pt idx="298">
                  <c:v>31.24</c:v>
                </c:pt>
                <c:pt idx="299">
                  <c:v>19.54</c:v>
                </c:pt>
                <c:pt idx="300">
                  <c:v>19.53</c:v>
                </c:pt>
                <c:pt idx="301">
                  <c:v>89.88</c:v>
                </c:pt>
                <c:pt idx="302">
                  <c:v>19.54</c:v>
                </c:pt>
                <c:pt idx="303">
                  <c:v>23.43</c:v>
                </c:pt>
                <c:pt idx="304">
                  <c:v>15.62</c:v>
                </c:pt>
                <c:pt idx="305">
                  <c:v>23.44</c:v>
                </c:pt>
                <c:pt idx="306">
                  <c:v>0</c:v>
                </c:pt>
                <c:pt idx="307">
                  <c:v>35.659999999999997</c:v>
                </c:pt>
                <c:pt idx="308">
                  <c:v>16.32</c:v>
                </c:pt>
                <c:pt idx="309">
                  <c:v>19.57</c:v>
                </c:pt>
                <c:pt idx="310">
                  <c:v>19.510000000000002</c:v>
                </c:pt>
                <c:pt idx="311">
                  <c:v>121.05</c:v>
                </c:pt>
                <c:pt idx="312">
                  <c:v>19.579999999999998</c:v>
                </c:pt>
                <c:pt idx="313">
                  <c:v>19.55</c:v>
                </c:pt>
                <c:pt idx="314">
                  <c:v>23.44</c:v>
                </c:pt>
                <c:pt idx="315">
                  <c:v>19.53</c:v>
                </c:pt>
                <c:pt idx="316">
                  <c:v>23.43</c:v>
                </c:pt>
                <c:pt idx="317">
                  <c:v>66.42</c:v>
                </c:pt>
                <c:pt idx="318">
                  <c:v>15.62</c:v>
                </c:pt>
                <c:pt idx="319">
                  <c:v>15.58</c:v>
                </c:pt>
                <c:pt idx="320">
                  <c:v>15.59</c:v>
                </c:pt>
                <c:pt idx="321">
                  <c:v>15.65</c:v>
                </c:pt>
                <c:pt idx="322">
                  <c:v>19.54</c:v>
                </c:pt>
                <c:pt idx="323">
                  <c:v>15.63</c:v>
                </c:pt>
                <c:pt idx="324">
                  <c:v>23.44</c:v>
                </c:pt>
                <c:pt idx="325">
                  <c:v>19.53</c:v>
                </c:pt>
                <c:pt idx="326">
                  <c:v>50.83</c:v>
                </c:pt>
                <c:pt idx="327">
                  <c:v>15.64</c:v>
                </c:pt>
                <c:pt idx="328">
                  <c:v>15.63</c:v>
                </c:pt>
                <c:pt idx="329">
                  <c:v>15.59</c:v>
                </c:pt>
                <c:pt idx="330">
                  <c:v>15.67</c:v>
                </c:pt>
                <c:pt idx="331">
                  <c:v>15.59</c:v>
                </c:pt>
                <c:pt idx="332">
                  <c:v>15.64</c:v>
                </c:pt>
                <c:pt idx="333">
                  <c:v>15.64</c:v>
                </c:pt>
                <c:pt idx="334">
                  <c:v>15.97</c:v>
                </c:pt>
                <c:pt idx="335">
                  <c:v>15.63</c:v>
                </c:pt>
                <c:pt idx="336">
                  <c:v>19.5</c:v>
                </c:pt>
                <c:pt idx="337">
                  <c:v>19.54</c:v>
                </c:pt>
                <c:pt idx="338">
                  <c:v>15.67</c:v>
                </c:pt>
                <c:pt idx="339">
                  <c:v>19.489999999999998</c:v>
                </c:pt>
                <c:pt idx="340">
                  <c:v>15.63</c:v>
                </c:pt>
                <c:pt idx="341">
                  <c:v>15.62</c:v>
                </c:pt>
                <c:pt idx="342">
                  <c:v>27.28</c:v>
                </c:pt>
                <c:pt idx="343">
                  <c:v>19.559999999999999</c:v>
                </c:pt>
                <c:pt idx="344">
                  <c:v>19.54</c:v>
                </c:pt>
                <c:pt idx="345">
                  <c:v>15.57</c:v>
                </c:pt>
                <c:pt idx="346">
                  <c:v>15.62</c:v>
                </c:pt>
                <c:pt idx="347">
                  <c:v>15.85</c:v>
                </c:pt>
                <c:pt idx="348">
                  <c:v>15.62</c:v>
                </c:pt>
                <c:pt idx="349">
                  <c:v>19.52</c:v>
                </c:pt>
                <c:pt idx="350">
                  <c:v>15.99</c:v>
                </c:pt>
                <c:pt idx="351">
                  <c:v>15.6</c:v>
                </c:pt>
                <c:pt idx="352">
                  <c:v>15.65</c:v>
                </c:pt>
                <c:pt idx="353">
                  <c:v>15.58</c:v>
                </c:pt>
                <c:pt idx="354">
                  <c:v>15.67</c:v>
                </c:pt>
                <c:pt idx="355">
                  <c:v>15.67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15.66</c:v>
                </c:pt>
                <c:pt idx="360">
                  <c:v>43.04</c:v>
                </c:pt>
                <c:pt idx="361">
                  <c:v>15.67</c:v>
                </c:pt>
                <c:pt idx="362">
                  <c:v>0</c:v>
                </c:pt>
                <c:pt idx="363">
                  <c:v>23.4</c:v>
                </c:pt>
                <c:pt idx="364">
                  <c:v>15.63</c:v>
                </c:pt>
                <c:pt idx="365">
                  <c:v>23.48</c:v>
                </c:pt>
                <c:pt idx="366">
                  <c:v>0</c:v>
                </c:pt>
                <c:pt idx="367">
                  <c:v>31.25</c:v>
                </c:pt>
                <c:pt idx="368">
                  <c:v>27.35</c:v>
                </c:pt>
                <c:pt idx="369">
                  <c:v>23.39</c:v>
                </c:pt>
                <c:pt idx="370">
                  <c:v>19.52</c:v>
                </c:pt>
                <c:pt idx="371">
                  <c:v>82.04</c:v>
                </c:pt>
                <c:pt idx="372">
                  <c:v>54.7</c:v>
                </c:pt>
                <c:pt idx="373">
                  <c:v>156.26</c:v>
                </c:pt>
                <c:pt idx="374">
                  <c:v>19.579999999999998</c:v>
                </c:pt>
                <c:pt idx="375">
                  <c:v>23.43</c:v>
                </c:pt>
                <c:pt idx="376">
                  <c:v>15.67</c:v>
                </c:pt>
                <c:pt idx="377">
                  <c:v>15.58</c:v>
                </c:pt>
                <c:pt idx="378">
                  <c:v>15.6</c:v>
                </c:pt>
                <c:pt idx="379">
                  <c:v>28.85</c:v>
                </c:pt>
                <c:pt idx="380">
                  <c:v>18.100000000000001</c:v>
                </c:pt>
                <c:pt idx="381">
                  <c:v>17.47</c:v>
                </c:pt>
                <c:pt idx="382">
                  <c:v>19.989999999999998</c:v>
                </c:pt>
                <c:pt idx="383">
                  <c:v>17.27</c:v>
                </c:pt>
                <c:pt idx="384">
                  <c:v>30.19</c:v>
                </c:pt>
                <c:pt idx="385">
                  <c:v>15.66</c:v>
                </c:pt>
                <c:pt idx="386">
                  <c:v>19.52</c:v>
                </c:pt>
                <c:pt idx="387">
                  <c:v>27.34</c:v>
                </c:pt>
                <c:pt idx="388">
                  <c:v>219.19</c:v>
                </c:pt>
                <c:pt idx="389">
                  <c:v>19.53</c:v>
                </c:pt>
                <c:pt idx="390">
                  <c:v>23.4</c:v>
                </c:pt>
                <c:pt idx="391">
                  <c:v>16.8</c:v>
                </c:pt>
                <c:pt idx="392">
                  <c:v>15.55</c:v>
                </c:pt>
                <c:pt idx="393">
                  <c:v>15.83</c:v>
                </c:pt>
                <c:pt idx="394">
                  <c:v>15.57</c:v>
                </c:pt>
                <c:pt idx="395">
                  <c:v>15.66</c:v>
                </c:pt>
                <c:pt idx="396">
                  <c:v>27.36</c:v>
                </c:pt>
                <c:pt idx="397">
                  <c:v>0</c:v>
                </c:pt>
                <c:pt idx="398">
                  <c:v>50.84</c:v>
                </c:pt>
                <c:pt idx="399">
                  <c:v>105.76</c:v>
                </c:pt>
                <c:pt idx="400">
                  <c:v>58.61</c:v>
                </c:pt>
                <c:pt idx="401">
                  <c:v>23.43</c:v>
                </c:pt>
                <c:pt idx="402">
                  <c:v>31.25</c:v>
                </c:pt>
                <c:pt idx="403">
                  <c:v>0</c:v>
                </c:pt>
                <c:pt idx="404">
                  <c:v>58.33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8-4EB4-95B5-A17856C47C5E}"/>
            </c:ext>
          </c:extLst>
        </c:ser>
        <c:ser>
          <c:idx val="1"/>
          <c:order val="1"/>
          <c:tx>
            <c:v>Standard</c:v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Ping!$C$6:$C$7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Ping!$D$6:$D$7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B-4A02-8977-B7ADEB16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20336"/>
        <c:axId val="682314104"/>
      </c:scatterChart>
      <c:valAx>
        <c:axId val="682320336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of day (0: Sunday 00:00, 7: Saturday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14104"/>
        <c:crosses val="autoZero"/>
        <c:crossBetween val="midCat"/>
        <c:minorUnit val="0.33333333333333337"/>
      </c:valAx>
      <c:valAx>
        <c:axId val="68231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Ping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20336"/>
        <c:crosses val="autoZero"/>
        <c:crossBetween val="midCat"/>
        <c:min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3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Speeds</a:t>
            </a:r>
            <a:r>
              <a:rPr lang="en-US" baseline="0"/>
              <a:t> All Locations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Upload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data_multi!$I$2:$I$406</c:f>
              <c:numCache>
                <c:formatCode>General</c:formatCode>
                <c:ptCount val="405"/>
                <c:pt idx="0">
                  <c:v>0.5482407407407407</c:v>
                </c:pt>
                <c:pt idx="1">
                  <c:v>0.55096064814814816</c:v>
                </c:pt>
                <c:pt idx="2">
                  <c:v>0.55245370370370372</c:v>
                </c:pt>
                <c:pt idx="3">
                  <c:v>0.55592592592592593</c:v>
                </c:pt>
                <c:pt idx="4">
                  <c:v>0.55939814814814814</c:v>
                </c:pt>
                <c:pt idx="5">
                  <c:v>0.56287037037037035</c:v>
                </c:pt>
                <c:pt idx="6">
                  <c:v>0.56634259259259256</c:v>
                </c:pt>
                <c:pt idx="7">
                  <c:v>0.56981481481481477</c:v>
                </c:pt>
                <c:pt idx="8">
                  <c:v>0.57328703703703698</c:v>
                </c:pt>
                <c:pt idx="9">
                  <c:v>0.5767592592592593</c:v>
                </c:pt>
                <c:pt idx="10">
                  <c:v>0.58023148148148151</c:v>
                </c:pt>
                <c:pt idx="11">
                  <c:v>0.58370370370370372</c:v>
                </c:pt>
                <c:pt idx="12">
                  <c:v>0.58717592592592593</c:v>
                </c:pt>
                <c:pt idx="13">
                  <c:v>0.59064814814814814</c:v>
                </c:pt>
                <c:pt idx="14">
                  <c:v>0.59412037037037035</c:v>
                </c:pt>
                <c:pt idx="15">
                  <c:v>0.59759259259259256</c:v>
                </c:pt>
                <c:pt idx="16">
                  <c:v>0.60106481481481477</c:v>
                </c:pt>
                <c:pt idx="17">
                  <c:v>0.60453703703703698</c:v>
                </c:pt>
                <c:pt idx="18">
                  <c:v>0.6080092592592593</c:v>
                </c:pt>
                <c:pt idx="19">
                  <c:v>0.61148148148148151</c:v>
                </c:pt>
                <c:pt idx="20">
                  <c:v>0.61495370370370372</c:v>
                </c:pt>
                <c:pt idx="21">
                  <c:v>0.61842592592592593</c:v>
                </c:pt>
                <c:pt idx="22">
                  <c:v>0.62189814814814814</c:v>
                </c:pt>
                <c:pt idx="23">
                  <c:v>0.62537037037037035</c:v>
                </c:pt>
                <c:pt idx="24">
                  <c:v>0.62884259259259256</c:v>
                </c:pt>
                <c:pt idx="25">
                  <c:v>0.63231481481481477</c:v>
                </c:pt>
                <c:pt idx="26">
                  <c:v>0.63578703703703698</c:v>
                </c:pt>
                <c:pt idx="27">
                  <c:v>0.6392592592592593</c:v>
                </c:pt>
                <c:pt idx="28">
                  <c:v>0.64273148148148151</c:v>
                </c:pt>
                <c:pt idx="29">
                  <c:v>0.64620370370370372</c:v>
                </c:pt>
                <c:pt idx="30">
                  <c:v>0.64967592592592593</c:v>
                </c:pt>
                <c:pt idx="31">
                  <c:v>0.65314814814814814</c:v>
                </c:pt>
                <c:pt idx="32">
                  <c:v>0.65662037037037035</c:v>
                </c:pt>
                <c:pt idx="33">
                  <c:v>0.66009259259259256</c:v>
                </c:pt>
                <c:pt idx="34">
                  <c:v>0.66356481481481477</c:v>
                </c:pt>
                <c:pt idx="35">
                  <c:v>0.66703703703703698</c:v>
                </c:pt>
                <c:pt idx="36">
                  <c:v>0.6705092592592593</c:v>
                </c:pt>
                <c:pt idx="37">
                  <c:v>0.67398148148148151</c:v>
                </c:pt>
                <c:pt idx="38">
                  <c:v>0.67745370370370372</c:v>
                </c:pt>
                <c:pt idx="39">
                  <c:v>0.68092592592592593</c:v>
                </c:pt>
                <c:pt idx="40">
                  <c:v>0.68439814814814814</c:v>
                </c:pt>
                <c:pt idx="41">
                  <c:v>0.68787037037037035</c:v>
                </c:pt>
                <c:pt idx="42">
                  <c:v>0.69134259259259256</c:v>
                </c:pt>
                <c:pt idx="43">
                  <c:v>0.69481481481481477</c:v>
                </c:pt>
                <c:pt idx="44">
                  <c:v>0.69828703703703698</c:v>
                </c:pt>
                <c:pt idx="45">
                  <c:v>0.7017592592592593</c:v>
                </c:pt>
                <c:pt idx="46">
                  <c:v>0.70523148148148151</c:v>
                </c:pt>
                <c:pt idx="47">
                  <c:v>0.70870370370370372</c:v>
                </c:pt>
                <c:pt idx="48">
                  <c:v>0.71217592592592593</c:v>
                </c:pt>
                <c:pt idx="49">
                  <c:v>0.71564814814814814</c:v>
                </c:pt>
                <c:pt idx="50">
                  <c:v>0.71912037037037035</c:v>
                </c:pt>
                <c:pt idx="51">
                  <c:v>0.72259259259259256</c:v>
                </c:pt>
                <c:pt idx="52">
                  <c:v>0.74685185185185188</c:v>
                </c:pt>
                <c:pt idx="53">
                  <c:v>0.75032407407407409</c:v>
                </c:pt>
                <c:pt idx="54">
                  <c:v>0.7537962962962963</c:v>
                </c:pt>
                <c:pt idx="55">
                  <c:v>0.75726851851851851</c:v>
                </c:pt>
                <c:pt idx="56">
                  <c:v>0.76074074074074072</c:v>
                </c:pt>
                <c:pt idx="57">
                  <c:v>0.76421296296296293</c:v>
                </c:pt>
                <c:pt idx="58">
                  <c:v>0.76768518518518514</c:v>
                </c:pt>
                <c:pt idx="59">
                  <c:v>0.77115740740740746</c:v>
                </c:pt>
                <c:pt idx="60">
                  <c:v>0.77462962962962967</c:v>
                </c:pt>
                <c:pt idx="61">
                  <c:v>0.77810185185185188</c:v>
                </c:pt>
                <c:pt idx="62">
                  <c:v>0.78157407407407409</c:v>
                </c:pt>
                <c:pt idx="63">
                  <c:v>0.7850462962962963</c:v>
                </c:pt>
                <c:pt idx="64">
                  <c:v>0.78851851851851851</c:v>
                </c:pt>
                <c:pt idx="65">
                  <c:v>0.79199074074074072</c:v>
                </c:pt>
                <c:pt idx="66">
                  <c:v>0.79546296296296293</c:v>
                </c:pt>
                <c:pt idx="67">
                  <c:v>0.79893518518518514</c:v>
                </c:pt>
                <c:pt idx="68">
                  <c:v>0.81170138888888888</c:v>
                </c:pt>
                <c:pt idx="69">
                  <c:v>5.8161805555555555</c:v>
                </c:pt>
                <c:pt idx="70">
                  <c:v>5.8200925925925926</c:v>
                </c:pt>
                <c:pt idx="71">
                  <c:v>5.821898148148148</c:v>
                </c:pt>
                <c:pt idx="72">
                  <c:v>5.8255902777777777</c:v>
                </c:pt>
                <c:pt idx="73">
                  <c:v>5.8292708333333332</c:v>
                </c:pt>
                <c:pt idx="74">
                  <c:v>5.8328819444444449</c:v>
                </c:pt>
                <c:pt idx="75">
                  <c:v>5.8364930555555556</c:v>
                </c:pt>
                <c:pt idx="76">
                  <c:v>5.8401504629629626</c:v>
                </c:pt>
                <c:pt idx="77">
                  <c:v>5.8439236111111112</c:v>
                </c:pt>
                <c:pt idx="78">
                  <c:v>5.8478124999999999</c:v>
                </c:pt>
                <c:pt idx="79">
                  <c:v>5.8514351851851849</c:v>
                </c:pt>
                <c:pt idx="80">
                  <c:v>5.8551157407407404</c:v>
                </c:pt>
                <c:pt idx="81">
                  <c:v>5.8588425925925929</c:v>
                </c:pt>
                <c:pt idx="82">
                  <c:v>5.8624884259259256</c:v>
                </c:pt>
                <c:pt idx="83">
                  <c:v>5.8661574074074077</c:v>
                </c:pt>
                <c:pt idx="84">
                  <c:v>5.8699768518518516</c:v>
                </c:pt>
                <c:pt idx="85">
                  <c:v>5.873981481481481</c:v>
                </c:pt>
                <c:pt idx="86">
                  <c:v>5.8777430555555554</c:v>
                </c:pt>
                <c:pt idx="87">
                  <c:v>5.8815277777777775</c:v>
                </c:pt>
                <c:pt idx="88">
                  <c:v>5.8852893518518519</c:v>
                </c:pt>
                <c:pt idx="89">
                  <c:v>5.8894791666666668</c:v>
                </c:pt>
                <c:pt idx="90">
                  <c:v>5.8934259259259258</c:v>
                </c:pt>
                <c:pt idx="91">
                  <c:v>5.8971643518518517</c:v>
                </c:pt>
                <c:pt idx="92">
                  <c:v>5.9014236111111114</c:v>
                </c:pt>
                <c:pt idx="93">
                  <c:v>5.9054050925925923</c:v>
                </c:pt>
                <c:pt idx="94">
                  <c:v>5.9093981481481483</c:v>
                </c:pt>
                <c:pt idx="95">
                  <c:v>5.9134490740740739</c:v>
                </c:pt>
                <c:pt idx="96">
                  <c:v>5.9176157407407404</c:v>
                </c:pt>
                <c:pt idx="97">
                  <c:v>5.9216087962962964</c:v>
                </c:pt>
                <c:pt idx="98">
                  <c:v>5.9256250000000001</c:v>
                </c:pt>
                <c:pt idx="99">
                  <c:v>5.9293287037037032</c:v>
                </c:pt>
                <c:pt idx="100">
                  <c:v>5.933715277777778</c:v>
                </c:pt>
                <c:pt idx="101">
                  <c:v>5.9377893518518521</c:v>
                </c:pt>
                <c:pt idx="102">
                  <c:v>5.9421527777777774</c:v>
                </c:pt>
                <c:pt idx="103">
                  <c:v>5.9462152777777781</c:v>
                </c:pt>
                <c:pt idx="104">
                  <c:v>5.9505439814814816</c:v>
                </c:pt>
                <c:pt idx="105">
                  <c:v>5.9548148148148146</c:v>
                </c:pt>
                <c:pt idx="106">
                  <c:v>5.9587615740740745</c:v>
                </c:pt>
                <c:pt idx="107">
                  <c:v>5.9628125000000001</c:v>
                </c:pt>
                <c:pt idx="108">
                  <c:v>5.9667245370370372</c:v>
                </c:pt>
                <c:pt idx="109">
                  <c:v>5.9705787037037039</c:v>
                </c:pt>
                <c:pt idx="110">
                  <c:v>5.9744328703703706</c:v>
                </c:pt>
                <c:pt idx="111">
                  <c:v>5.9780902777777776</c:v>
                </c:pt>
                <c:pt idx="112">
                  <c:v>5.9819444444444443</c:v>
                </c:pt>
                <c:pt idx="113">
                  <c:v>5.9857291666666663</c:v>
                </c:pt>
                <c:pt idx="114">
                  <c:v>5.9894791666666665</c:v>
                </c:pt>
                <c:pt idx="115">
                  <c:v>5.9931365740740743</c:v>
                </c:pt>
                <c:pt idx="116">
                  <c:v>5.9968634259259259</c:v>
                </c:pt>
                <c:pt idx="117">
                  <c:v>6.0006944444444441</c:v>
                </c:pt>
                <c:pt idx="118">
                  <c:v>6.0044560185185185</c:v>
                </c:pt>
                <c:pt idx="119">
                  <c:v>6.0081944444444444</c:v>
                </c:pt>
                <c:pt idx="120">
                  <c:v>6.01212962962963</c:v>
                </c:pt>
                <c:pt idx="121">
                  <c:v>6.0161689814814814</c:v>
                </c:pt>
                <c:pt idx="122">
                  <c:v>6.0200810185185185</c:v>
                </c:pt>
                <c:pt idx="123">
                  <c:v>6.0238310185185187</c:v>
                </c:pt>
                <c:pt idx="124">
                  <c:v>6.027546296296296</c:v>
                </c:pt>
                <c:pt idx="125">
                  <c:v>6.0313425925925923</c:v>
                </c:pt>
                <c:pt idx="126">
                  <c:v>6.0350925925925925</c:v>
                </c:pt>
                <c:pt idx="127">
                  <c:v>6.0388078703703707</c:v>
                </c:pt>
                <c:pt idx="128">
                  <c:v>6.04255787037037</c:v>
                </c:pt>
                <c:pt idx="129">
                  <c:v>6.0462731481481482</c:v>
                </c:pt>
                <c:pt idx="130">
                  <c:v>6.05</c:v>
                </c:pt>
                <c:pt idx="131">
                  <c:v>6.0536805555555553</c:v>
                </c:pt>
                <c:pt idx="132">
                  <c:v>6.0573495370370374</c:v>
                </c:pt>
                <c:pt idx="133">
                  <c:v>6.0610185185185186</c:v>
                </c:pt>
                <c:pt idx="134">
                  <c:v>6.0646874999999998</c:v>
                </c:pt>
                <c:pt idx="135">
                  <c:v>6.0683217592592591</c:v>
                </c:pt>
                <c:pt idx="136">
                  <c:v>6.0719675925925927</c:v>
                </c:pt>
                <c:pt idx="137">
                  <c:v>6.0759027777777774</c:v>
                </c:pt>
                <c:pt idx="138">
                  <c:v>6.0798148148148146</c:v>
                </c:pt>
                <c:pt idx="139">
                  <c:v>6.083576388888889</c:v>
                </c:pt>
                <c:pt idx="140">
                  <c:v>6.0874074074074072</c:v>
                </c:pt>
                <c:pt idx="141">
                  <c:v>6.0911805555555558</c:v>
                </c:pt>
                <c:pt idx="142">
                  <c:v>6.0949189814814817</c:v>
                </c:pt>
                <c:pt idx="143">
                  <c:v>6.0985879629629629</c:v>
                </c:pt>
                <c:pt idx="144">
                  <c:v>6.1023263888888888</c:v>
                </c:pt>
                <c:pt idx="145">
                  <c:v>6.1060648148148147</c:v>
                </c:pt>
                <c:pt idx="146">
                  <c:v>6.1097453703703701</c:v>
                </c:pt>
                <c:pt idx="147">
                  <c:v>6.1134259259259256</c:v>
                </c:pt>
                <c:pt idx="148">
                  <c:v>6.1170949074074077</c:v>
                </c:pt>
                <c:pt idx="149">
                  <c:v>6.120972222222222</c:v>
                </c:pt>
                <c:pt idx="150">
                  <c:v>6.1247800925925926</c:v>
                </c:pt>
                <c:pt idx="151">
                  <c:v>6.1289120370370371</c:v>
                </c:pt>
                <c:pt idx="152">
                  <c:v>6.1326967592592592</c:v>
                </c:pt>
                <c:pt idx="153">
                  <c:v>6.1365046296296297</c:v>
                </c:pt>
                <c:pt idx="154">
                  <c:v>6.1401273148148148</c:v>
                </c:pt>
                <c:pt idx="155">
                  <c:v>6.1437499999999998</c:v>
                </c:pt>
                <c:pt idx="156">
                  <c:v>6.1474074074074077</c:v>
                </c:pt>
                <c:pt idx="157">
                  <c:v>6.1510995370370374</c:v>
                </c:pt>
                <c:pt idx="158">
                  <c:v>6.1547222222222224</c:v>
                </c:pt>
                <c:pt idx="159">
                  <c:v>6.1584143518518522</c:v>
                </c:pt>
                <c:pt idx="160">
                  <c:v>6.1620370370370372</c:v>
                </c:pt>
                <c:pt idx="161">
                  <c:v>6.1656250000000004</c:v>
                </c:pt>
                <c:pt idx="162">
                  <c:v>6.169270833333333</c:v>
                </c:pt>
                <c:pt idx="163">
                  <c:v>6.1728819444444447</c:v>
                </c:pt>
                <c:pt idx="164">
                  <c:v>6.1764814814814812</c:v>
                </c:pt>
                <c:pt idx="165">
                  <c:v>6.1801273148148148</c:v>
                </c:pt>
                <c:pt idx="166">
                  <c:v>6.1837731481481484</c:v>
                </c:pt>
                <c:pt idx="167">
                  <c:v>6.1873611111111115</c:v>
                </c:pt>
                <c:pt idx="168">
                  <c:v>6.1909490740740738</c:v>
                </c:pt>
                <c:pt idx="169">
                  <c:v>6.1945717592592588</c:v>
                </c:pt>
                <c:pt idx="170">
                  <c:v>6.1981944444444448</c:v>
                </c:pt>
                <c:pt idx="171">
                  <c:v>6.2018402777777775</c:v>
                </c:pt>
                <c:pt idx="172">
                  <c:v>6.2054398148148149</c:v>
                </c:pt>
                <c:pt idx="173">
                  <c:v>6.2090740740740742</c:v>
                </c:pt>
                <c:pt idx="174">
                  <c:v>6.2127430555555554</c:v>
                </c:pt>
                <c:pt idx="175">
                  <c:v>6.2163773148148147</c:v>
                </c:pt>
                <c:pt idx="176">
                  <c:v>6.2200694444444444</c:v>
                </c:pt>
                <c:pt idx="177">
                  <c:v>6.2237499999999999</c:v>
                </c:pt>
                <c:pt idx="178">
                  <c:v>6.2273495370370373</c:v>
                </c:pt>
                <c:pt idx="179">
                  <c:v>6.2309374999999996</c:v>
                </c:pt>
                <c:pt idx="180">
                  <c:v>6.2345254629629627</c:v>
                </c:pt>
                <c:pt idx="181">
                  <c:v>6.2381250000000001</c:v>
                </c:pt>
                <c:pt idx="182">
                  <c:v>6.2417708333333337</c:v>
                </c:pt>
                <c:pt idx="183">
                  <c:v>6.2453703703703702</c:v>
                </c:pt>
                <c:pt idx="184">
                  <c:v>6.2490046296296295</c:v>
                </c:pt>
                <c:pt idx="185">
                  <c:v>6.252604166666667</c:v>
                </c:pt>
                <c:pt idx="186">
                  <c:v>6.2562962962962967</c:v>
                </c:pt>
                <c:pt idx="187">
                  <c:v>6.259884259259259</c:v>
                </c:pt>
                <c:pt idx="188">
                  <c:v>6.263506944444444</c:v>
                </c:pt>
                <c:pt idx="189">
                  <c:v>6.2671180555555557</c:v>
                </c:pt>
                <c:pt idx="190">
                  <c:v>6.270752314814815</c:v>
                </c:pt>
                <c:pt idx="191">
                  <c:v>6.2743634259259258</c:v>
                </c:pt>
                <c:pt idx="192">
                  <c:v>6.2779861111111108</c:v>
                </c:pt>
                <c:pt idx="193">
                  <c:v>6.2815624999999997</c:v>
                </c:pt>
                <c:pt idx="194">
                  <c:v>6.2851736111111114</c:v>
                </c:pt>
                <c:pt idx="195">
                  <c:v>6.288738425925926</c:v>
                </c:pt>
                <c:pt idx="196">
                  <c:v>6.2923263888888892</c:v>
                </c:pt>
                <c:pt idx="197">
                  <c:v>6.2959143518518514</c:v>
                </c:pt>
                <c:pt idx="198">
                  <c:v>6.2995023148148146</c:v>
                </c:pt>
                <c:pt idx="199">
                  <c:v>6.3030902777777778</c:v>
                </c:pt>
                <c:pt idx="200">
                  <c:v>6.3066898148148152</c:v>
                </c:pt>
                <c:pt idx="201">
                  <c:v>6.3102893518518517</c:v>
                </c:pt>
                <c:pt idx="202">
                  <c:v>6.3138773148148148</c:v>
                </c:pt>
                <c:pt idx="203">
                  <c:v>6.3174768518518523</c:v>
                </c:pt>
                <c:pt idx="204">
                  <c:v>6.3210416666666669</c:v>
                </c:pt>
                <c:pt idx="205">
                  <c:v>6.32462962962963</c:v>
                </c:pt>
                <c:pt idx="206">
                  <c:v>6.3282407407407408</c:v>
                </c:pt>
                <c:pt idx="207">
                  <c:v>6.3318171296296297</c:v>
                </c:pt>
                <c:pt idx="208">
                  <c:v>6.3354282407407405</c:v>
                </c:pt>
                <c:pt idx="209">
                  <c:v>6.3390046296296294</c:v>
                </c:pt>
                <c:pt idx="210">
                  <c:v>6.3426388888888887</c:v>
                </c:pt>
                <c:pt idx="211">
                  <c:v>6.3462268518518519</c:v>
                </c:pt>
                <c:pt idx="212">
                  <c:v>6.3498263888888893</c:v>
                </c:pt>
                <c:pt idx="213">
                  <c:v>6.3534027777777782</c:v>
                </c:pt>
                <c:pt idx="214">
                  <c:v>6.3570023148148147</c:v>
                </c:pt>
                <c:pt idx="215">
                  <c:v>6.3606134259259264</c:v>
                </c:pt>
                <c:pt idx="216">
                  <c:v>6.3641898148148144</c:v>
                </c:pt>
                <c:pt idx="217">
                  <c:v>6.3677662037037042</c:v>
                </c:pt>
                <c:pt idx="218">
                  <c:v>6.371377314814815</c:v>
                </c:pt>
                <c:pt idx="219">
                  <c:v>6.3749884259259257</c:v>
                </c:pt>
                <c:pt idx="220">
                  <c:v>6.3786111111111108</c:v>
                </c:pt>
                <c:pt idx="221">
                  <c:v>6.3822569444444444</c:v>
                </c:pt>
                <c:pt idx="222">
                  <c:v>6.3858564814814818</c:v>
                </c:pt>
                <c:pt idx="223">
                  <c:v>6.3894791666666668</c:v>
                </c:pt>
                <c:pt idx="224">
                  <c:v>6.3930439814814815</c:v>
                </c:pt>
                <c:pt idx="225">
                  <c:v>6.3966087962962961</c:v>
                </c:pt>
                <c:pt idx="226">
                  <c:v>6.4001967592592592</c:v>
                </c:pt>
                <c:pt idx="227">
                  <c:v>6.4037731481481481</c:v>
                </c:pt>
                <c:pt idx="228">
                  <c:v>6.407349537037037</c:v>
                </c:pt>
                <c:pt idx="229">
                  <c:v>6.4109606481481478</c:v>
                </c:pt>
                <c:pt idx="230">
                  <c:v>6.4145370370370367</c:v>
                </c:pt>
                <c:pt idx="231">
                  <c:v>6.4181365740740741</c:v>
                </c:pt>
                <c:pt idx="232">
                  <c:v>6.4217361111111106</c:v>
                </c:pt>
                <c:pt idx="233">
                  <c:v>6.4253240740740738</c:v>
                </c:pt>
                <c:pt idx="234">
                  <c:v>6.4289351851851855</c:v>
                </c:pt>
                <c:pt idx="235">
                  <c:v>6.4325694444444448</c:v>
                </c:pt>
                <c:pt idx="236">
                  <c:v>6.4361921296296298</c:v>
                </c:pt>
                <c:pt idx="237">
                  <c:v>6.4398842592592596</c:v>
                </c:pt>
                <c:pt idx="238">
                  <c:v>6.4434953703703703</c:v>
                </c:pt>
                <c:pt idx="239">
                  <c:v>6.4470833333333335</c:v>
                </c:pt>
                <c:pt idx="240">
                  <c:v>6.4506712962962967</c:v>
                </c:pt>
                <c:pt idx="241">
                  <c:v>6.4542939814814817</c:v>
                </c:pt>
                <c:pt idx="242">
                  <c:v>6.4578703703703706</c:v>
                </c:pt>
                <c:pt idx="243">
                  <c:v>6.4614814814814814</c:v>
                </c:pt>
                <c:pt idx="244">
                  <c:v>6.4651041666666664</c:v>
                </c:pt>
                <c:pt idx="245">
                  <c:v>6.4688194444444447</c:v>
                </c:pt>
                <c:pt idx="246">
                  <c:v>6.4724305555555555</c:v>
                </c:pt>
                <c:pt idx="247">
                  <c:v>6.4761226851851852</c:v>
                </c:pt>
                <c:pt idx="248">
                  <c:v>6.4797453703703702</c:v>
                </c:pt>
                <c:pt idx="249">
                  <c:v>6.4834143518518514</c:v>
                </c:pt>
                <c:pt idx="250">
                  <c:v>6.4870370370370374</c:v>
                </c:pt>
                <c:pt idx="251">
                  <c:v>6.4906365740740739</c:v>
                </c:pt>
                <c:pt idx="252">
                  <c:v>6.4942708333333332</c:v>
                </c:pt>
                <c:pt idx="253">
                  <c:v>6.4954745370370368</c:v>
                </c:pt>
                <c:pt idx="254">
                  <c:v>6.4991435185185189</c:v>
                </c:pt>
                <c:pt idx="255">
                  <c:v>6.5027777777777782</c:v>
                </c:pt>
                <c:pt idx="256">
                  <c:v>6.5063657407407405</c:v>
                </c:pt>
                <c:pt idx="257">
                  <c:v>6.51</c:v>
                </c:pt>
                <c:pt idx="258">
                  <c:v>6.513715277777778</c:v>
                </c:pt>
                <c:pt idx="259">
                  <c:v>6.5181018518518519</c:v>
                </c:pt>
                <c:pt idx="260">
                  <c:v>6.5221180555555556</c:v>
                </c:pt>
                <c:pt idx="261">
                  <c:v>6.5258449074074072</c:v>
                </c:pt>
                <c:pt idx="262">
                  <c:v>6.529502314814815</c:v>
                </c:pt>
                <c:pt idx="263">
                  <c:v>6.5331828703703705</c:v>
                </c:pt>
                <c:pt idx="264">
                  <c:v>6.5367939814814813</c:v>
                </c:pt>
                <c:pt idx="265">
                  <c:v>6.5406712962962965</c:v>
                </c:pt>
                <c:pt idx="266">
                  <c:v>6.5449189814814819</c:v>
                </c:pt>
                <c:pt idx="267">
                  <c:v>6.5485995370370373</c:v>
                </c:pt>
                <c:pt idx="268">
                  <c:v>6.5522685185185185</c:v>
                </c:pt>
                <c:pt idx="269">
                  <c:v>6.5558912037037036</c:v>
                </c:pt>
                <c:pt idx="270">
                  <c:v>6.5595717592592591</c:v>
                </c:pt>
                <c:pt idx="271">
                  <c:v>6.5632407407407403</c:v>
                </c:pt>
                <c:pt idx="272">
                  <c:v>6.5668749999999996</c:v>
                </c:pt>
                <c:pt idx="273">
                  <c:v>6.5707291666666663</c:v>
                </c:pt>
                <c:pt idx="274">
                  <c:v>6.5742939814814818</c:v>
                </c:pt>
                <c:pt idx="275">
                  <c:v>6.5780092592592592</c:v>
                </c:pt>
                <c:pt idx="276">
                  <c:v>6.5818981481481478</c:v>
                </c:pt>
                <c:pt idx="277">
                  <c:v>6.5855439814814813</c:v>
                </c:pt>
                <c:pt idx="278">
                  <c:v>6.5893055555555557</c:v>
                </c:pt>
                <c:pt idx="279">
                  <c:v>6.5931828703703701</c:v>
                </c:pt>
                <c:pt idx="280">
                  <c:v>6.5968518518518522</c:v>
                </c:pt>
                <c:pt idx="281">
                  <c:v>6.6005324074074077</c:v>
                </c:pt>
                <c:pt idx="282">
                  <c:v>6.6043750000000001</c:v>
                </c:pt>
                <c:pt idx="283">
                  <c:v>6.6080671296296298</c:v>
                </c:pt>
                <c:pt idx="284">
                  <c:v>6.612222222222222</c:v>
                </c:pt>
                <c:pt idx="285">
                  <c:v>6.6159490740740736</c:v>
                </c:pt>
                <c:pt idx="286">
                  <c:v>6.6196874999999995</c:v>
                </c:pt>
                <c:pt idx="287">
                  <c:v>6.6233449074074073</c:v>
                </c:pt>
                <c:pt idx="288">
                  <c:v>6.6270833333333332</c:v>
                </c:pt>
                <c:pt idx="289">
                  <c:v>6.6308796296296295</c:v>
                </c:pt>
                <c:pt idx="290">
                  <c:v>6.6346064814814811</c:v>
                </c:pt>
                <c:pt idx="291">
                  <c:v>6.638263888888889</c:v>
                </c:pt>
                <c:pt idx="292">
                  <c:v>6.6418749999999998</c:v>
                </c:pt>
                <c:pt idx="293">
                  <c:v>6.645590277777778</c:v>
                </c:pt>
                <c:pt idx="294">
                  <c:v>6.6492708333333335</c:v>
                </c:pt>
                <c:pt idx="295">
                  <c:v>6.6529050925925928</c:v>
                </c:pt>
                <c:pt idx="296">
                  <c:v>6.6567013888888891</c:v>
                </c:pt>
                <c:pt idx="297">
                  <c:v>6.6604745370370368</c:v>
                </c:pt>
                <c:pt idx="298">
                  <c:v>6.6644212962962968</c:v>
                </c:pt>
                <c:pt idx="299">
                  <c:v>6.6683912037037034</c:v>
                </c:pt>
                <c:pt idx="300">
                  <c:v>6.6720138888888894</c:v>
                </c:pt>
                <c:pt idx="301">
                  <c:v>6.6756828703703706</c:v>
                </c:pt>
                <c:pt idx="302">
                  <c:v>6.6793750000000003</c:v>
                </c:pt>
                <c:pt idx="303">
                  <c:v>6.6831018518518519</c:v>
                </c:pt>
                <c:pt idx="304">
                  <c:v>6.6867824074074074</c:v>
                </c:pt>
                <c:pt idx="305">
                  <c:v>6.6905324074074075</c:v>
                </c:pt>
                <c:pt idx="306">
                  <c:v>6.6941898148148145</c:v>
                </c:pt>
                <c:pt idx="307">
                  <c:v>6.6980902777777782</c:v>
                </c:pt>
                <c:pt idx="308">
                  <c:v>6.7034606481481482</c:v>
                </c:pt>
                <c:pt idx="309">
                  <c:v>6.707233796296296</c:v>
                </c:pt>
                <c:pt idx="310">
                  <c:v>6.7109027777777781</c:v>
                </c:pt>
                <c:pt idx="311">
                  <c:v>6.7146527777777774</c:v>
                </c:pt>
                <c:pt idx="312">
                  <c:v>6.718587962962963</c:v>
                </c:pt>
                <c:pt idx="313">
                  <c:v>6.7224305555555555</c:v>
                </c:pt>
                <c:pt idx="314">
                  <c:v>6.7261921296296299</c:v>
                </c:pt>
                <c:pt idx="315">
                  <c:v>6.729895833333333</c:v>
                </c:pt>
                <c:pt idx="316">
                  <c:v>6.7336689814814816</c:v>
                </c:pt>
                <c:pt idx="317">
                  <c:v>6.73880787037037</c:v>
                </c:pt>
                <c:pt idx="318">
                  <c:v>6.7426157407407405</c:v>
                </c:pt>
                <c:pt idx="319">
                  <c:v>6.7464004629629626</c:v>
                </c:pt>
                <c:pt idx="320">
                  <c:v>6.7500347222222219</c:v>
                </c:pt>
                <c:pt idx="321">
                  <c:v>6.7536458333333336</c:v>
                </c:pt>
                <c:pt idx="322">
                  <c:v>6.7572916666666671</c:v>
                </c:pt>
                <c:pt idx="323">
                  <c:v>6.7609374999999998</c:v>
                </c:pt>
                <c:pt idx="324">
                  <c:v>6.764525462962963</c:v>
                </c:pt>
                <c:pt idx="325">
                  <c:v>6.7681712962962965</c:v>
                </c:pt>
                <c:pt idx="326">
                  <c:v>6.7717824074074073</c:v>
                </c:pt>
                <c:pt idx="327">
                  <c:v>6.7754861111111113</c:v>
                </c:pt>
                <c:pt idx="328">
                  <c:v>6.7790972222222221</c:v>
                </c:pt>
                <c:pt idx="329">
                  <c:v>6.7827777777777776</c:v>
                </c:pt>
                <c:pt idx="330">
                  <c:v>6.7865509259259262</c:v>
                </c:pt>
                <c:pt idx="331">
                  <c:v>6.7902314814814817</c:v>
                </c:pt>
                <c:pt idx="332">
                  <c:v>6.793865740740741</c:v>
                </c:pt>
                <c:pt idx="333">
                  <c:v>6.7974884259259261</c:v>
                </c:pt>
                <c:pt idx="334">
                  <c:v>6.8011574074074073</c:v>
                </c:pt>
                <c:pt idx="335">
                  <c:v>6.8047569444444447</c:v>
                </c:pt>
                <c:pt idx="336">
                  <c:v>6.8084490740740744</c:v>
                </c:pt>
                <c:pt idx="337">
                  <c:v>6.8122106481481479</c:v>
                </c:pt>
                <c:pt idx="338">
                  <c:v>6.8158101851851853</c:v>
                </c:pt>
                <c:pt idx="339">
                  <c:v>6.8195023148148151</c:v>
                </c:pt>
                <c:pt idx="340">
                  <c:v>6.823159722222222</c:v>
                </c:pt>
                <c:pt idx="341">
                  <c:v>6.8268171296296298</c:v>
                </c:pt>
                <c:pt idx="342">
                  <c:v>6.8304398148148149</c:v>
                </c:pt>
                <c:pt idx="343">
                  <c:v>6.8340856481481485</c:v>
                </c:pt>
                <c:pt idx="344">
                  <c:v>6.8377430555555554</c:v>
                </c:pt>
                <c:pt idx="345">
                  <c:v>6.841388888888889</c:v>
                </c:pt>
                <c:pt idx="346">
                  <c:v>6.8450231481481483</c:v>
                </c:pt>
                <c:pt idx="347">
                  <c:v>6.8487268518518523</c:v>
                </c:pt>
                <c:pt idx="348">
                  <c:v>6.8524189814814811</c:v>
                </c:pt>
                <c:pt idx="349">
                  <c:v>6.8561111111111108</c:v>
                </c:pt>
                <c:pt idx="350">
                  <c:v>6.8597685185185187</c:v>
                </c:pt>
                <c:pt idx="351">
                  <c:v>6.8634374999999999</c:v>
                </c:pt>
                <c:pt idx="352">
                  <c:v>6.8670601851851849</c:v>
                </c:pt>
                <c:pt idx="353">
                  <c:v>6.8706712962962966</c:v>
                </c:pt>
                <c:pt idx="354">
                  <c:v>6.8743865740740739</c:v>
                </c:pt>
                <c:pt idx="355">
                  <c:v>6.8784490740740738</c:v>
                </c:pt>
                <c:pt idx="356">
                  <c:v>6.882037037037037</c:v>
                </c:pt>
                <c:pt idx="357">
                  <c:v>6.8865393518518516</c:v>
                </c:pt>
                <c:pt idx="358">
                  <c:v>6.8921527777777776</c:v>
                </c:pt>
                <c:pt idx="359">
                  <c:v>6.8960069444444443</c:v>
                </c:pt>
                <c:pt idx="360">
                  <c:v>6.9001620370370373</c:v>
                </c:pt>
                <c:pt idx="361">
                  <c:v>6.9043171296296295</c:v>
                </c:pt>
                <c:pt idx="362">
                  <c:v>6.9082638888888885</c:v>
                </c:pt>
                <c:pt idx="363">
                  <c:v>6.9121759259259257</c:v>
                </c:pt>
                <c:pt idx="364">
                  <c:v>6.9162499999999998</c:v>
                </c:pt>
                <c:pt idx="365">
                  <c:v>6.9203356481481482</c:v>
                </c:pt>
                <c:pt idx="366">
                  <c:v>6.9246643518518516</c:v>
                </c:pt>
                <c:pt idx="367">
                  <c:v>6.9284375000000002</c:v>
                </c:pt>
                <c:pt idx="368">
                  <c:v>6.9325115740740744</c:v>
                </c:pt>
                <c:pt idx="369">
                  <c:v>6.9365509259259257</c:v>
                </c:pt>
                <c:pt idx="370">
                  <c:v>6.9409722222222223</c:v>
                </c:pt>
                <c:pt idx="371">
                  <c:v>6.9447337962962958</c:v>
                </c:pt>
                <c:pt idx="372">
                  <c:v>6.9484374999999998</c:v>
                </c:pt>
                <c:pt idx="373">
                  <c:v>6.9521990740740742</c:v>
                </c:pt>
                <c:pt idx="374">
                  <c:v>6.9564467592592596</c:v>
                </c:pt>
                <c:pt idx="375">
                  <c:v>6.9600462962962961</c:v>
                </c:pt>
                <c:pt idx="376">
                  <c:v>6.9636805555555554</c:v>
                </c:pt>
                <c:pt idx="377">
                  <c:v>6.9672916666666662</c:v>
                </c:pt>
                <c:pt idx="378">
                  <c:v>6.9708564814814817</c:v>
                </c:pt>
                <c:pt idx="379">
                  <c:v>1.6892129629629631</c:v>
                </c:pt>
                <c:pt idx="380">
                  <c:v>1.6926851851851852</c:v>
                </c:pt>
                <c:pt idx="381">
                  <c:v>1.6961574074074073</c:v>
                </c:pt>
                <c:pt idx="382">
                  <c:v>1.6996296296296296</c:v>
                </c:pt>
                <c:pt idx="383">
                  <c:v>1.7031018518518519</c:v>
                </c:pt>
                <c:pt idx="384">
                  <c:v>1.706574074074074</c:v>
                </c:pt>
                <c:pt idx="385">
                  <c:v>1.7100462962962963</c:v>
                </c:pt>
                <c:pt idx="386">
                  <c:v>1.7135185185185184</c:v>
                </c:pt>
                <c:pt idx="387">
                  <c:v>1.7169907407407408</c:v>
                </c:pt>
                <c:pt idx="388">
                  <c:v>1.7204629629629631</c:v>
                </c:pt>
                <c:pt idx="389">
                  <c:v>1.7239351851851852</c:v>
                </c:pt>
                <c:pt idx="390">
                  <c:v>1.7274074074074073</c:v>
                </c:pt>
                <c:pt idx="391">
                  <c:v>1.7308796296296296</c:v>
                </c:pt>
                <c:pt idx="392">
                  <c:v>1.7343518518518519</c:v>
                </c:pt>
                <c:pt idx="393">
                  <c:v>1.737824074074074</c:v>
                </c:pt>
                <c:pt idx="394">
                  <c:v>1.7412962962962963</c:v>
                </c:pt>
                <c:pt idx="395">
                  <c:v>1.7447685185185184</c:v>
                </c:pt>
                <c:pt idx="396">
                  <c:v>1.7482407407407408</c:v>
                </c:pt>
                <c:pt idx="397">
                  <c:v>1.7517129629629631</c:v>
                </c:pt>
                <c:pt idx="398">
                  <c:v>1.9041435185185185</c:v>
                </c:pt>
                <c:pt idx="399">
                  <c:v>1.9076157407407406</c:v>
                </c:pt>
                <c:pt idx="400">
                  <c:v>1.9110879629629629</c:v>
                </c:pt>
                <c:pt idx="401">
                  <c:v>1.9145601851851852</c:v>
                </c:pt>
                <c:pt idx="402">
                  <c:v>1.9180324074074075</c:v>
                </c:pt>
                <c:pt idx="403">
                  <c:v>1.9215046296296296</c:v>
                </c:pt>
                <c:pt idx="404">
                  <c:v>1.9249768518518517</c:v>
                </c:pt>
              </c:numCache>
            </c:numRef>
          </c:xVal>
          <c:yVal>
            <c:numRef>
              <c:f>data_multi!$N$2:$N$406</c:f>
              <c:numCache>
                <c:formatCode>General</c:formatCode>
                <c:ptCount val="405"/>
                <c:pt idx="0">
                  <c:v>5136680.7</c:v>
                </c:pt>
                <c:pt idx="2">
                  <c:v>391315.20000000001</c:v>
                </c:pt>
                <c:pt idx="3">
                  <c:v>3361912.8</c:v>
                </c:pt>
                <c:pt idx="4">
                  <c:v>3147959.8</c:v>
                </c:pt>
                <c:pt idx="5">
                  <c:v>7923207.5</c:v>
                </c:pt>
                <c:pt idx="6">
                  <c:v>2907382.5</c:v>
                </c:pt>
                <c:pt idx="7">
                  <c:v>14278952.199999999</c:v>
                </c:pt>
                <c:pt idx="8">
                  <c:v>2864629.3</c:v>
                </c:pt>
                <c:pt idx="9">
                  <c:v>13347846.4</c:v>
                </c:pt>
                <c:pt idx="10">
                  <c:v>3325086.8</c:v>
                </c:pt>
                <c:pt idx="11">
                  <c:v>1533352.1</c:v>
                </c:pt>
                <c:pt idx="12">
                  <c:v>3689700.5</c:v>
                </c:pt>
                <c:pt idx="13">
                  <c:v>2230917.2999999998</c:v>
                </c:pt>
                <c:pt idx="14">
                  <c:v>2368281</c:v>
                </c:pt>
                <c:pt idx="15">
                  <c:v>2559150.1</c:v>
                </c:pt>
                <c:pt idx="16">
                  <c:v>416858</c:v>
                </c:pt>
                <c:pt idx="18">
                  <c:v>3047319.8</c:v>
                </c:pt>
                <c:pt idx="19">
                  <c:v>965260.4</c:v>
                </c:pt>
                <c:pt idx="20">
                  <c:v>453112.6</c:v>
                </c:pt>
                <c:pt idx="22">
                  <c:v>384667.6</c:v>
                </c:pt>
                <c:pt idx="23">
                  <c:v>298732.40000000002</c:v>
                </c:pt>
                <c:pt idx="24">
                  <c:v>345662.4</c:v>
                </c:pt>
                <c:pt idx="27">
                  <c:v>197643.6</c:v>
                </c:pt>
                <c:pt idx="28">
                  <c:v>51324.4</c:v>
                </c:pt>
                <c:pt idx="29">
                  <c:v>170714.5</c:v>
                </c:pt>
                <c:pt idx="30">
                  <c:v>181262.6</c:v>
                </c:pt>
                <c:pt idx="31">
                  <c:v>2886900.7</c:v>
                </c:pt>
                <c:pt idx="32">
                  <c:v>1296683.8</c:v>
                </c:pt>
                <c:pt idx="33">
                  <c:v>2865139.3</c:v>
                </c:pt>
                <c:pt idx="34">
                  <c:v>502536.9</c:v>
                </c:pt>
                <c:pt idx="36">
                  <c:v>285192.40000000002</c:v>
                </c:pt>
                <c:pt idx="37">
                  <c:v>140365</c:v>
                </c:pt>
                <c:pt idx="38">
                  <c:v>194864.9</c:v>
                </c:pt>
                <c:pt idx="39">
                  <c:v>206365.6</c:v>
                </c:pt>
                <c:pt idx="41">
                  <c:v>154173.29999999999</c:v>
                </c:pt>
                <c:pt idx="42">
                  <c:v>1323586.2</c:v>
                </c:pt>
                <c:pt idx="43">
                  <c:v>18792266.600000001</c:v>
                </c:pt>
                <c:pt idx="44">
                  <c:v>8452429.5999999996</c:v>
                </c:pt>
                <c:pt idx="45">
                  <c:v>1289633.3</c:v>
                </c:pt>
                <c:pt idx="46">
                  <c:v>2080057.2</c:v>
                </c:pt>
                <c:pt idx="47">
                  <c:v>1780084.1</c:v>
                </c:pt>
                <c:pt idx="48">
                  <c:v>2231320</c:v>
                </c:pt>
                <c:pt idx="49">
                  <c:v>3379773.8</c:v>
                </c:pt>
                <c:pt idx="50">
                  <c:v>2544917.4</c:v>
                </c:pt>
                <c:pt idx="51">
                  <c:v>8367445.2999999998</c:v>
                </c:pt>
                <c:pt idx="52">
                  <c:v>8440979.4000000004</c:v>
                </c:pt>
                <c:pt idx="53">
                  <c:v>7139648</c:v>
                </c:pt>
                <c:pt idx="54">
                  <c:v>8802312.1999999993</c:v>
                </c:pt>
                <c:pt idx="55">
                  <c:v>7130066.5</c:v>
                </c:pt>
                <c:pt idx="56">
                  <c:v>2392174.7000000002</c:v>
                </c:pt>
                <c:pt idx="57">
                  <c:v>856492.3</c:v>
                </c:pt>
                <c:pt idx="58">
                  <c:v>11892783</c:v>
                </c:pt>
                <c:pt idx="59">
                  <c:v>1389346.4</c:v>
                </c:pt>
                <c:pt idx="60">
                  <c:v>4942896.2</c:v>
                </c:pt>
                <c:pt idx="62">
                  <c:v>5100543.5999999996</c:v>
                </c:pt>
                <c:pt idx="63">
                  <c:v>6056164.5</c:v>
                </c:pt>
                <c:pt idx="64">
                  <c:v>4900344.5</c:v>
                </c:pt>
                <c:pt idx="65">
                  <c:v>5840971</c:v>
                </c:pt>
                <c:pt idx="66">
                  <c:v>8341804.7999999998</c:v>
                </c:pt>
                <c:pt idx="67">
                  <c:v>8236959.7000000002</c:v>
                </c:pt>
                <c:pt idx="69">
                  <c:v>3648353.3</c:v>
                </c:pt>
                <c:pt idx="70">
                  <c:v>3904119.2</c:v>
                </c:pt>
                <c:pt idx="71">
                  <c:v>12120893.9</c:v>
                </c:pt>
                <c:pt idx="72">
                  <c:v>9178311.5</c:v>
                </c:pt>
                <c:pt idx="73">
                  <c:v>12122586</c:v>
                </c:pt>
                <c:pt idx="74">
                  <c:v>19465727.800000001</c:v>
                </c:pt>
                <c:pt idx="75">
                  <c:v>4984492.7</c:v>
                </c:pt>
                <c:pt idx="76">
                  <c:v>14906055.6</c:v>
                </c:pt>
                <c:pt idx="77">
                  <c:v>12121846.300000001</c:v>
                </c:pt>
                <c:pt idx="78">
                  <c:v>7728691.5</c:v>
                </c:pt>
                <c:pt idx="79">
                  <c:v>17849635.899999999</c:v>
                </c:pt>
                <c:pt idx="80">
                  <c:v>21167625.699999999</c:v>
                </c:pt>
                <c:pt idx="81">
                  <c:v>6623489.0999999996</c:v>
                </c:pt>
                <c:pt idx="82">
                  <c:v>19471730.600000001</c:v>
                </c:pt>
                <c:pt idx="83">
                  <c:v>12540140.800000001</c:v>
                </c:pt>
                <c:pt idx="84">
                  <c:v>10886251.300000001</c:v>
                </c:pt>
                <c:pt idx="85">
                  <c:v>15251994.699999999</c:v>
                </c:pt>
                <c:pt idx="86">
                  <c:v>16424312.699999999</c:v>
                </c:pt>
                <c:pt idx="87">
                  <c:v>5783194.5999999996</c:v>
                </c:pt>
                <c:pt idx="88">
                  <c:v>4721629.7</c:v>
                </c:pt>
                <c:pt idx="89">
                  <c:v>8910327.9000000004</c:v>
                </c:pt>
                <c:pt idx="90">
                  <c:v>9859879.3000000007</c:v>
                </c:pt>
                <c:pt idx="91">
                  <c:v>6983632.4000000004</c:v>
                </c:pt>
                <c:pt idx="92">
                  <c:v>16010142.4</c:v>
                </c:pt>
                <c:pt idx="93">
                  <c:v>5934623</c:v>
                </c:pt>
                <c:pt idx="94">
                  <c:v>14603723.699999999</c:v>
                </c:pt>
                <c:pt idx="95">
                  <c:v>4394619.7</c:v>
                </c:pt>
                <c:pt idx="96">
                  <c:v>20722408.600000001</c:v>
                </c:pt>
                <c:pt idx="97">
                  <c:v>20080248.899999999</c:v>
                </c:pt>
                <c:pt idx="98">
                  <c:v>7545290.9000000004</c:v>
                </c:pt>
                <c:pt idx="99">
                  <c:v>3178709.6</c:v>
                </c:pt>
                <c:pt idx="100">
                  <c:v>5485057.5999999996</c:v>
                </c:pt>
                <c:pt idx="101">
                  <c:v>2105664.4</c:v>
                </c:pt>
                <c:pt idx="102">
                  <c:v>6535253.5999999996</c:v>
                </c:pt>
                <c:pt idx="103">
                  <c:v>4722222.0999999996</c:v>
                </c:pt>
                <c:pt idx="104">
                  <c:v>3427422.4</c:v>
                </c:pt>
                <c:pt idx="105">
                  <c:v>15753341.4</c:v>
                </c:pt>
                <c:pt idx="106">
                  <c:v>4255082</c:v>
                </c:pt>
                <c:pt idx="107">
                  <c:v>3343125.5</c:v>
                </c:pt>
                <c:pt idx="108">
                  <c:v>10363973.300000001</c:v>
                </c:pt>
                <c:pt idx="109">
                  <c:v>5602215.0999999996</c:v>
                </c:pt>
                <c:pt idx="110">
                  <c:v>7835212.5</c:v>
                </c:pt>
                <c:pt idx="111">
                  <c:v>5463544.4000000004</c:v>
                </c:pt>
                <c:pt idx="112">
                  <c:v>2123766.2000000002</c:v>
                </c:pt>
                <c:pt idx="113">
                  <c:v>3115755.2</c:v>
                </c:pt>
                <c:pt idx="114">
                  <c:v>18354479.100000001</c:v>
                </c:pt>
                <c:pt idx="115">
                  <c:v>11895322.4</c:v>
                </c:pt>
                <c:pt idx="116">
                  <c:v>5730537.9000000004</c:v>
                </c:pt>
                <c:pt idx="117">
                  <c:v>2801697.1</c:v>
                </c:pt>
                <c:pt idx="118">
                  <c:v>12848600.1</c:v>
                </c:pt>
                <c:pt idx="119">
                  <c:v>2816194.9</c:v>
                </c:pt>
                <c:pt idx="120">
                  <c:v>4295933.3</c:v>
                </c:pt>
                <c:pt idx="121">
                  <c:v>1939799.6</c:v>
                </c:pt>
                <c:pt idx="122">
                  <c:v>12849211.699999999</c:v>
                </c:pt>
                <c:pt idx="123">
                  <c:v>8014836.2000000002</c:v>
                </c:pt>
                <c:pt idx="124">
                  <c:v>8121612.4000000004</c:v>
                </c:pt>
                <c:pt idx="125">
                  <c:v>4066340.3</c:v>
                </c:pt>
                <c:pt idx="126">
                  <c:v>8334079.5</c:v>
                </c:pt>
                <c:pt idx="127">
                  <c:v>9311730.0999999996</c:v>
                </c:pt>
                <c:pt idx="128">
                  <c:v>16863795.399999999</c:v>
                </c:pt>
                <c:pt idx="129">
                  <c:v>5681089.7999999998</c:v>
                </c:pt>
                <c:pt idx="130">
                  <c:v>11682612.800000001</c:v>
                </c:pt>
                <c:pt idx="131">
                  <c:v>6700609.7999999998</c:v>
                </c:pt>
                <c:pt idx="132">
                  <c:v>5175730.5</c:v>
                </c:pt>
                <c:pt idx="133">
                  <c:v>13668366</c:v>
                </c:pt>
                <c:pt idx="134">
                  <c:v>6700349.7000000002</c:v>
                </c:pt>
                <c:pt idx="135">
                  <c:v>9588883.9000000004</c:v>
                </c:pt>
                <c:pt idx="136">
                  <c:v>2056593.2</c:v>
                </c:pt>
                <c:pt idx="137">
                  <c:v>2184758.9</c:v>
                </c:pt>
                <c:pt idx="138">
                  <c:v>9510408.5999999996</c:v>
                </c:pt>
                <c:pt idx="139">
                  <c:v>8437522.9000000004</c:v>
                </c:pt>
                <c:pt idx="140">
                  <c:v>3157504</c:v>
                </c:pt>
                <c:pt idx="141">
                  <c:v>2767369.3</c:v>
                </c:pt>
                <c:pt idx="142">
                  <c:v>9745351.9000000004</c:v>
                </c:pt>
                <c:pt idx="143">
                  <c:v>7731036.7000000002</c:v>
                </c:pt>
                <c:pt idx="144">
                  <c:v>15668215.4</c:v>
                </c:pt>
                <c:pt idx="145">
                  <c:v>8665861.3000000007</c:v>
                </c:pt>
                <c:pt idx="146">
                  <c:v>3348826.7</c:v>
                </c:pt>
                <c:pt idx="147">
                  <c:v>11871372.1</c:v>
                </c:pt>
                <c:pt idx="148">
                  <c:v>16127417.6</c:v>
                </c:pt>
                <c:pt idx="149">
                  <c:v>19052344.5</c:v>
                </c:pt>
                <c:pt idx="150">
                  <c:v>15666985.6</c:v>
                </c:pt>
                <c:pt idx="151">
                  <c:v>13051435.6</c:v>
                </c:pt>
                <c:pt idx="152">
                  <c:v>7144984.7000000002</c:v>
                </c:pt>
                <c:pt idx="153">
                  <c:v>4972875.9000000004</c:v>
                </c:pt>
                <c:pt idx="154">
                  <c:v>9179533.9000000004</c:v>
                </c:pt>
                <c:pt idx="155">
                  <c:v>5014917.9000000004</c:v>
                </c:pt>
                <c:pt idx="156">
                  <c:v>3669264.4</c:v>
                </c:pt>
                <c:pt idx="157">
                  <c:v>12133286.800000001</c:v>
                </c:pt>
                <c:pt idx="158">
                  <c:v>2587749.7999999998</c:v>
                </c:pt>
                <c:pt idx="159">
                  <c:v>22884916.300000001</c:v>
                </c:pt>
                <c:pt idx="160">
                  <c:v>21418733.399999999</c:v>
                </c:pt>
                <c:pt idx="161">
                  <c:v>8691756</c:v>
                </c:pt>
                <c:pt idx="162">
                  <c:v>6886717.2999999998</c:v>
                </c:pt>
                <c:pt idx="163">
                  <c:v>16471545.1</c:v>
                </c:pt>
                <c:pt idx="164">
                  <c:v>20665700.600000001</c:v>
                </c:pt>
                <c:pt idx="165">
                  <c:v>10707675.800000001</c:v>
                </c:pt>
                <c:pt idx="166">
                  <c:v>16436286.199999999</c:v>
                </c:pt>
                <c:pt idx="167">
                  <c:v>26763371.800000001</c:v>
                </c:pt>
                <c:pt idx="168">
                  <c:v>9178517.5999999996</c:v>
                </c:pt>
                <c:pt idx="169">
                  <c:v>27926953.5</c:v>
                </c:pt>
                <c:pt idx="170">
                  <c:v>24704008.5</c:v>
                </c:pt>
                <c:pt idx="171">
                  <c:v>23773133.300000001</c:v>
                </c:pt>
                <c:pt idx="172">
                  <c:v>10019859.1</c:v>
                </c:pt>
                <c:pt idx="173">
                  <c:v>8901568.8000000007</c:v>
                </c:pt>
                <c:pt idx="174">
                  <c:v>15295415.9</c:v>
                </c:pt>
                <c:pt idx="175">
                  <c:v>16065050.9</c:v>
                </c:pt>
                <c:pt idx="176">
                  <c:v>9179579.9000000004</c:v>
                </c:pt>
                <c:pt idx="177">
                  <c:v>19466735.5</c:v>
                </c:pt>
                <c:pt idx="178">
                  <c:v>22915086.5</c:v>
                </c:pt>
                <c:pt idx="179">
                  <c:v>16428489.9</c:v>
                </c:pt>
                <c:pt idx="180">
                  <c:v>22844610.300000001</c:v>
                </c:pt>
                <c:pt idx="181">
                  <c:v>6688831.4000000004</c:v>
                </c:pt>
                <c:pt idx="182">
                  <c:v>23793816.899999999</c:v>
                </c:pt>
                <c:pt idx="183">
                  <c:v>18279491.800000001</c:v>
                </c:pt>
                <c:pt idx="184">
                  <c:v>27921621.199999999</c:v>
                </c:pt>
                <c:pt idx="185">
                  <c:v>22152278.800000001</c:v>
                </c:pt>
                <c:pt idx="186">
                  <c:v>23800136.5</c:v>
                </c:pt>
                <c:pt idx="187">
                  <c:v>11897315.1</c:v>
                </c:pt>
                <c:pt idx="188">
                  <c:v>20652668.300000001</c:v>
                </c:pt>
                <c:pt idx="189">
                  <c:v>22806446.699999999</c:v>
                </c:pt>
                <c:pt idx="190">
                  <c:v>23798791.699999999</c:v>
                </c:pt>
                <c:pt idx="191">
                  <c:v>15294882.699999999</c:v>
                </c:pt>
                <c:pt idx="192">
                  <c:v>16450095.300000001</c:v>
                </c:pt>
                <c:pt idx="193">
                  <c:v>24589959.699999999</c:v>
                </c:pt>
                <c:pt idx="194">
                  <c:v>13643065.9</c:v>
                </c:pt>
                <c:pt idx="195">
                  <c:v>13358108.6</c:v>
                </c:pt>
                <c:pt idx="196">
                  <c:v>10707444.4</c:v>
                </c:pt>
                <c:pt idx="197">
                  <c:v>7835999.7000000002</c:v>
                </c:pt>
                <c:pt idx="198">
                  <c:v>16475875.300000001</c:v>
                </c:pt>
                <c:pt idx="199">
                  <c:v>11466090.199999999</c:v>
                </c:pt>
                <c:pt idx="200">
                  <c:v>6041046.7000000002</c:v>
                </c:pt>
                <c:pt idx="201">
                  <c:v>9042105.5999999996</c:v>
                </c:pt>
                <c:pt idx="202">
                  <c:v>22947461.699999999</c:v>
                </c:pt>
                <c:pt idx="203">
                  <c:v>16470772.1</c:v>
                </c:pt>
                <c:pt idx="204">
                  <c:v>13083522.9</c:v>
                </c:pt>
                <c:pt idx="205">
                  <c:v>26763422.800000001</c:v>
                </c:pt>
                <c:pt idx="206">
                  <c:v>9453226.9000000004</c:v>
                </c:pt>
                <c:pt idx="207">
                  <c:v>24705472.100000001</c:v>
                </c:pt>
                <c:pt idx="208">
                  <c:v>15627275</c:v>
                </c:pt>
                <c:pt idx="209">
                  <c:v>15622527.4</c:v>
                </c:pt>
                <c:pt idx="210">
                  <c:v>26763320.800000001</c:v>
                </c:pt>
                <c:pt idx="211">
                  <c:v>22939474.899999999</c:v>
                </c:pt>
                <c:pt idx="212">
                  <c:v>25690193.600000001</c:v>
                </c:pt>
                <c:pt idx="213">
                  <c:v>20074754.899999999</c:v>
                </c:pt>
                <c:pt idx="214">
                  <c:v>22149016.800000001</c:v>
                </c:pt>
                <c:pt idx="215">
                  <c:v>23796425</c:v>
                </c:pt>
                <c:pt idx="216">
                  <c:v>18892676.100000001</c:v>
                </c:pt>
                <c:pt idx="217">
                  <c:v>8132124</c:v>
                </c:pt>
                <c:pt idx="218">
                  <c:v>10690202.4</c:v>
                </c:pt>
                <c:pt idx="219">
                  <c:v>5976766.5</c:v>
                </c:pt>
                <c:pt idx="220">
                  <c:v>14279310.5</c:v>
                </c:pt>
                <c:pt idx="221">
                  <c:v>20074267</c:v>
                </c:pt>
                <c:pt idx="222">
                  <c:v>6352088</c:v>
                </c:pt>
                <c:pt idx="223">
                  <c:v>18894379.699999999</c:v>
                </c:pt>
                <c:pt idx="224">
                  <c:v>26762419.399999999</c:v>
                </c:pt>
                <c:pt idx="225">
                  <c:v>22070345</c:v>
                </c:pt>
                <c:pt idx="226">
                  <c:v>23797379.699999999</c:v>
                </c:pt>
                <c:pt idx="227">
                  <c:v>23784786.899999999</c:v>
                </c:pt>
                <c:pt idx="228">
                  <c:v>20073329.300000001</c:v>
                </c:pt>
                <c:pt idx="229">
                  <c:v>22937738.300000001</c:v>
                </c:pt>
                <c:pt idx="230">
                  <c:v>24509949.800000001</c:v>
                </c:pt>
                <c:pt idx="231">
                  <c:v>14275961.1</c:v>
                </c:pt>
                <c:pt idx="232">
                  <c:v>22937900.699999999</c:v>
                </c:pt>
                <c:pt idx="233">
                  <c:v>14938354.699999999</c:v>
                </c:pt>
                <c:pt idx="234">
                  <c:v>20722469.800000001</c:v>
                </c:pt>
                <c:pt idx="235">
                  <c:v>3180862.4</c:v>
                </c:pt>
                <c:pt idx="236">
                  <c:v>5632737.7000000002</c:v>
                </c:pt>
                <c:pt idx="237">
                  <c:v>25686448.800000001</c:v>
                </c:pt>
                <c:pt idx="238">
                  <c:v>20004214.199999999</c:v>
                </c:pt>
                <c:pt idx="239">
                  <c:v>16058515</c:v>
                </c:pt>
                <c:pt idx="240">
                  <c:v>13122564.4</c:v>
                </c:pt>
                <c:pt idx="241">
                  <c:v>9469738.1999999993</c:v>
                </c:pt>
                <c:pt idx="242">
                  <c:v>4298600.0999999996</c:v>
                </c:pt>
                <c:pt idx="243">
                  <c:v>11899264.699999999</c:v>
                </c:pt>
                <c:pt idx="244">
                  <c:v>11873373.5</c:v>
                </c:pt>
                <c:pt idx="245">
                  <c:v>18890015.300000001</c:v>
                </c:pt>
                <c:pt idx="246">
                  <c:v>8237199.7000000002</c:v>
                </c:pt>
                <c:pt idx="247">
                  <c:v>12119948.6</c:v>
                </c:pt>
                <c:pt idx="248">
                  <c:v>6055802.2000000002</c:v>
                </c:pt>
                <c:pt idx="249">
                  <c:v>12121462.5</c:v>
                </c:pt>
                <c:pt idx="250">
                  <c:v>7556840.5999999996</c:v>
                </c:pt>
                <c:pt idx="251">
                  <c:v>8334919</c:v>
                </c:pt>
                <c:pt idx="252">
                  <c:v>17367272</c:v>
                </c:pt>
                <c:pt idx="253">
                  <c:v>4867835.9000000004</c:v>
                </c:pt>
                <c:pt idx="254">
                  <c:v>9312347.8000000007</c:v>
                </c:pt>
                <c:pt idx="255">
                  <c:v>17361945.300000001</c:v>
                </c:pt>
                <c:pt idx="256">
                  <c:v>6687395.4000000004</c:v>
                </c:pt>
                <c:pt idx="257">
                  <c:v>9590805.5</c:v>
                </c:pt>
                <c:pt idx="258">
                  <c:v>4586139.9000000004</c:v>
                </c:pt>
                <c:pt idx="259">
                  <c:v>2187486.2999999998</c:v>
                </c:pt>
                <c:pt idx="261">
                  <c:v>7732106.9000000004</c:v>
                </c:pt>
                <c:pt idx="262">
                  <c:v>8683104.3000000007</c:v>
                </c:pt>
                <c:pt idx="263">
                  <c:v>15595707.699999999</c:v>
                </c:pt>
                <c:pt idx="264">
                  <c:v>11209071.699999999</c:v>
                </c:pt>
                <c:pt idx="265">
                  <c:v>3346297.8</c:v>
                </c:pt>
                <c:pt idx="266">
                  <c:v>13110848.300000001</c:v>
                </c:pt>
                <c:pt idx="267">
                  <c:v>5013886.2</c:v>
                </c:pt>
                <c:pt idx="268">
                  <c:v>9172496.5999999996</c:v>
                </c:pt>
                <c:pt idx="269">
                  <c:v>3036494.1</c:v>
                </c:pt>
                <c:pt idx="270">
                  <c:v>5527297.5</c:v>
                </c:pt>
                <c:pt idx="271">
                  <c:v>8132970.4000000004</c:v>
                </c:pt>
                <c:pt idx="272">
                  <c:v>2451485.2000000002</c:v>
                </c:pt>
                <c:pt idx="273">
                  <c:v>22940911.899999999</c:v>
                </c:pt>
                <c:pt idx="274">
                  <c:v>9928720</c:v>
                </c:pt>
                <c:pt idx="275">
                  <c:v>11709155.6</c:v>
                </c:pt>
                <c:pt idx="276">
                  <c:v>4155763.1</c:v>
                </c:pt>
                <c:pt idx="277">
                  <c:v>3040538.9</c:v>
                </c:pt>
                <c:pt idx="278">
                  <c:v>2778192.7</c:v>
                </c:pt>
                <c:pt idx="279">
                  <c:v>8027803.5</c:v>
                </c:pt>
                <c:pt idx="280">
                  <c:v>7470698.2999999998</c:v>
                </c:pt>
                <c:pt idx="281">
                  <c:v>10532540.699999999</c:v>
                </c:pt>
                <c:pt idx="282">
                  <c:v>10197994.5</c:v>
                </c:pt>
                <c:pt idx="283">
                  <c:v>10514457.6</c:v>
                </c:pt>
                <c:pt idx="284">
                  <c:v>7548694.9000000004</c:v>
                </c:pt>
                <c:pt idx="285">
                  <c:v>2216423.9</c:v>
                </c:pt>
                <c:pt idx="286">
                  <c:v>13040928.199999999</c:v>
                </c:pt>
                <c:pt idx="287">
                  <c:v>10029159.9</c:v>
                </c:pt>
                <c:pt idx="288">
                  <c:v>4556668.7</c:v>
                </c:pt>
                <c:pt idx="289">
                  <c:v>5798071.7999999998</c:v>
                </c:pt>
                <c:pt idx="290">
                  <c:v>5636032.5</c:v>
                </c:pt>
                <c:pt idx="291">
                  <c:v>14159317.300000001</c:v>
                </c:pt>
                <c:pt idx="292">
                  <c:v>2104572.7999999998</c:v>
                </c:pt>
                <c:pt idx="293">
                  <c:v>10511041</c:v>
                </c:pt>
                <c:pt idx="294">
                  <c:v>9877456.1999999993</c:v>
                </c:pt>
                <c:pt idx="295">
                  <c:v>5219231.8</c:v>
                </c:pt>
                <c:pt idx="296">
                  <c:v>3731664.8</c:v>
                </c:pt>
                <c:pt idx="297">
                  <c:v>4755297.2</c:v>
                </c:pt>
                <c:pt idx="298">
                  <c:v>13960449.699999999</c:v>
                </c:pt>
                <c:pt idx="299">
                  <c:v>12848310.1</c:v>
                </c:pt>
                <c:pt idx="300">
                  <c:v>13672088.800000001</c:v>
                </c:pt>
                <c:pt idx="301">
                  <c:v>11358326.199999999</c:v>
                </c:pt>
                <c:pt idx="302">
                  <c:v>6906131.7999999998</c:v>
                </c:pt>
                <c:pt idx="303">
                  <c:v>4863139.0999999996</c:v>
                </c:pt>
                <c:pt idx="304">
                  <c:v>4142269.1</c:v>
                </c:pt>
                <c:pt idx="305">
                  <c:v>2755243.2</c:v>
                </c:pt>
                <c:pt idx="307">
                  <c:v>2789450.5</c:v>
                </c:pt>
                <c:pt idx="308">
                  <c:v>4412782.8</c:v>
                </c:pt>
                <c:pt idx="309">
                  <c:v>6684252.7000000002</c:v>
                </c:pt>
                <c:pt idx="310">
                  <c:v>3452692.5</c:v>
                </c:pt>
                <c:pt idx="311">
                  <c:v>982028.6</c:v>
                </c:pt>
                <c:pt idx="312">
                  <c:v>2301394.1</c:v>
                </c:pt>
                <c:pt idx="313">
                  <c:v>2191362.7000000002</c:v>
                </c:pt>
                <c:pt idx="314">
                  <c:v>9146655.5</c:v>
                </c:pt>
                <c:pt idx="315">
                  <c:v>2395281</c:v>
                </c:pt>
                <c:pt idx="316">
                  <c:v>2148352</c:v>
                </c:pt>
                <c:pt idx="317">
                  <c:v>1479127.6</c:v>
                </c:pt>
                <c:pt idx="318">
                  <c:v>3907779</c:v>
                </c:pt>
                <c:pt idx="319">
                  <c:v>8343791.2999999998</c:v>
                </c:pt>
                <c:pt idx="320">
                  <c:v>16058429.199999999</c:v>
                </c:pt>
                <c:pt idx="321">
                  <c:v>14275811</c:v>
                </c:pt>
                <c:pt idx="322">
                  <c:v>8802047.1999999993</c:v>
                </c:pt>
                <c:pt idx="323">
                  <c:v>16476932.4</c:v>
                </c:pt>
                <c:pt idx="324">
                  <c:v>7377656.4000000004</c:v>
                </c:pt>
                <c:pt idx="325">
                  <c:v>16776367.300000001</c:v>
                </c:pt>
                <c:pt idx="326">
                  <c:v>9027950.4000000004</c:v>
                </c:pt>
                <c:pt idx="327">
                  <c:v>16905683.600000001</c:v>
                </c:pt>
                <c:pt idx="328">
                  <c:v>11474337.300000001</c:v>
                </c:pt>
                <c:pt idx="329">
                  <c:v>6828383.5</c:v>
                </c:pt>
                <c:pt idx="330">
                  <c:v>12848345.4</c:v>
                </c:pt>
                <c:pt idx="331">
                  <c:v>6756804.5</c:v>
                </c:pt>
                <c:pt idx="332">
                  <c:v>8670424.9000000004</c:v>
                </c:pt>
                <c:pt idx="333">
                  <c:v>6900005</c:v>
                </c:pt>
                <c:pt idx="334">
                  <c:v>19071299</c:v>
                </c:pt>
                <c:pt idx="335">
                  <c:v>4716920.0999999996</c:v>
                </c:pt>
                <c:pt idx="336">
                  <c:v>3915671.4</c:v>
                </c:pt>
                <c:pt idx="337">
                  <c:v>12575161.199999999</c:v>
                </c:pt>
                <c:pt idx="338">
                  <c:v>6184762.4000000004</c:v>
                </c:pt>
                <c:pt idx="339">
                  <c:v>10339326.4</c:v>
                </c:pt>
                <c:pt idx="340">
                  <c:v>8123500.0999999996</c:v>
                </c:pt>
                <c:pt idx="341">
                  <c:v>4585969.5999999996</c:v>
                </c:pt>
                <c:pt idx="342">
                  <c:v>14861934.1</c:v>
                </c:pt>
                <c:pt idx="343">
                  <c:v>6681911.2000000002</c:v>
                </c:pt>
                <c:pt idx="344">
                  <c:v>20080095.699999999</c:v>
                </c:pt>
                <c:pt idx="345">
                  <c:v>7056148.2999999998</c:v>
                </c:pt>
                <c:pt idx="346">
                  <c:v>11078764.6</c:v>
                </c:pt>
                <c:pt idx="347">
                  <c:v>6395453.9000000004</c:v>
                </c:pt>
                <c:pt idx="348">
                  <c:v>7288968</c:v>
                </c:pt>
                <c:pt idx="349">
                  <c:v>13646098.4</c:v>
                </c:pt>
                <c:pt idx="350">
                  <c:v>14691964.699999999</c:v>
                </c:pt>
                <c:pt idx="351">
                  <c:v>14600412.699999999</c:v>
                </c:pt>
                <c:pt idx="352">
                  <c:v>12124205.300000001</c:v>
                </c:pt>
                <c:pt idx="353">
                  <c:v>13083778.9</c:v>
                </c:pt>
                <c:pt idx="354">
                  <c:v>9448024.9000000004</c:v>
                </c:pt>
                <c:pt idx="355">
                  <c:v>13964518.5</c:v>
                </c:pt>
                <c:pt idx="359">
                  <c:v>2660170.2999999998</c:v>
                </c:pt>
                <c:pt idx="360">
                  <c:v>3117534.3</c:v>
                </c:pt>
                <c:pt idx="361">
                  <c:v>2091400.5</c:v>
                </c:pt>
                <c:pt idx="363">
                  <c:v>1299593</c:v>
                </c:pt>
                <c:pt idx="364">
                  <c:v>5793647.5</c:v>
                </c:pt>
                <c:pt idx="365">
                  <c:v>2041965</c:v>
                </c:pt>
                <c:pt idx="367">
                  <c:v>2590724</c:v>
                </c:pt>
                <c:pt idx="368">
                  <c:v>9145527.3000000007</c:v>
                </c:pt>
                <c:pt idx="369">
                  <c:v>4338648.0999999996</c:v>
                </c:pt>
                <c:pt idx="370">
                  <c:v>10382220.199999999</c:v>
                </c:pt>
                <c:pt idx="371">
                  <c:v>6292704.4000000004</c:v>
                </c:pt>
                <c:pt idx="372">
                  <c:v>4887050</c:v>
                </c:pt>
                <c:pt idx="373">
                  <c:v>1274707.8</c:v>
                </c:pt>
                <c:pt idx="374">
                  <c:v>20699991.300000001</c:v>
                </c:pt>
                <c:pt idx="375">
                  <c:v>6481661.7000000002</c:v>
                </c:pt>
                <c:pt idx="376">
                  <c:v>12850442.699999999</c:v>
                </c:pt>
                <c:pt idx="377">
                  <c:v>17365424.5</c:v>
                </c:pt>
                <c:pt idx="378">
                  <c:v>18298751.5</c:v>
                </c:pt>
                <c:pt idx="379">
                  <c:v>563514.1</c:v>
                </c:pt>
                <c:pt idx="380">
                  <c:v>3081008.2</c:v>
                </c:pt>
                <c:pt idx="381">
                  <c:v>26125896.899999999</c:v>
                </c:pt>
                <c:pt idx="382">
                  <c:v>23277899.699999999</c:v>
                </c:pt>
                <c:pt idx="383">
                  <c:v>25600230.800000001</c:v>
                </c:pt>
                <c:pt idx="384">
                  <c:v>23538028.899999999</c:v>
                </c:pt>
                <c:pt idx="385">
                  <c:v>32127013.5</c:v>
                </c:pt>
                <c:pt idx="386">
                  <c:v>29077582.600000001</c:v>
                </c:pt>
                <c:pt idx="387">
                  <c:v>914180.6</c:v>
                </c:pt>
                <c:pt idx="388">
                  <c:v>2301536.7000000002</c:v>
                </c:pt>
                <c:pt idx="389">
                  <c:v>1434858.2</c:v>
                </c:pt>
                <c:pt idx="390">
                  <c:v>945587.3</c:v>
                </c:pt>
                <c:pt idx="391">
                  <c:v>595588.4</c:v>
                </c:pt>
                <c:pt idx="392">
                  <c:v>29193235</c:v>
                </c:pt>
                <c:pt idx="393">
                  <c:v>28820872.699999999</c:v>
                </c:pt>
                <c:pt idx="394">
                  <c:v>21803087.600000001</c:v>
                </c:pt>
                <c:pt idx="395">
                  <c:v>24710806.5</c:v>
                </c:pt>
                <c:pt idx="396">
                  <c:v>3823841.8</c:v>
                </c:pt>
                <c:pt idx="398">
                  <c:v>2223946.1</c:v>
                </c:pt>
                <c:pt idx="399">
                  <c:v>1209469.1000000001</c:v>
                </c:pt>
                <c:pt idx="400">
                  <c:v>3822654.5</c:v>
                </c:pt>
                <c:pt idx="401">
                  <c:v>300956.90000000002</c:v>
                </c:pt>
                <c:pt idx="402">
                  <c:v>1080000.8</c:v>
                </c:pt>
                <c:pt idx="404">
                  <c:v>3460585.7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6-40A3-B0A1-F80BAA46EA0F}"/>
            </c:ext>
          </c:extLst>
        </c:ser>
        <c:ser>
          <c:idx val="1"/>
          <c:order val="1"/>
          <c:tx>
            <c:v>Standard</c:v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Upload!$D$6:$D$7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Upload!$E$6:$E$7</c:f>
              <c:numCache>
                <c:formatCode>General</c:formatCode>
                <c:ptCount val="2"/>
                <c:pt idx="0">
                  <c:v>20000000</c:v>
                </c:pt>
                <c:pt idx="1">
                  <c:v>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C-4A18-9BE0-624B936CE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276056"/>
        <c:axId val="682277696"/>
      </c:scatterChart>
      <c:valAx>
        <c:axId val="682276056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Week (0: Sunday 00:00, 7: Saturday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77696"/>
        <c:crosses val="autoZero"/>
        <c:crossBetween val="midCat"/>
        <c:minorUnit val="0.33333333333333337"/>
      </c:valAx>
      <c:valAx>
        <c:axId val="6822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Upload speed (Mbit/sec)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76056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 horizontalDpi="-3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 Speeds Al</a:t>
            </a:r>
            <a:r>
              <a:rPr lang="en-US" baseline="0"/>
              <a:t>l Locations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Download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 cap="flat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data_multi!$I$2:$I$406</c:f>
              <c:numCache>
                <c:formatCode>General</c:formatCode>
                <c:ptCount val="405"/>
                <c:pt idx="0">
                  <c:v>0.5482407407407407</c:v>
                </c:pt>
                <c:pt idx="1">
                  <c:v>0.55096064814814816</c:v>
                </c:pt>
                <c:pt idx="2">
                  <c:v>0.55245370370370372</c:v>
                </c:pt>
                <c:pt idx="3">
                  <c:v>0.55592592592592593</c:v>
                </c:pt>
                <c:pt idx="4">
                  <c:v>0.55939814814814814</c:v>
                </c:pt>
                <c:pt idx="5">
                  <c:v>0.56287037037037035</c:v>
                </c:pt>
                <c:pt idx="6">
                  <c:v>0.56634259259259256</c:v>
                </c:pt>
                <c:pt idx="7">
                  <c:v>0.56981481481481477</c:v>
                </c:pt>
                <c:pt idx="8">
                  <c:v>0.57328703703703698</c:v>
                </c:pt>
                <c:pt idx="9">
                  <c:v>0.5767592592592593</c:v>
                </c:pt>
                <c:pt idx="10">
                  <c:v>0.58023148148148151</c:v>
                </c:pt>
                <c:pt idx="11">
                  <c:v>0.58370370370370372</c:v>
                </c:pt>
                <c:pt idx="12">
                  <c:v>0.58717592592592593</c:v>
                </c:pt>
                <c:pt idx="13">
                  <c:v>0.59064814814814814</c:v>
                </c:pt>
                <c:pt idx="14">
                  <c:v>0.59412037037037035</c:v>
                </c:pt>
                <c:pt idx="15">
                  <c:v>0.59759259259259256</c:v>
                </c:pt>
                <c:pt idx="16">
                  <c:v>0.60106481481481477</c:v>
                </c:pt>
                <c:pt idx="17">
                  <c:v>0.60453703703703698</c:v>
                </c:pt>
                <c:pt idx="18">
                  <c:v>0.6080092592592593</c:v>
                </c:pt>
                <c:pt idx="19">
                  <c:v>0.61148148148148151</c:v>
                </c:pt>
                <c:pt idx="20">
                  <c:v>0.61495370370370372</c:v>
                </c:pt>
                <c:pt idx="21">
                  <c:v>0.61842592592592593</c:v>
                </c:pt>
                <c:pt idx="22">
                  <c:v>0.62189814814814814</c:v>
                </c:pt>
                <c:pt idx="23">
                  <c:v>0.62537037037037035</c:v>
                </c:pt>
                <c:pt idx="24">
                  <c:v>0.62884259259259256</c:v>
                </c:pt>
                <c:pt idx="25">
                  <c:v>0.63231481481481477</c:v>
                </c:pt>
                <c:pt idx="26">
                  <c:v>0.63578703703703698</c:v>
                </c:pt>
                <c:pt idx="27">
                  <c:v>0.6392592592592593</c:v>
                </c:pt>
                <c:pt idx="28">
                  <c:v>0.64273148148148151</c:v>
                </c:pt>
                <c:pt idx="29">
                  <c:v>0.64620370370370372</c:v>
                </c:pt>
                <c:pt idx="30">
                  <c:v>0.64967592592592593</c:v>
                </c:pt>
                <c:pt idx="31">
                  <c:v>0.65314814814814814</c:v>
                </c:pt>
                <c:pt idx="32">
                  <c:v>0.65662037037037035</c:v>
                </c:pt>
                <c:pt idx="33">
                  <c:v>0.66009259259259256</c:v>
                </c:pt>
                <c:pt idx="34">
                  <c:v>0.66356481481481477</c:v>
                </c:pt>
                <c:pt idx="35">
                  <c:v>0.66703703703703698</c:v>
                </c:pt>
                <c:pt idx="36">
                  <c:v>0.6705092592592593</c:v>
                </c:pt>
                <c:pt idx="37">
                  <c:v>0.67398148148148151</c:v>
                </c:pt>
                <c:pt idx="38">
                  <c:v>0.67745370370370372</c:v>
                </c:pt>
                <c:pt idx="39">
                  <c:v>0.68092592592592593</c:v>
                </c:pt>
                <c:pt idx="40">
                  <c:v>0.68439814814814814</c:v>
                </c:pt>
                <c:pt idx="41">
                  <c:v>0.68787037037037035</c:v>
                </c:pt>
                <c:pt idx="42">
                  <c:v>0.69134259259259256</c:v>
                </c:pt>
                <c:pt idx="43">
                  <c:v>0.69481481481481477</c:v>
                </c:pt>
                <c:pt idx="44">
                  <c:v>0.69828703703703698</c:v>
                </c:pt>
                <c:pt idx="45">
                  <c:v>0.7017592592592593</c:v>
                </c:pt>
                <c:pt idx="46">
                  <c:v>0.70523148148148151</c:v>
                </c:pt>
                <c:pt idx="47">
                  <c:v>0.70870370370370372</c:v>
                </c:pt>
                <c:pt idx="48">
                  <c:v>0.71217592592592593</c:v>
                </c:pt>
                <c:pt idx="49">
                  <c:v>0.71564814814814814</c:v>
                </c:pt>
                <c:pt idx="50">
                  <c:v>0.71912037037037035</c:v>
                </c:pt>
                <c:pt idx="51">
                  <c:v>0.72259259259259256</c:v>
                </c:pt>
                <c:pt idx="52">
                  <c:v>0.74685185185185188</c:v>
                </c:pt>
                <c:pt idx="53">
                  <c:v>0.75032407407407409</c:v>
                </c:pt>
                <c:pt idx="54">
                  <c:v>0.7537962962962963</c:v>
                </c:pt>
                <c:pt idx="55">
                  <c:v>0.75726851851851851</c:v>
                </c:pt>
                <c:pt idx="56">
                  <c:v>0.76074074074074072</c:v>
                </c:pt>
                <c:pt idx="57">
                  <c:v>0.76421296296296293</c:v>
                </c:pt>
                <c:pt idx="58">
                  <c:v>0.76768518518518514</c:v>
                </c:pt>
                <c:pt idx="59">
                  <c:v>0.77115740740740746</c:v>
                </c:pt>
                <c:pt idx="60">
                  <c:v>0.77462962962962967</c:v>
                </c:pt>
                <c:pt idx="61">
                  <c:v>0.77810185185185188</c:v>
                </c:pt>
                <c:pt idx="62">
                  <c:v>0.78157407407407409</c:v>
                </c:pt>
                <c:pt idx="63">
                  <c:v>0.7850462962962963</c:v>
                </c:pt>
                <c:pt idx="64">
                  <c:v>0.78851851851851851</c:v>
                </c:pt>
                <c:pt idx="65">
                  <c:v>0.79199074074074072</c:v>
                </c:pt>
                <c:pt idx="66">
                  <c:v>0.79546296296296293</c:v>
                </c:pt>
                <c:pt idx="67">
                  <c:v>0.79893518518518514</c:v>
                </c:pt>
                <c:pt idx="68">
                  <c:v>0.81170138888888888</c:v>
                </c:pt>
                <c:pt idx="69">
                  <c:v>5.8161805555555555</c:v>
                </c:pt>
                <c:pt idx="70">
                  <c:v>5.8200925925925926</c:v>
                </c:pt>
                <c:pt idx="71">
                  <c:v>5.821898148148148</c:v>
                </c:pt>
                <c:pt idx="72">
                  <c:v>5.8255902777777777</c:v>
                </c:pt>
                <c:pt idx="73">
                  <c:v>5.8292708333333332</c:v>
                </c:pt>
                <c:pt idx="74">
                  <c:v>5.8328819444444449</c:v>
                </c:pt>
                <c:pt idx="75">
                  <c:v>5.8364930555555556</c:v>
                </c:pt>
                <c:pt idx="76">
                  <c:v>5.8401504629629626</c:v>
                </c:pt>
                <c:pt idx="77">
                  <c:v>5.8439236111111112</c:v>
                </c:pt>
                <c:pt idx="78">
                  <c:v>5.8478124999999999</c:v>
                </c:pt>
                <c:pt idx="79">
                  <c:v>5.8514351851851849</c:v>
                </c:pt>
                <c:pt idx="80">
                  <c:v>5.8551157407407404</c:v>
                </c:pt>
                <c:pt idx="81">
                  <c:v>5.8588425925925929</c:v>
                </c:pt>
                <c:pt idx="82">
                  <c:v>5.8624884259259256</c:v>
                </c:pt>
                <c:pt idx="83">
                  <c:v>5.8661574074074077</c:v>
                </c:pt>
                <c:pt idx="84">
                  <c:v>5.8699768518518516</c:v>
                </c:pt>
                <c:pt idx="85">
                  <c:v>5.873981481481481</c:v>
                </c:pt>
                <c:pt idx="86">
                  <c:v>5.8777430555555554</c:v>
                </c:pt>
                <c:pt idx="87">
                  <c:v>5.8815277777777775</c:v>
                </c:pt>
                <c:pt idx="88">
                  <c:v>5.8852893518518519</c:v>
                </c:pt>
                <c:pt idx="89">
                  <c:v>5.8894791666666668</c:v>
                </c:pt>
                <c:pt idx="90">
                  <c:v>5.8934259259259258</c:v>
                </c:pt>
                <c:pt idx="91">
                  <c:v>5.8971643518518517</c:v>
                </c:pt>
                <c:pt idx="92">
                  <c:v>5.9014236111111114</c:v>
                </c:pt>
                <c:pt idx="93">
                  <c:v>5.9054050925925923</c:v>
                </c:pt>
                <c:pt idx="94">
                  <c:v>5.9093981481481483</c:v>
                </c:pt>
                <c:pt idx="95">
                  <c:v>5.9134490740740739</c:v>
                </c:pt>
                <c:pt idx="96">
                  <c:v>5.9176157407407404</c:v>
                </c:pt>
                <c:pt idx="97">
                  <c:v>5.9216087962962964</c:v>
                </c:pt>
                <c:pt idx="98">
                  <c:v>5.9256250000000001</c:v>
                </c:pt>
                <c:pt idx="99">
                  <c:v>5.9293287037037032</c:v>
                </c:pt>
                <c:pt idx="100">
                  <c:v>5.933715277777778</c:v>
                </c:pt>
                <c:pt idx="101">
                  <c:v>5.9377893518518521</c:v>
                </c:pt>
                <c:pt idx="102">
                  <c:v>5.9421527777777774</c:v>
                </c:pt>
                <c:pt idx="103">
                  <c:v>5.9462152777777781</c:v>
                </c:pt>
                <c:pt idx="104">
                  <c:v>5.9505439814814816</c:v>
                </c:pt>
                <c:pt idx="105">
                  <c:v>5.9548148148148146</c:v>
                </c:pt>
                <c:pt idx="106">
                  <c:v>5.9587615740740745</c:v>
                </c:pt>
                <c:pt idx="107">
                  <c:v>5.9628125000000001</c:v>
                </c:pt>
                <c:pt idx="108">
                  <c:v>5.9667245370370372</c:v>
                </c:pt>
                <c:pt idx="109">
                  <c:v>5.9705787037037039</c:v>
                </c:pt>
                <c:pt idx="110">
                  <c:v>5.9744328703703706</c:v>
                </c:pt>
                <c:pt idx="111">
                  <c:v>5.9780902777777776</c:v>
                </c:pt>
                <c:pt idx="112">
                  <c:v>5.9819444444444443</c:v>
                </c:pt>
                <c:pt idx="113">
                  <c:v>5.9857291666666663</c:v>
                </c:pt>
                <c:pt idx="114">
                  <c:v>5.9894791666666665</c:v>
                </c:pt>
                <c:pt idx="115">
                  <c:v>5.9931365740740743</c:v>
                </c:pt>
                <c:pt idx="116">
                  <c:v>5.9968634259259259</c:v>
                </c:pt>
                <c:pt idx="117">
                  <c:v>6.0006944444444441</c:v>
                </c:pt>
                <c:pt idx="118">
                  <c:v>6.0044560185185185</c:v>
                </c:pt>
                <c:pt idx="119">
                  <c:v>6.0081944444444444</c:v>
                </c:pt>
                <c:pt idx="120">
                  <c:v>6.01212962962963</c:v>
                </c:pt>
                <c:pt idx="121">
                  <c:v>6.0161689814814814</c:v>
                </c:pt>
                <c:pt idx="122">
                  <c:v>6.0200810185185185</c:v>
                </c:pt>
                <c:pt idx="123">
                  <c:v>6.0238310185185187</c:v>
                </c:pt>
                <c:pt idx="124">
                  <c:v>6.027546296296296</c:v>
                </c:pt>
                <c:pt idx="125">
                  <c:v>6.0313425925925923</c:v>
                </c:pt>
                <c:pt idx="126">
                  <c:v>6.0350925925925925</c:v>
                </c:pt>
                <c:pt idx="127">
                  <c:v>6.0388078703703707</c:v>
                </c:pt>
                <c:pt idx="128">
                  <c:v>6.04255787037037</c:v>
                </c:pt>
                <c:pt idx="129">
                  <c:v>6.0462731481481482</c:v>
                </c:pt>
                <c:pt idx="130">
                  <c:v>6.05</c:v>
                </c:pt>
                <c:pt idx="131">
                  <c:v>6.0536805555555553</c:v>
                </c:pt>
                <c:pt idx="132">
                  <c:v>6.0573495370370374</c:v>
                </c:pt>
                <c:pt idx="133">
                  <c:v>6.0610185185185186</c:v>
                </c:pt>
                <c:pt idx="134">
                  <c:v>6.0646874999999998</c:v>
                </c:pt>
                <c:pt idx="135">
                  <c:v>6.0683217592592591</c:v>
                </c:pt>
                <c:pt idx="136">
                  <c:v>6.0719675925925927</c:v>
                </c:pt>
                <c:pt idx="137">
                  <c:v>6.0759027777777774</c:v>
                </c:pt>
                <c:pt idx="138">
                  <c:v>6.0798148148148146</c:v>
                </c:pt>
                <c:pt idx="139">
                  <c:v>6.083576388888889</c:v>
                </c:pt>
                <c:pt idx="140">
                  <c:v>6.0874074074074072</c:v>
                </c:pt>
                <c:pt idx="141">
                  <c:v>6.0911805555555558</c:v>
                </c:pt>
                <c:pt idx="142">
                  <c:v>6.0949189814814817</c:v>
                </c:pt>
                <c:pt idx="143">
                  <c:v>6.0985879629629629</c:v>
                </c:pt>
                <c:pt idx="144">
                  <c:v>6.1023263888888888</c:v>
                </c:pt>
                <c:pt idx="145">
                  <c:v>6.1060648148148147</c:v>
                </c:pt>
                <c:pt idx="146">
                  <c:v>6.1097453703703701</c:v>
                </c:pt>
                <c:pt idx="147">
                  <c:v>6.1134259259259256</c:v>
                </c:pt>
                <c:pt idx="148">
                  <c:v>6.1170949074074077</c:v>
                </c:pt>
                <c:pt idx="149">
                  <c:v>6.120972222222222</c:v>
                </c:pt>
                <c:pt idx="150">
                  <c:v>6.1247800925925926</c:v>
                </c:pt>
                <c:pt idx="151">
                  <c:v>6.1289120370370371</c:v>
                </c:pt>
                <c:pt idx="152">
                  <c:v>6.1326967592592592</c:v>
                </c:pt>
                <c:pt idx="153">
                  <c:v>6.1365046296296297</c:v>
                </c:pt>
                <c:pt idx="154">
                  <c:v>6.1401273148148148</c:v>
                </c:pt>
                <c:pt idx="155">
                  <c:v>6.1437499999999998</c:v>
                </c:pt>
                <c:pt idx="156">
                  <c:v>6.1474074074074077</c:v>
                </c:pt>
                <c:pt idx="157">
                  <c:v>6.1510995370370374</c:v>
                </c:pt>
                <c:pt idx="158">
                  <c:v>6.1547222222222224</c:v>
                </c:pt>
                <c:pt idx="159">
                  <c:v>6.1584143518518522</c:v>
                </c:pt>
                <c:pt idx="160">
                  <c:v>6.1620370370370372</c:v>
                </c:pt>
                <c:pt idx="161">
                  <c:v>6.1656250000000004</c:v>
                </c:pt>
                <c:pt idx="162">
                  <c:v>6.169270833333333</c:v>
                </c:pt>
                <c:pt idx="163">
                  <c:v>6.1728819444444447</c:v>
                </c:pt>
                <c:pt idx="164">
                  <c:v>6.1764814814814812</c:v>
                </c:pt>
                <c:pt idx="165">
                  <c:v>6.1801273148148148</c:v>
                </c:pt>
                <c:pt idx="166">
                  <c:v>6.1837731481481484</c:v>
                </c:pt>
                <c:pt idx="167">
                  <c:v>6.1873611111111115</c:v>
                </c:pt>
                <c:pt idx="168">
                  <c:v>6.1909490740740738</c:v>
                </c:pt>
                <c:pt idx="169">
                  <c:v>6.1945717592592588</c:v>
                </c:pt>
                <c:pt idx="170">
                  <c:v>6.1981944444444448</c:v>
                </c:pt>
                <c:pt idx="171">
                  <c:v>6.2018402777777775</c:v>
                </c:pt>
                <c:pt idx="172">
                  <c:v>6.2054398148148149</c:v>
                </c:pt>
                <c:pt idx="173">
                  <c:v>6.2090740740740742</c:v>
                </c:pt>
                <c:pt idx="174">
                  <c:v>6.2127430555555554</c:v>
                </c:pt>
                <c:pt idx="175">
                  <c:v>6.2163773148148147</c:v>
                </c:pt>
                <c:pt idx="176">
                  <c:v>6.2200694444444444</c:v>
                </c:pt>
                <c:pt idx="177">
                  <c:v>6.2237499999999999</c:v>
                </c:pt>
                <c:pt idx="178">
                  <c:v>6.2273495370370373</c:v>
                </c:pt>
                <c:pt idx="179">
                  <c:v>6.2309374999999996</c:v>
                </c:pt>
                <c:pt idx="180">
                  <c:v>6.2345254629629627</c:v>
                </c:pt>
                <c:pt idx="181">
                  <c:v>6.2381250000000001</c:v>
                </c:pt>
                <c:pt idx="182">
                  <c:v>6.2417708333333337</c:v>
                </c:pt>
                <c:pt idx="183">
                  <c:v>6.2453703703703702</c:v>
                </c:pt>
                <c:pt idx="184">
                  <c:v>6.2490046296296295</c:v>
                </c:pt>
                <c:pt idx="185">
                  <c:v>6.252604166666667</c:v>
                </c:pt>
                <c:pt idx="186">
                  <c:v>6.2562962962962967</c:v>
                </c:pt>
                <c:pt idx="187">
                  <c:v>6.259884259259259</c:v>
                </c:pt>
                <c:pt idx="188">
                  <c:v>6.263506944444444</c:v>
                </c:pt>
                <c:pt idx="189">
                  <c:v>6.2671180555555557</c:v>
                </c:pt>
                <c:pt idx="190">
                  <c:v>6.270752314814815</c:v>
                </c:pt>
                <c:pt idx="191">
                  <c:v>6.2743634259259258</c:v>
                </c:pt>
                <c:pt idx="192">
                  <c:v>6.2779861111111108</c:v>
                </c:pt>
                <c:pt idx="193">
                  <c:v>6.2815624999999997</c:v>
                </c:pt>
                <c:pt idx="194">
                  <c:v>6.2851736111111114</c:v>
                </c:pt>
                <c:pt idx="195">
                  <c:v>6.288738425925926</c:v>
                </c:pt>
                <c:pt idx="196">
                  <c:v>6.2923263888888892</c:v>
                </c:pt>
                <c:pt idx="197">
                  <c:v>6.2959143518518514</c:v>
                </c:pt>
                <c:pt idx="198">
                  <c:v>6.2995023148148146</c:v>
                </c:pt>
                <c:pt idx="199">
                  <c:v>6.3030902777777778</c:v>
                </c:pt>
                <c:pt idx="200">
                  <c:v>6.3066898148148152</c:v>
                </c:pt>
                <c:pt idx="201">
                  <c:v>6.3102893518518517</c:v>
                </c:pt>
                <c:pt idx="202">
                  <c:v>6.3138773148148148</c:v>
                </c:pt>
                <c:pt idx="203">
                  <c:v>6.3174768518518523</c:v>
                </c:pt>
                <c:pt idx="204">
                  <c:v>6.3210416666666669</c:v>
                </c:pt>
                <c:pt idx="205">
                  <c:v>6.32462962962963</c:v>
                </c:pt>
                <c:pt idx="206">
                  <c:v>6.3282407407407408</c:v>
                </c:pt>
                <c:pt idx="207">
                  <c:v>6.3318171296296297</c:v>
                </c:pt>
                <c:pt idx="208">
                  <c:v>6.3354282407407405</c:v>
                </c:pt>
                <c:pt idx="209">
                  <c:v>6.3390046296296294</c:v>
                </c:pt>
                <c:pt idx="210">
                  <c:v>6.3426388888888887</c:v>
                </c:pt>
                <c:pt idx="211">
                  <c:v>6.3462268518518519</c:v>
                </c:pt>
                <c:pt idx="212">
                  <c:v>6.3498263888888893</c:v>
                </c:pt>
                <c:pt idx="213">
                  <c:v>6.3534027777777782</c:v>
                </c:pt>
                <c:pt idx="214">
                  <c:v>6.3570023148148147</c:v>
                </c:pt>
                <c:pt idx="215">
                  <c:v>6.3606134259259264</c:v>
                </c:pt>
                <c:pt idx="216">
                  <c:v>6.3641898148148144</c:v>
                </c:pt>
                <c:pt idx="217">
                  <c:v>6.3677662037037042</c:v>
                </c:pt>
                <c:pt idx="218">
                  <c:v>6.371377314814815</c:v>
                </c:pt>
                <c:pt idx="219">
                  <c:v>6.3749884259259257</c:v>
                </c:pt>
                <c:pt idx="220">
                  <c:v>6.3786111111111108</c:v>
                </c:pt>
                <c:pt idx="221">
                  <c:v>6.3822569444444444</c:v>
                </c:pt>
                <c:pt idx="222">
                  <c:v>6.3858564814814818</c:v>
                </c:pt>
                <c:pt idx="223">
                  <c:v>6.3894791666666668</c:v>
                </c:pt>
                <c:pt idx="224">
                  <c:v>6.3930439814814815</c:v>
                </c:pt>
                <c:pt idx="225">
                  <c:v>6.3966087962962961</c:v>
                </c:pt>
                <c:pt idx="226">
                  <c:v>6.4001967592592592</c:v>
                </c:pt>
                <c:pt idx="227">
                  <c:v>6.4037731481481481</c:v>
                </c:pt>
                <c:pt idx="228">
                  <c:v>6.407349537037037</c:v>
                </c:pt>
                <c:pt idx="229">
                  <c:v>6.4109606481481478</c:v>
                </c:pt>
                <c:pt idx="230">
                  <c:v>6.4145370370370367</c:v>
                </c:pt>
                <c:pt idx="231">
                  <c:v>6.4181365740740741</c:v>
                </c:pt>
                <c:pt idx="232">
                  <c:v>6.4217361111111106</c:v>
                </c:pt>
                <c:pt idx="233">
                  <c:v>6.4253240740740738</c:v>
                </c:pt>
                <c:pt idx="234">
                  <c:v>6.4289351851851855</c:v>
                </c:pt>
                <c:pt idx="235">
                  <c:v>6.4325694444444448</c:v>
                </c:pt>
                <c:pt idx="236">
                  <c:v>6.4361921296296298</c:v>
                </c:pt>
                <c:pt idx="237">
                  <c:v>6.4398842592592596</c:v>
                </c:pt>
                <c:pt idx="238">
                  <c:v>6.4434953703703703</c:v>
                </c:pt>
                <c:pt idx="239">
                  <c:v>6.4470833333333335</c:v>
                </c:pt>
                <c:pt idx="240">
                  <c:v>6.4506712962962967</c:v>
                </c:pt>
                <c:pt idx="241">
                  <c:v>6.4542939814814817</c:v>
                </c:pt>
                <c:pt idx="242">
                  <c:v>6.4578703703703706</c:v>
                </c:pt>
                <c:pt idx="243">
                  <c:v>6.4614814814814814</c:v>
                </c:pt>
                <c:pt idx="244">
                  <c:v>6.4651041666666664</c:v>
                </c:pt>
                <c:pt idx="245">
                  <c:v>6.4688194444444447</c:v>
                </c:pt>
                <c:pt idx="246">
                  <c:v>6.4724305555555555</c:v>
                </c:pt>
                <c:pt idx="247">
                  <c:v>6.4761226851851852</c:v>
                </c:pt>
                <c:pt idx="248">
                  <c:v>6.4797453703703702</c:v>
                </c:pt>
                <c:pt idx="249">
                  <c:v>6.4834143518518514</c:v>
                </c:pt>
                <c:pt idx="250">
                  <c:v>6.4870370370370374</c:v>
                </c:pt>
                <c:pt idx="251">
                  <c:v>6.4906365740740739</c:v>
                </c:pt>
                <c:pt idx="252">
                  <c:v>6.4942708333333332</c:v>
                </c:pt>
                <c:pt idx="253">
                  <c:v>6.4954745370370368</c:v>
                </c:pt>
                <c:pt idx="254">
                  <c:v>6.4991435185185189</c:v>
                </c:pt>
                <c:pt idx="255">
                  <c:v>6.5027777777777782</c:v>
                </c:pt>
                <c:pt idx="256">
                  <c:v>6.5063657407407405</c:v>
                </c:pt>
                <c:pt idx="257">
                  <c:v>6.51</c:v>
                </c:pt>
                <c:pt idx="258">
                  <c:v>6.513715277777778</c:v>
                </c:pt>
                <c:pt idx="259">
                  <c:v>6.5181018518518519</c:v>
                </c:pt>
                <c:pt idx="260">
                  <c:v>6.5221180555555556</c:v>
                </c:pt>
                <c:pt idx="261">
                  <c:v>6.5258449074074072</c:v>
                </c:pt>
                <c:pt idx="262">
                  <c:v>6.529502314814815</c:v>
                </c:pt>
                <c:pt idx="263">
                  <c:v>6.5331828703703705</c:v>
                </c:pt>
                <c:pt idx="264">
                  <c:v>6.5367939814814813</c:v>
                </c:pt>
                <c:pt idx="265">
                  <c:v>6.5406712962962965</c:v>
                </c:pt>
                <c:pt idx="266">
                  <c:v>6.5449189814814819</c:v>
                </c:pt>
                <c:pt idx="267">
                  <c:v>6.5485995370370373</c:v>
                </c:pt>
                <c:pt idx="268">
                  <c:v>6.5522685185185185</c:v>
                </c:pt>
                <c:pt idx="269">
                  <c:v>6.5558912037037036</c:v>
                </c:pt>
                <c:pt idx="270">
                  <c:v>6.5595717592592591</c:v>
                </c:pt>
                <c:pt idx="271">
                  <c:v>6.5632407407407403</c:v>
                </c:pt>
                <c:pt idx="272">
                  <c:v>6.5668749999999996</c:v>
                </c:pt>
                <c:pt idx="273">
                  <c:v>6.5707291666666663</c:v>
                </c:pt>
                <c:pt idx="274">
                  <c:v>6.5742939814814818</c:v>
                </c:pt>
                <c:pt idx="275">
                  <c:v>6.5780092592592592</c:v>
                </c:pt>
                <c:pt idx="276">
                  <c:v>6.5818981481481478</c:v>
                </c:pt>
                <c:pt idx="277">
                  <c:v>6.5855439814814813</c:v>
                </c:pt>
                <c:pt idx="278">
                  <c:v>6.5893055555555557</c:v>
                </c:pt>
                <c:pt idx="279">
                  <c:v>6.5931828703703701</c:v>
                </c:pt>
                <c:pt idx="280">
                  <c:v>6.5968518518518522</c:v>
                </c:pt>
                <c:pt idx="281">
                  <c:v>6.6005324074074077</c:v>
                </c:pt>
                <c:pt idx="282">
                  <c:v>6.6043750000000001</c:v>
                </c:pt>
                <c:pt idx="283">
                  <c:v>6.6080671296296298</c:v>
                </c:pt>
                <c:pt idx="284">
                  <c:v>6.612222222222222</c:v>
                </c:pt>
                <c:pt idx="285">
                  <c:v>6.6159490740740736</c:v>
                </c:pt>
                <c:pt idx="286">
                  <c:v>6.6196874999999995</c:v>
                </c:pt>
                <c:pt idx="287">
                  <c:v>6.6233449074074073</c:v>
                </c:pt>
                <c:pt idx="288">
                  <c:v>6.6270833333333332</c:v>
                </c:pt>
                <c:pt idx="289">
                  <c:v>6.6308796296296295</c:v>
                </c:pt>
                <c:pt idx="290">
                  <c:v>6.6346064814814811</c:v>
                </c:pt>
                <c:pt idx="291">
                  <c:v>6.638263888888889</c:v>
                </c:pt>
                <c:pt idx="292">
                  <c:v>6.6418749999999998</c:v>
                </c:pt>
                <c:pt idx="293">
                  <c:v>6.645590277777778</c:v>
                </c:pt>
                <c:pt idx="294">
                  <c:v>6.6492708333333335</c:v>
                </c:pt>
                <c:pt idx="295">
                  <c:v>6.6529050925925928</c:v>
                </c:pt>
                <c:pt idx="296">
                  <c:v>6.6567013888888891</c:v>
                </c:pt>
                <c:pt idx="297">
                  <c:v>6.6604745370370368</c:v>
                </c:pt>
                <c:pt idx="298">
                  <c:v>6.6644212962962968</c:v>
                </c:pt>
                <c:pt idx="299">
                  <c:v>6.6683912037037034</c:v>
                </c:pt>
                <c:pt idx="300">
                  <c:v>6.6720138888888894</c:v>
                </c:pt>
                <c:pt idx="301">
                  <c:v>6.6756828703703706</c:v>
                </c:pt>
                <c:pt idx="302">
                  <c:v>6.6793750000000003</c:v>
                </c:pt>
                <c:pt idx="303">
                  <c:v>6.6831018518518519</c:v>
                </c:pt>
                <c:pt idx="304">
                  <c:v>6.6867824074074074</c:v>
                </c:pt>
                <c:pt idx="305">
                  <c:v>6.6905324074074075</c:v>
                </c:pt>
                <c:pt idx="306">
                  <c:v>6.6941898148148145</c:v>
                </c:pt>
                <c:pt idx="307">
                  <c:v>6.6980902777777782</c:v>
                </c:pt>
                <c:pt idx="308">
                  <c:v>6.7034606481481482</c:v>
                </c:pt>
                <c:pt idx="309">
                  <c:v>6.707233796296296</c:v>
                </c:pt>
                <c:pt idx="310">
                  <c:v>6.7109027777777781</c:v>
                </c:pt>
                <c:pt idx="311">
                  <c:v>6.7146527777777774</c:v>
                </c:pt>
                <c:pt idx="312">
                  <c:v>6.718587962962963</c:v>
                </c:pt>
                <c:pt idx="313">
                  <c:v>6.7224305555555555</c:v>
                </c:pt>
                <c:pt idx="314">
                  <c:v>6.7261921296296299</c:v>
                </c:pt>
                <c:pt idx="315">
                  <c:v>6.729895833333333</c:v>
                </c:pt>
                <c:pt idx="316">
                  <c:v>6.7336689814814816</c:v>
                </c:pt>
                <c:pt idx="317">
                  <c:v>6.73880787037037</c:v>
                </c:pt>
                <c:pt idx="318">
                  <c:v>6.7426157407407405</c:v>
                </c:pt>
                <c:pt idx="319">
                  <c:v>6.7464004629629626</c:v>
                </c:pt>
                <c:pt idx="320">
                  <c:v>6.7500347222222219</c:v>
                </c:pt>
                <c:pt idx="321">
                  <c:v>6.7536458333333336</c:v>
                </c:pt>
                <c:pt idx="322">
                  <c:v>6.7572916666666671</c:v>
                </c:pt>
                <c:pt idx="323">
                  <c:v>6.7609374999999998</c:v>
                </c:pt>
                <c:pt idx="324">
                  <c:v>6.764525462962963</c:v>
                </c:pt>
                <c:pt idx="325">
                  <c:v>6.7681712962962965</c:v>
                </c:pt>
                <c:pt idx="326">
                  <c:v>6.7717824074074073</c:v>
                </c:pt>
                <c:pt idx="327">
                  <c:v>6.7754861111111113</c:v>
                </c:pt>
                <c:pt idx="328">
                  <c:v>6.7790972222222221</c:v>
                </c:pt>
                <c:pt idx="329">
                  <c:v>6.7827777777777776</c:v>
                </c:pt>
                <c:pt idx="330">
                  <c:v>6.7865509259259262</c:v>
                </c:pt>
                <c:pt idx="331">
                  <c:v>6.7902314814814817</c:v>
                </c:pt>
                <c:pt idx="332">
                  <c:v>6.793865740740741</c:v>
                </c:pt>
                <c:pt idx="333">
                  <c:v>6.7974884259259261</c:v>
                </c:pt>
                <c:pt idx="334">
                  <c:v>6.8011574074074073</c:v>
                </c:pt>
                <c:pt idx="335">
                  <c:v>6.8047569444444447</c:v>
                </c:pt>
                <c:pt idx="336">
                  <c:v>6.8084490740740744</c:v>
                </c:pt>
                <c:pt idx="337">
                  <c:v>6.8122106481481479</c:v>
                </c:pt>
                <c:pt idx="338">
                  <c:v>6.8158101851851853</c:v>
                </c:pt>
                <c:pt idx="339">
                  <c:v>6.8195023148148151</c:v>
                </c:pt>
                <c:pt idx="340">
                  <c:v>6.823159722222222</c:v>
                </c:pt>
                <c:pt idx="341">
                  <c:v>6.8268171296296298</c:v>
                </c:pt>
                <c:pt idx="342">
                  <c:v>6.8304398148148149</c:v>
                </c:pt>
                <c:pt idx="343">
                  <c:v>6.8340856481481485</c:v>
                </c:pt>
                <c:pt idx="344">
                  <c:v>6.8377430555555554</c:v>
                </c:pt>
                <c:pt idx="345">
                  <c:v>6.841388888888889</c:v>
                </c:pt>
                <c:pt idx="346">
                  <c:v>6.8450231481481483</c:v>
                </c:pt>
                <c:pt idx="347">
                  <c:v>6.8487268518518523</c:v>
                </c:pt>
                <c:pt idx="348">
                  <c:v>6.8524189814814811</c:v>
                </c:pt>
                <c:pt idx="349">
                  <c:v>6.8561111111111108</c:v>
                </c:pt>
                <c:pt idx="350">
                  <c:v>6.8597685185185187</c:v>
                </c:pt>
                <c:pt idx="351">
                  <c:v>6.8634374999999999</c:v>
                </c:pt>
                <c:pt idx="352">
                  <c:v>6.8670601851851849</c:v>
                </c:pt>
                <c:pt idx="353">
                  <c:v>6.8706712962962966</c:v>
                </c:pt>
                <c:pt idx="354">
                  <c:v>6.8743865740740739</c:v>
                </c:pt>
                <c:pt idx="355">
                  <c:v>6.8784490740740738</c:v>
                </c:pt>
                <c:pt idx="356">
                  <c:v>6.882037037037037</c:v>
                </c:pt>
                <c:pt idx="357">
                  <c:v>6.8865393518518516</c:v>
                </c:pt>
                <c:pt idx="358">
                  <c:v>6.8921527777777776</c:v>
                </c:pt>
                <c:pt idx="359">
                  <c:v>6.8960069444444443</c:v>
                </c:pt>
                <c:pt idx="360">
                  <c:v>6.9001620370370373</c:v>
                </c:pt>
                <c:pt idx="361">
                  <c:v>6.9043171296296295</c:v>
                </c:pt>
                <c:pt idx="362">
                  <c:v>6.9082638888888885</c:v>
                </c:pt>
                <c:pt idx="363">
                  <c:v>6.9121759259259257</c:v>
                </c:pt>
                <c:pt idx="364">
                  <c:v>6.9162499999999998</c:v>
                </c:pt>
                <c:pt idx="365">
                  <c:v>6.9203356481481482</c:v>
                </c:pt>
                <c:pt idx="366">
                  <c:v>6.9246643518518516</c:v>
                </c:pt>
                <c:pt idx="367">
                  <c:v>6.9284375000000002</c:v>
                </c:pt>
                <c:pt idx="368">
                  <c:v>6.9325115740740744</c:v>
                </c:pt>
                <c:pt idx="369">
                  <c:v>6.9365509259259257</c:v>
                </c:pt>
                <c:pt idx="370">
                  <c:v>6.9409722222222223</c:v>
                </c:pt>
                <c:pt idx="371">
                  <c:v>6.9447337962962958</c:v>
                </c:pt>
                <c:pt idx="372">
                  <c:v>6.9484374999999998</c:v>
                </c:pt>
                <c:pt idx="373">
                  <c:v>6.9521990740740742</c:v>
                </c:pt>
                <c:pt idx="374">
                  <c:v>6.9564467592592596</c:v>
                </c:pt>
                <c:pt idx="375">
                  <c:v>6.9600462962962961</c:v>
                </c:pt>
                <c:pt idx="376">
                  <c:v>6.9636805555555554</c:v>
                </c:pt>
                <c:pt idx="377">
                  <c:v>6.9672916666666662</c:v>
                </c:pt>
                <c:pt idx="378">
                  <c:v>6.9708564814814817</c:v>
                </c:pt>
                <c:pt idx="379">
                  <c:v>1.6892129629629631</c:v>
                </c:pt>
                <c:pt idx="380">
                  <c:v>1.6926851851851852</c:v>
                </c:pt>
                <c:pt idx="381">
                  <c:v>1.6961574074074073</c:v>
                </c:pt>
                <c:pt idx="382">
                  <c:v>1.6996296296296296</c:v>
                </c:pt>
                <c:pt idx="383">
                  <c:v>1.7031018518518519</c:v>
                </c:pt>
                <c:pt idx="384">
                  <c:v>1.706574074074074</c:v>
                </c:pt>
                <c:pt idx="385">
                  <c:v>1.7100462962962963</c:v>
                </c:pt>
                <c:pt idx="386">
                  <c:v>1.7135185185185184</c:v>
                </c:pt>
                <c:pt idx="387">
                  <c:v>1.7169907407407408</c:v>
                </c:pt>
                <c:pt idx="388">
                  <c:v>1.7204629629629631</c:v>
                </c:pt>
                <c:pt idx="389">
                  <c:v>1.7239351851851852</c:v>
                </c:pt>
                <c:pt idx="390">
                  <c:v>1.7274074074074073</c:v>
                </c:pt>
                <c:pt idx="391">
                  <c:v>1.7308796296296296</c:v>
                </c:pt>
                <c:pt idx="392">
                  <c:v>1.7343518518518519</c:v>
                </c:pt>
                <c:pt idx="393">
                  <c:v>1.737824074074074</c:v>
                </c:pt>
                <c:pt idx="394">
                  <c:v>1.7412962962962963</c:v>
                </c:pt>
                <c:pt idx="395">
                  <c:v>1.7447685185185184</c:v>
                </c:pt>
                <c:pt idx="396">
                  <c:v>1.7482407407407408</c:v>
                </c:pt>
                <c:pt idx="397">
                  <c:v>1.7517129629629631</c:v>
                </c:pt>
                <c:pt idx="398">
                  <c:v>1.9041435185185185</c:v>
                </c:pt>
                <c:pt idx="399">
                  <c:v>1.9076157407407406</c:v>
                </c:pt>
                <c:pt idx="400">
                  <c:v>1.9110879629629629</c:v>
                </c:pt>
                <c:pt idx="401">
                  <c:v>1.9145601851851852</c:v>
                </c:pt>
                <c:pt idx="402">
                  <c:v>1.9180324074074075</c:v>
                </c:pt>
                <c:pt idx="403">
                  <c:v>1.9215046296296296</c:v>
                </c:pt>
                <c:pt idx="404">
                  <c:v>1.9249768518518517</c:v>
                </c:pt>
              </c:numCache>
            </c:numRef>
          </c:xVal>
          <c:yVal>
            <c:numRef>
              <c:f>data_multi!$M$2:$M$406</c:f>
              <c:numCache>
                <c:formatCode>General</c:formatCode>
                <c:ptCount val="405"/>
                <c:pt idx="0">
                  <c:v>3704910.5</c:v>
                </c:pt>
                <c:pt idx="2">
                  <c:v>2764268.5</c:v>
                </c:pt>
                <c:pt idx="3">
                  <c:v>2214214</c:v>
                </c:pt>
                <c:pt idx="4">
                  <c:v>4068709.3</c:v>
                </c:pt>
                <c:pt idx="5">
                  <c:v>5390070.4000000004</c:v>
                </c:pt>
                <c:pt idx="6">
                  <c:v>4960363</c:v>
                </c:pt>
                <c:pt idx="7">
                  <c:v>7450600</c:v>
                </c:pt>
                <c:pt idx="8">
                  <c:v>4315909.5</c:v>
                </c:pt>
                <c:pt idx="9">
                  <c:v>6871641.4000000004</c:v>
                </c:pt>
                <c:pt idx="10">
                  <c:v>3458526.5</c:v>
                </c:pt>
                <c:pt idx="11">
                  <c:v>4590583.4000000004</c:v>
                </c:pt>
                <c:pt idx="12">
                  <c:v>1224779.1000000001</c:v>
                </c:pt>
                <c:pt idx="13">
                  <c:v>1374181.1</c:v>
                </c:pt>
                <c:pt idx="14">
                  <c:v>1589432.6</c:v>
                </c:pt>
                <c:pt idx="15">
                  <c:v>2816158.1</c:v>
                </c:pt>
                <c:pt idx="16">
                  <c:v>1088730.6000000001</c:v>
                </c:pt>
                <c:pt idx="18">
                  <c:v>1280976</c:v>
                </c:pt>
                <c:pt idx="19">
                  <c:v>1196734.8999999999</c:v>
                </c:pt>
                <c:pt idx="20">
                  <c:v>1524475.8</c:v>
                </c:pt>
                <c:pt idx="22">
                  <c:v>1387085.2</c:v>
                </c:pt>
                <c:pt idx="23">
                  <c:v>890157</c:v>
                </c:pt>
                <c:pt idx="24">
                  <c:v>514262.8</c:v>
                </c:pt>
                <c:pt idx="27">
                  <c:v>620800.9</c:v>
                </c:pt>
                <c:pt idx="28">
                  <c:v>1686165</c:v>
                </c:pt>
                <c:pt idx="29">
                  <c:v>2206894.6</c:v>
                </c:pt>
                <c:pt idx="30">
                  <c:v>2784723.1</c:v>
                </c:pt>
                <c:pt idx="31">
                  <c:v>2533888.7000000002</c:v>
                </c:pt>
                <c:pt idx="32">
                  <c:v>3615674.9</c:v>
                </c:pt>
                <c:pt idx="33">
                  <c:v>2307361.9</c:v>
                </c:pt>
                <c:pt idx="34">
                  <c:v>1644503.4</c:v>
                </c:pt>
                <c:pt idx="36">
                  <c:v>1219096.5</c:v>
                </c:pt>
                <c:pt idx="37">
                  <c:v>2162145.1</c:v>
                </c:pt>
                <c:pt idx="38">
                  <c:v>1638541.3</c:v>
                </c:pt>
                <c:pt idx="39">
                  <c:v>2643111.5</c:v>
                </c:pt>
                <c:pt idx="41">
                  <c:v>2200276</c:v>
                </c:pt>
                <c:pt idx="42">
                  <c:v>1787162.3</c:v>
                </c:pt>
                <c:pt idx="43">
                  <c:v>8598539.9000000004</c:v>
                </c:pt>
                <c:pt idx="44">
                  <c:v>8295534.9000000004</c:v>
                </c:pt>
                <c:pt idx="45">
                  <c:v>2451828.5</c:v>
                </c:pt>
                <c:pt idx="46">
                  <c:v>1124714.8999999999</c:v>
                </c:pt>
                <c:pt idx="47">
                  <c:v>3425856.1</c:v>
                </c:pt>
                <c:pt idx="48">
                  <c:v>3551485.4</c:v>
                </c:pt>
                <c:pt idx="49">
                  <c:v>3443780.6</c:v>
                </c:pt>
                <c:pt idx="50">
                  <c:v>3269451.9</c:v>
                </c:pt>
                <c:pt idx="51">
                  <c:v>11465319.4</c:v>
                </c:pt>
                <c:pt idx="52">
                  <c:v>6811174.5</c:v>
                </c:pt>
                <c:pt idx="53">
                  <c:v>3043389.2</c:v>
                </c:pt>
                <c:pt idx="54">
                  <c:v>2204774</c:v>
                </c:pt>
                <c:pt idx="55">
                  <c:v>3160751.7</c:v>
                </c:pt>
                <c:pt idx="56">
                  <c:v>1703897.1</c:v>
                </c:pt>
                <c:pt idx="57">
                  <c:v>1655010.6</c:v>
                </c:pt>
                <c:pt idx="58">
                  <c:v>2577850.2000000002</c:v>
                </c:pt>
                <c:pt idx="59">
                  <c:v>597733.5</c:v>
                </c:pt>
                <c:pt idx="60">
                  <c:v>1617882.6</c:v>
                </c:pt>
                <c:pt idx="62">
                  <c:v>1149539.5</c:v>
                </c:pt>
                <c:pt idx="63">
                  <c:v>1900130.3</c:v>
                </c:pt>
                <c:pt idx="64">
                  <c:v>1875828.1</c:v>
                </c:pt>
                <c:pt idx="65">
                  <c:v>2052060.7</c:v>
                </c:pt>
                <c:pt idx="66">
                  <c:v>2256589.9</c:v>
                </c:pt>
                <c:pt idx="67">
                  <c:v>4224355.8</c:v>
                </c:pt>
                <c:pt idx="69">
                  <c:v>9672317</c:v>
                </c:pt>
                <c:pt idx="70">
                  <c:v>3824763.4</c:v>
                </c:pt>
                <c:pt idx="71">
                  <c:v>6478253.9000000004</c:v>
                </c:pt>
                <c:pt idx="72">
                  <c:v>12276251</c:v>
                </c:pt>
                <c:pt idx="73">
                  <c:v>15346656.699999999</c:v>
                </c:pt>
                <c:pt idx="74">
                  <c:v>18035040.600000001</c:v>
                </c:pt>
                <c:pt idx="75">
                  <c:v>10588570.199999999</c:v>
                </c:pt>
                <c:pt idx="76">
                  <c:v>6403830.2999999998</c:v>
                </c:pt>
                <c:pt idx="77">
                  <c:v>4214735.4000000004</c:v>
                </c:pt>
                <c:pt idx="78">
                  <c:v>12740901.9</c:v>
                </c:pt>
                <c:pt idx="79">
                  <c:v>12952534.800000001</c:v>
                </c:pt>
                <c:pt idx="80">
                  <c:v>12761885.1</c:v>
                </c:pt>
                <c:pt idx="81">
                  <c:v>15596366.800000001</c:v>
                </c:pt>
                <c:pt idx="82">
                  <c:v>15754302.4</c:v>
                </c:pt>
                <c:pt idx="83">
                  <c:v>19705655.300000001</c:v>
                </c:pt>
                <c:pt idx="84">
                  <c:v>11034602.5</c:v>
                </c:pt>
                <c:pt idx="85">
                  <c:v>11827485.6</c:v>
                </c:pt>
                <c:pt idx="86">
                  <c:v>12284577.800000001</c:v>
                </c:pt>
                <c:pt idx="87">
                  <c:v>8531691.5999999996</c:v>
                </c:pt>
                <c:pt idx="88">
                  <c:v>3730114.8</c:v>
                </c:pt>
                <c:pt idx="89">
                  <c:v>6249209.9000000004</c:v>
                </c:pt>
                <c:pt idx="90">
                  <c:v>10127674.199999999</c:v>
                </c:pt>
                <c:pt idx="91">
                  <c:v>8342882.5</c:v>
                </c:pt>
                <c:pt idx="92">
                  <c:v>5718469.7000000002</c:v>
                </c:pt>
                <c:pt idx="93">
                  <c:v>10014578.199999999</c:v>
                </c:pt>
                <c:pt idx="94">
                  <c:v>10308885.6</c:v>
                </c:pt>
                <c:pt idx="95">
                  <c:v>6835308.2999999998</c:v>
                </c:pt>
                <c:pt idx="96">
                  <c:v>16471606.699999999</c:v>
                </c:pt>
                <c:pt idx="97">
                  <c:v>12440310.800000001</c:v>
                </c:pt>
                <c:pt idx="98">
                  <c:v>6443285.2000000002</c:v>
                </c:pt>
                <c:pt idx="99">
                  <c:v>5592697.7999999998</c:v>
                </c:pt>
                <c:pt idx="100">
                  <c:v>12367111</c:v>
                </c:pt>
                <c:pt idx="101">
                  <c:v>3330484.2</c:v>
                </c:pt>
                <c:pt idx="102">
                  <c:v>10051063.300000001</c:v>
                </c:pt>
                <c:pt idx="103">
                  <c:v>3876239.2</c:v>
                </c:pt>
                <c:pt idx="104">
                  <c:v>3841405.4</c:v>
                </c:pt>
                <c:pt idx="105">
                  <c:v>6115455.9000000004</c:v>
                </c:pt>
                <c:pt idx="106">
                  <c:v>5135458.7</c:v>
                </c:pt>
                <c:pt idx="107">
                  <c:v>9057969.4000000004</c:v>
                </c:pt>
                <c:pt idx="108">
                  <c:v>7994649.7999999998</c:v>
                </c:pt>
                <c:pt idx="109">
                  <c:v>7461571.7999999998</c:v>
                </c:pt>
                <c:pt idx="110">
                  <c:v>9566675.3000000007</c:v>
                </c:pt>
                <c:pt idx="111">
                  <c:v>4380074.8</c:v>
                </c:pt>
                <c:pt idx="112">
                  <c:v>6181777.2999999998</c:v>
                </c:pt>
                <c:pt idx="113">
                  <c:v>5306606.0999999996</c:v>
                </c:pt>
                <c:pt idx="114">
                  <c:v>7724083.7000000002</c:v>
                </c:pt>
                <c:pt idx="115">
                  <c:v>6970777.5999999996</c:v>
                </c:pt>
                <c:pt idx="116">
                  <c:v>5953773.9000000004</c:v>
                </c:pt>
                <c:pt idx="117">
                  <c:v>9305566.0999999996</c:v>
                </c:pt>
                <c:pt idx="118">
                  <c:v>6912395.7000000002</c:v>
                </c:pt>
                <c:pt idx="119">
                  <c:v>5027794.7</c:v>
                </c:pt>
                <c:pt idx="120">
                  <c:v>3266138.7</c:v>
                </c:pt>
                <c:pt idx="121">
                  <c:v>3713887.8</c:v>
                </c:pt>
                <c:pt idx="122">
                  <c:v>7787065.9000000004</c:v>
                </c:pt>
                <c:pt idx="123">
                  <c:v>5549600.2000000002</c:v>
                </c:pt>
                <c:pt idx="124">
                  <c:v>6534746.0999999996</c:v>
                </c:pt>
                <c:pt idx="125">
                  <c:v>5222498.8</c:v>
                </c:pt>
                <c:pt idx="126">
                  <c:v>5424801</c:v>
                </c:pt>
                <c:pt idx="127">
                  <c:v>5124384.5999999996</c:v>
                </c:pt>
                <c:pt idx="128">
                  <c:v>6493663.7000000002</c:v>
                </c:pt>
                <c:pt idx="129">
                  <c:v>14267612.1</c:v>
                </c:pt>
                <c:pt idx="130">
                  <c:v>10207632.300000001</c:v>
                </c:pt>
                <c:pt idx="131">
                  <c:v>8556499.3000000007</c:v>
                </c:pt>
                <c:pt idx="132">
                  <c:v>8232249.2999999998</c:v>
                </c:pt>
                <c:pt idx="133">
                  <c:v>9140005.5</c:v>
                </c:pt>
                <c:pt idx="134">
                  <c:v>13518826.4</c:v>
                </c:pt>
                <c:pt idx="135">
                  <c:v>8330485.0999999996</c:v>
                </c:pt>
                <c:pt idx="136">
                  <c:v>3476779.9</c:v>
                </c:pt>
                <c:pt idx="137">
                  <c:v>3783896.4</c:v>
                </c:pt>
                <c:pt idx="138">
                  <c:v>6031681.5999999996</c:v>
                </c:pt>
                <c:pt idx="139">
                  <c:v>3987129.1</c:v>
                </c:pt>
                <c:pt idx="140">
                  <c:v>5983645.4000000004</c:v>
                </c:pt>
                <c:pt idx="141">
                  <c:v>6415689.4000000004</c:v>
                </c:pt>
                <c:pt idx="142">
                  <c:v>8732741.0999999996</c:v>
                </c:pt>
                <c:pt idx="143">
                  <c:v>6377961.0999999996</c:v>
                </c:pt>
                <c:pt idx="144">
                  <c:v>4921635.7</c:v>
                </c:pt>
                <c:pt idx="145">
                  <c:v>8523348.5</c:v>
                </c:pt>
                <c:pt idx="146">
                  <c:v>9034305.0999999996</c:v>
                </c:pt>
                <c:pt idx="147">
                  <c:v>9773558</c:v>
                </c:pt>
                <c:pt idx="148">
                  <c:v>5392157.9000000004</c:v>
                </c:pt>
                <c:pt idx="149">
                  <c:v>4176487.2</c:v>
                </c:pt>
                <c:pt idx="150">
                  <c:v>2496958.4</c:v>
                </c:pt>
                <c:pt idx="151">
                  <c:v>4359699</c:v>
                </c:pt>
                <c:pt idx="152">
                  <c:v>8035008.5</c:v>
                </c:pt>
                <c:pt idx="153">
                  <c:v>13862664.800000001</c:v>
                </c:pt>
                <c:pt idx="154">
                  <c:v>11760489.199999999</c:v>
                </c:pt>
                <c:pt idx="155">
                  <c:v>12492706.300000001</c:v>
                </c:pt>
                <c:pt idx="156">
                  <c:v>10705851</c:v>
                </c:pt>
                <c:pt idx="157">
                  <c:v>10757736.4</c:v>
                </c:pt>
                <c:pt idx="158">
                  <c:v>14010961.6</c:v>
                </c:pt>
                <c:pt idx="159">
                  <c:v>13743263.9</c:v>
                </c:pt>
                <c:pt idx="160">
                  <c:v>15387165.5</c:v>
                </c:pt>
                <c:pt idx="161">
                  <c:v>10462894.199999999</c:v>
                </c:pt>
                <c:pt idx="162">
                  <c:v>16804628.5</c:v>
                </c:pt>
                <c:pt idx="163">
                  <c:v>14077382.699999999</c:v>
                </c:pt>
                <c:pt idx="164">
                  <c:v>10002759.699999999</c:v>
                </c:pt>
                <c:pt idx="165">
                  <c:v>11308526.1</c:v>
                </c:pt>
                <c:pt idx="166">
                  <c:v>15457152.6</c:v>
                </c:pt>
                <c:pt idx="167">
                  <c:v>15072431.5</c:v>
                </c:pt>
                <c:pt idx="168">
                  <c:v>10778438.4</c:v>
                </c:pt>
                <c:pt idx="169">
                  <c:v>11320598.4</c:v>
                </c:pt>
                <c:pt idx="170">
                  <c:v>9851038</c:v>
                </c:pt>
                <c:pt idx="171">
                  <c:v>12197319.800000001</c:v>
                </c:pt>
                <c:pt idx="172">
                  <c:v>10853816.6</c:v>
                </c:pt>
                <c:pt idx="173">
                  <c:v>8958327.3000000007</c:v>
                </c:pt>
                <c:pt idx="174">
                  <c:v>11303811.9</c:v>
                </c:pt>
                <c:pt idx="175">
                  <c:v>7293909.7000000002</c:v>
                </c:pt>
                <c:pt idx="176">
                  <c:v>6882538.7999999998</c:v>
                </c:pt>
                <c:pt idx="177">
                  <c:v>17228334.800000001</c:v>
                </c:pt>
                <c:pt idx="178">
                  <c:v>16838421.399999999</c:v>
                </c:pt>
                <c:pt idx="179">
                  <c:v>18405657.100000001</c:v>
                </c:pt>
                <c:pt idx="180">
                  <c:v>19848887.300000001</c:v>
                </c:pt>
                <c:pt idx="181">
                  <c:v>10546793.300000001</c:v>
                </c:pt>
                <c:pt idx="182">
                  <c:v>12537352.1</c:v>
                </c:pt>
                <c:pt idx="183">
                  <c:v>15057153.4</c:v>
                </c:pt>
                <c:pt idx="184">
                  <c:v>14204961.4</c:v>
                </c:pt>
                <c:pt idx="185">
                  <c:v>15071932.1</c:v>
                </c:pt>
                <c:pt idx="186">
                  <c:v>18674301.5</c:v>
                </c:pt>
                <c:pt idx="187">
                  <c:v>11527808.9</c:v>
                </c:pt>
                <c:pt idx="188">
                  <c:v>10985717.4</c:v>
                </c:pt>
                <c:pt idx="189">
                  <c:v>11812361.1</c:v>
                </c:pt>
                <c:pt idx="190">
                  <c:v>13144062.699999999</c:v>
                </c:pt>
                <c:pt idx="191">
                  <c:v>16760626.9</c:v>
                </c:pt>
                <c:pt idx="192">
                  <c:v>20535502.5</c:v>
                </c:pt>
                <c:pt idx="193">
                  <c:v>15528398.1</c:v>
                </c:pt>
                <c:pt idx="194">
                  <c:v>19702130.399999999</c:v>
                </c:pt>
                <c:pt idx="195">
                  <c:v>15568252.5</c:v>
                </c:pt>
                <c:pt idx="196">
                  <c:v>15162357.199999999</c:v>
                </c:pt>
                <c:pt idx="197">
                  <c:v>19931721.699999999</c:v>
                </c:pt>
                <c:pt idx="198">
                  <c:v>17566662.199999999</c:v>
                </c:pt>
                <c:pt idx="199">
                  <c:v>19130016.399999999</c:v>
                </c:pt>
                <c:pt idx="200">
                  <c:v>21887582.100000001</c:v>
                </c:pt>
                <c:pt idx="201">
                  <c:v>13972518.1</c:v>
                </c:pt>
                <c:pt idx="202">
                  <c:v>14016090.1</c:v>
                </c:pt>
                <c:pt idx="203">
                  <c:v>18606068.800000001</c:v>
                </c:pt>
                <c:pt idx="204">
                  <c:v>19916495.899999999</c:v>
                </c:pt>
                <c:pt idx="205">
                  <c:v>12620617.199999999</c:v>
                </c:pt>
                <c:pt idx="206">
                  <c:v>17270638.899999999</c:v>
                </c:pt>
                <c:pt idx="207">
                  <c:v>12893859.5</c:v>
                </c:pt>
                <c:pt idx="208">
                  <c:v>16891327.399999999</c:v>
                </c:pt>
                <c:pt idx="209">
                  <c:v>9139598.0999999996</c:v>
                </c:pt>
                <c:pt idx="210">
                  <c:v>18538273.100000001</c:v>
                </c:pt>
                <c:pt idx="211">
                  <c:v>11756353.9</c:v>
                </c:pt>
                <c:pt idx="212">
                  <c:v>18349871.600000001</c:v>
                </c:pt>
                <c:pt idx="213">
                  <c:v>17382439.699999999</c:v>
                </c:pt>
                <c:pt idx="214">
                  <c:v>13478299.199999999</c:v>
                </c:pt>
                <c:pt idx="215">
                  <c:v>15783434.699999999</c:v>
                </c:pt>
                <c:pt idx="216">
                  <c:v>20081989.5</c:v>
                </c:pt>
                <c:pt idx="217">
                  <c:v>14089243.9</c:v>
                </c:pt>
                <c:pt idx="218">
                  <c:v>20528080.100000001</c:v>
                </c:pt>
                <c:pt idx="219">
                  <c:v>10778848.4</c:v>
                </c:pt>
                <c:pt idx="220">
                  <c:v>8449353.8000000007</c:v>
                </c:pt>
                <c:pt idx="221">
                  <c:v>13367286.6</c:v>
                </c:pt>
                <c:pt idx="222">
                  <c:v>15745299.5</c:v>
                </c:pt>
                <c:pt idx="223">
                  <c:v>20208184</c:v>
                </c:pt>
                <c:pt idx="224">
                  <c:v>19992248.100000001</c:v>
                </c:pt>
                <c:pt idx="225">
                  <c:v>17796424.800000001</c:v>
                </c:pt>
                <c:pt idx="226">
                  <c:v>16470392.9</c:v>
                </c:pt>
                <c:pt idx="227">
                  <c:v>19478232.800000001</c:v>
                </c:pt>
                <c:pt idx="228">
                  <c:v>13550548.9</c:v>
                </c:pt>
                <c:pt idx="229">
                  <c:v>16222406.5</c:v>
                </c:pt>
                <c:pt idx="230">
                  <c:v>13978387.699999999</c:v>
                </c:pt>
                <c:pt idx="231">
                  <c:v>16531240.800000001</c:v>
                </c:pt>
                <c:pt idx="232">
                  <c:v>18471886.399999999</c:v>
                </c:pt>
                <c:pt idx="233">
                  <c:v>13983532.6</c:v>
                </c:pt>
                <c:pt idx="234">
                  <c:v>8945679.9000000004</c:v>
                </c:pt>
                <c:pt idx="235">
                  <c:v>12656447.6</c:v>
                </c:pt>
                <c:pt idx="236">
                  <c:v>7706648.7000000002</c:v>
                </c:pt>
                <c:pt idx="237">
                  <c:v>12418508.6</c:v>
                </c:pt>
                <c:pt idx="238">
                  <c:v>15049070.4</c:v>
                </c:pt>
                <c:pt idx="239">
                  <c:v>14834433.6</c:v>
                </c:pt>
                <c:pt idx="240">
                  <c:v>11214828.300000001</c:v>
                </c:pt>
                <c:pt idx="241">
                  <c:v>20083213.600000001</c:v>
                </c:pt>
                <c:pt idx="242">
                  <c:v>15559517</c:v>
                </c:pt>
                <c:pt idx="243">
                  <c:v>12584764</c:v>
                </c:pt>
                <c:pt idx="244">
                  <c:v>7032818.2999999998</c:v>
                </c:pt>
                <c:pt idx="245">
                  <c:v>10536516.1</c:v>
                </c:pt>
                <c:pt idx="246">
                  <c:v>6478839.2999999998</c:v>
                </c:pt>
                <c:pt idx="247">
                  <c:v>13659902.1</c:v>
                </c:pt>
                <c:pt idx="248">
                  <c:v>8316074.7999999998</c:v>
                </c:pt>
                <c:pt idx="249">
                  <c:v>11866258.6</c:v>
                </c:pt>
                <c:pt idx="250">
                  <c:v>18404510.100000001</c:v>
                </c:pt>
                <c:pt idx="251">
                  <c:v>12743362</c:v>
                </c:pt>
                <c:pt idx="252">
                  <c:v>11837535.699999999</c:v>
                </c:pt>
                <c:pt idx="253">
                  <c:v>9434979.6999999993</c:v>
                </c:pt>
                <c:pt idx="254">
                  <c:v>9271617.6999999993</c:v>
                </c:pt>
                <c:pt idx="255">
                  <c:v>18476507.100000001</c:v>
                </c:pt>
                <c:pt idx="256">
                  <c:v>11396958</c:v>
                </c:pt>
                <c:pt idx="257">
                  <c:v>7017699.5</c:v>
                </c:pt>
                <c:pt idx="258">
                  <c:v>2061767.6</c:v>
                </c:pt>
                <c:pt idx="259">
                  <c:v>4562478.5</c:v>
                </c:pt>
                <c:pt idx="261">
                  <c:v>9866148.1999999993</c:v>
                </c:pt>
                <c:pt idx="262">
                  <c:v>11582802.1</c:v>
                </c:pt>
                <c:pt idx="263">
                  <c:v>10975035.800000001</c:v>
                </c:pt>
                <c:pt idx="264">
                  <c:v>9180188.5</c:v>
                </c:pt>
                <c:pt idx="265">
                  <c:v>6974597.0999999996</c:v>
                </c:pt>
                <c:pt idx="266">
                  <c:v>8104089</c:v>
                </c:pt>
                <c:pt idx="267">
                  <c:v>7137729</c:v>
                </c:pt>
                <c:pt idx="268">
                  <c:v>10895291.6</c:v>
                </c:pt>
                <c:pt idx="269">
                  <c:v>9835966.5999999996</c:v>
                </c:pt>
                <c:pt idx="270">
                  <c:v>6972919.0999999996</c:v>
                </c:pt>
                <c:pt idx="271">
                  <c:v>11221015.6</c:v>
                </c:pt>
                <c:pt idx="272">
                  <c:v>4089960.2</c:v>
                </c:pt>
                <c:pt idx="273">
                  <c:v>20730909</c:v>
                </c:pt>
                <c:pt idx="274">
                  <c:v>5675285.0999999996</c:v>
                </c:pt>
                <c:pt idx="275">
                  <c:v>8020183</c:v>
                </c:pt>
                <c:pt idx="276">
                  <c:v>8913960.1999999993</c:v>
                </c:pt>
                <c:pt idx="277">
                  <c:v>5771386.2000000002</c:v>
                </c:pt>
                <c:pt idx="278">
                  <c:v>3546031</c:v>
                </c:pt>
                <c:pt idx="279">
                  <c:v>9844058.4000000004</c:v>
                </c:pt>
                <c:pt idx="280">
                  <c:v>7727904.5999999996</c:v>
                </c:pt>
                <c:pt idx="281">
                  <c:v>3510766</c:v>
                </c:pt>
                <c:pt idx="282">
                  <c:v>7526980.5</c:v>
                </c:pt>
                <c:pt idx="283">
                  <c:v>2238093.2999999998</c:v>
                </c:pt>
                <c:pt idx="284">
                  <c:v>7447918.2999999998</c:v>
                </c:pt>
                <c:pt idx="285">
                  <c:v>7418666.2000000002</c:v>
                </c:pt>
                <c:pt idx="286">
                  <c:v>7935161.7999999998</c:v>
                </c:pt>
                <c:pt idx="287">
                  <c:v>5948051</c:v>
                </c:pt>
                <c:pt idx="288">
                  <c:v>4737797</c:v>
                </c:pt>
                <c:pt idx="289">
                  <c:v>9899830.9000000004</c:v>
                </c:pt>
                <c:pt idx="290">
                  <c:v>10576859.699999999</c:v>
                </c:pt>
                <c:pt idx="291">
                  <c:v>10786514.1</c:v>
                </c:pt>
                <c:pt idx="292">
                  <c:v>9382006.6999999993</c:v>
                </c:pt>
                <c:pt idx="293">
                  <c:v>6194209.7000000002</c:v>
                </c:pt>
                <c:pt idx="294">
                  <c:v>9586940.9000000004</c:v>
                </c:pt>
                <c:pt idx="295">
                  <c:v>4390161.4000000004</c:v>
                </c:pt>
                <c:pt idx="296">
                  <c:v>5720665.4000000004</c:v>
                </c:pt>
                <c:pt idx="297">
                  <c:v>2810643.7</c:v>
                </c:pt>
                <c:pt idx="298">
                  <c:v>2356734.2999999998</c:v>
                </c:pt>
                <c:pt idx="299">
                  <c:v>9077286.9000000004</c:v>
                </c:pt>
                <c:pt idx="300">
                  <c:v>8208944.7999999998</c:v>
                </c:pt>
                <c:pt idx="301">
                  <c:v>7414163.5</c:v>
                </c:pt>
                <c:pt idx="302">
                  <c:v>5630111.0999999996</c:v>
                </c:pt>
                <c:pt idx="303">
                  <c:v>11731800.800000001</c:v>
                </c:pt>
                <c:pt idx="304">
                  <c:v>4766448.4000000004</c:v>
                </c:pt>
                <c:pt idx="305">
                  <c:v>10514955.6</c:v>
                </c:pt>
                <c:pt idx="307">
                  <c:v>2611549.2999999998</c:v>
                </c:pt>
                <c:pt idx="308">
                  <c:v>4286424</c:v>
                </c:pt>
                <c:pt idx="309">
                  <c:v>9538833.6999999993</c:v>
                </c:pt>
                <c:pt idx="310">
                  <c:v>5792550.9000000004</c:v>
                </c:pt>
                <c:pt idx="311">
                  <c:v>4984447.9000000004</c:v>
                </c:pt>
                <c:pt idx="312">
                  <c:v>4419951.7</c:v>
                </c:pt>
                <c:pt idx="313">
                  <c:v>6207751</c:v>
                </c:pt>
                <c:pt idx="314">
                  <c:v>6727810.4000000004</c:v>
                </c:pt>
                <c:pt idx="315">
                  <c:v>4954707</c:v>
                </c:pt>
                <c:pt idx="316">
                  <c:v>979375.8</c:v>
                </c:pt>
                <c:pt idx="317">
                  <c:v>6055074.7000000002</c:v>
                </c:pt>
                <c:pt idx="318">
                  <c:v>4726695.3</c:v>
                </c:pt>
                <c:pt idx="319">
                  <c:v>9517139.9000000004</c:v>
                </c:pt>
                <c:pt idx="320">
                  <c:v>12561636.6</c:v>
                </c:pt>
                <c:pt idx="321">
                  <c:v>11243167</c:v>
                </c:pt>
                <c:pt idx="322">
                  <c:v>8796630.6999999993</c:v>
                </c:pt>
                <c:pt idx="323">
                  <c:v>16997637.300000001</c:v>
                </c:pt>
                <c:pt idx="324">
                  <c:v>9920250.5999999996</c:v>
                </c:pt>
                <c:pt idx="325">
                  <c:v>10907833.9</c:v>
                </c:pt>
                <c:pt idx="326">
                  <c:v>6303638.7999999998</c:v>
                </c:pt>
                <c:pt idx="327">
                  <c:v>12181264.9</c:v>
                </c:pt>
                <c:pt idx="328">
                  <c:v>9365464.3000000007</c:v>
                </c:pt>
                <c:pt idx="329">
                  <c:v>7368948.5</c:v>
                </c:pt>
                <c:pt idx="330">
                  <c:v>8248459.4000000004</c:v>
                </c:pt>
                <c:pt idx="331">
                  <c:v>12075655.1</c:v>
                </c:pt>
                <c:pt idx="332">
                  <c:v>13020324</c:v>
                </c:pt>
                <c:pt idx="333">
                  <c:v>13974612.5</c:v>
                </c:pt>
                <c:pt idx="334">
                  <c:v>12217232.9</c:v>
                </c:pt>
                <c:pt idx="335">
                  <c:v>11531852.199999999</c:v>
                </c:pt>
                <c:pt idx="336">
                  <c:v>4688146.4000000004</c:v>
                </c:pt>
                <c:pt idx="337">
                  <c:v>12949652.9</c:v>
                </c:pt>
                <c:pt idx="338">
                  <c:v>12992687.300000001</c:v>
                </c:pt>
                <c:pt idx="339">
                  <c:v>11025058.199999999</c:v>
                </c:pt>
                <c:pt idx="340">
                  <c:v>7087783.7000000002</c:v>
                </c:pt>
                <c:pt idx="341">
                  <c:v>16330381</c:v>
                </c:pt>
                <c:pt idx="342">
                  <c:v>9795545.0999999996</c:v>
                </c:pt>
                <c:pt idx="343">
                  <c:v>12825732</c:v>
                </c:pt>
                <c:pt idx="344">
                  <c:v>9202072.5</c:v>
                </c:pt>
                <c:pt idx="345">
                  <c:v>10014215.4</c:v>
                </c:pt>
                <c:pt idx="346">
                  <c:v>8330780.5</c:v>
                </c:pt>
                <c:pt idx="347">
                  <c:v>14055588.5</c:v>
                </c:pt>
                <c:pt idx="348">
                  <c:v>10089313.6</c:v>
                </c:pt>
                <c:pt idx="349">
                  <c:v>8191801.4000000004</c:v>
                </c:pt>
                <c:pt idx="350">
                  <c:v>12562914.800000001</c:v>
                </c:pt>
                <c:pt idx="351">
                  <c:v>10243908.1</c:v>
                </c:pt>
                <c:pt idx="352">
                  <c:v>12955588.199999999</c:v>
                </c:pt>
                <c:pt idx="353">
                  <c:v>14266452.699999999</c:v>
                </c:pt>
                <c:pt idx="354">
                  <c:v>3820503.6</c:v>
                </c:pt>
                <c:pt idx="355">
                  <c:v>13889554</c:v>
                </c:pt>
                <c:pt idx="359">
                  <c:v>3363263.2</c:v>
                </c:pt>
                <c:pt idx="360">
                  <c:v>2182742.4</c:v>
                </c:pt>
                <c:pt idx="361">
                  <c:v>3421788.4</c:v>
                </c:pt>
                <c:pt idx="363">
                  <c:v>2710865.8</c:v>
                </c:pt>
                <c:pt idx="364">
                  <c:v>2034844.8</c:v>
                </c:pt>
                <c:pt idx="365">
                  <c:v>1457378.9</c:v>
                </c:pt>
                <c:pt idx="367">
                  <c:v>2499326.7000000002</c:v>
                </c:pt>
                <c:pt idx="368">
                  <c:v>4294073.5999999996</c:v>
                </c:pt>
                <c:pt idx="369">
                  <c:v>1434812.5</c:v>
                </c:pt>
                <c:pt idx="370">
                  <c:v>4728919</c:v>
                </c:pt>
                <c:pt idx="371">
                  <c:v>10071174.6</c:v>
                </c:pt>
                <c:pt idx="372">
                  <c:v>5440375.2999999998</c:v>
                </c:pt>
                <c:pt idx="373">
                  <c:v>1630388</c:v>
                </c:pt>
                <c:pt idx="374">
                  <c:v>18796575.300000001</c:v>
                </c:pt>
                <c:pt idx="375">
                  <c:v>12412764.800000001</c:v>
                </c:pt>
                <c:pt idx="376">
                  <c:v>15240479.6</c:v>
                </c:pt>
                <c:pt idx="377">
                  <c:v>20946339.5</c:v>
                </c:pt>
                <c:pt idx="378">
                  <c:v>18482952.899999999</c:v>
                </c:pt>
                <c:pt idx="379">
                  <c:v>1292436.6000000001</c:v>
                </c:pt>
                <c:pt idx="380">
                  <c:v>3465780.8</c:v>
                </c:pt>
                <c:pt idx="381">
                  <c:v>11057506.699999999</c:v>
                </c:pt>
                <c:pt idx="382">
                  <c:v>13962056.199999999</c:v>
                </c:pt>
                <c:pt idx="383">
                  <c:v>9238010.5999999996</c:v>
                </c:pt>
                <c:pt idx="384">
                  <c:v>3976212.2</c:v>
                </c:pt>
                <c:pt idx="385">
                  <c:v>8236008.4000000004</c:v>
                </c:pt>
                <c:pt idx="386">
                  <c:v>10391644</c:v>
                </c:pt>
                <c:pt idx="387">
                  <c:v>847026.6</c:v>
                </c:pt>
                <c:pt idx="388">
                  <c:v>1586405.5</c:v>
                </c:pt>
                <c:pt idx="389">
                  <c:v>1394601.8</c:v>
                </c:pt>
                <c:pt idx="390">
                  <c:v>1096816.8</c:v>
                </c:pt>
                <c:pt idx="391">
                  <c:v>1487895</c:v>
                </c:pt>
                <c:pt idx="392">
                  <c:v>11369740.199999999</c:v>
                </c:pt>
                <c:pt idx="393">
                  <c:v>11205154.199999999</c:v>
                </c:pt>
                <c:pt idx="394">
                  <c:v>10594750.9</c:v>
                </c:pt>
                <c:pt idx="395">
                  <c:v>12331189.800000001</c:v>
                </c:pt>
                <c:pt idx="396">
                  <c:v>2703631.1</c:v>
                </c:pt>
                <c:pt idx="398">
                  <c:v>900619.9</c:v>
                </c:pt>
                <c:pt idx="399">
                  <c:v>1289598.5</c:v>
                </c:pt>
                <c:pt idx="400">
                  <c:v>1678314.7</c:v>
                </c:pt>
                <c:pt idx="401">
                  <c:v>1298431.3</c:v>
                </c:pt>
                <c:pt idx="402">
                  <c:v>3243802.2</c:v>
                </c:pt>
                <c:pt idx="404">
                  <c:v>747357.7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9-4F70-9187-5339D17D1A11}"/>
            </c:ext>
          </c:extLst>
        </c:ser>
        <c:ser>
          <c:idx val="1"/>
          <c:order val="1"/>
          <c:tx>
            <c:v>Standard</c:v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Download!$E$8:$E$9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Download!$F$8:$F$9</c:f>
              <c:numCache>
                <c:formatCode>General</c:formatCode>
                <c:ptCount val="2"/>
                <c:pt idx="0">
                  <c:v>20000000</c:v>
                </c:pt>
                <c:pt idx="1">
                  <c:v>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F-4C11-9F4E-DF07385EC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18608"/>
        <c:axId val="417364240"/>
      </c:scatterChart>
      <c:valAx>
        <c:axId val="507418608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Week (0: Sunday 00:00, 7: Saturday 23:59)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64240"/>
        <c:crosses val="autoZero"/>
        <c:crossBetween val="midCat"/>
        <c:majorUnit val="1"/>
        <c:minorUnit val="0.33333333333333337"/>
      </c:valAx>
      <c:valAx>
        <c:axId val="4173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(Mbit/sec)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18608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16</xdr:row>
      <xdr:rowOff>81915</xdr:rowOff>
    </xdr:from>
    <xdr:to>
      <xdr:col>9</xdr:col>
      <xdr:colOff>476250</xdr:colOff>
      <xdr:row>31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101C3-70EE-4E3A-B360-9AC97F7C2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251460</xdr:colOff>
      <xdr:row>1</xdr:row>
      <xdr:rowOff>55245</xdr:rowOff>
    </xdr:from>
    <xdr:to>
      <xdr:col>9</xdr:col>
      <xdr:colOff>472440</xdr:colOff>
      <xdr:row>16</xdr:row>
      <xdr:rowOff>55245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3B53BB-A6D4-4DAB-9069-64F2E484D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81914</xdr:rowOff>
    </xdr:from>
    <xdr:to>
      <xdr:col>14</xdr:col>
      <xdr:colOff>99060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22C70-D0CE-4390-A598-0EBA67851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</xdr:colOff>
      <xdr:row>0</xdr:row>
      <xdr:rowOff>55245</xdr:rowOff>
    </xdr:from>
    <xdr:to>
      <xdr:col>13</xdr:col>
      <xdr:colOff>335280</xdr:colOff>
      <xdr:row>26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C99E0-D12D-41D5-8E06-F59542715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316230</xdr:colOff>
      <xdr:row>0</xdr:row>
      <xdr:rowOff>131444</xdr:rowOff>
    </xdr:from>
    <xdr:to>
      <xdr:col>14</xdr:col>
      <xdr:colOff>194310</xdr:colOff>
      <xdr:row>27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A816B4-C963-4016-8285-C7BA1092F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ta" displayName="Data" ref="A1:N406" totalsRowShown="0">
  <autoFilter ref="A1:N406"/>
  <tableColumns count="14">
    <tableColumn id="1" name="Num"/>
    <tableColumn id="2" name="Year"/>
    <tableColumn id="3" name="Month"/>
    <tableColumn id="4" name="Day"/>
    <tableColumn id="14" name="DayOfWeek"/>
    <tableColumn id="5" name="Hour"/>
    <tableColumn id="6" name="Minute"/>
    <tableColumn id="7" name="Second"/>
    <tableColumn id="13" name="TimeIdx" dataDxfId="4">
      <calculatedColumnFormula>(Data[[#This Row],[Second]]+Data[[#This Row],[Minute]]*60+Data[[#This Row],[Hour]]*3600)/86400+Data[[#This Row],[DayOfWeek]]</calculatedColumnFormula>
    </tableColumn>
    <tableColumn id="8" name="Zone"/>
    <tableColumn id="9" name="Location"/>
    <tableColumn id="10" name="Ping"/>
    <tableColumn id="11" name="Down"/>
    <tableColumn id="12" name="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Data" displayName="LData" ref="A1:D4" totalsRowShown="0">
  <autoFilter ref="A1:D4"/>
  <tableColumns count="4">
    <tableColumn id="1" name="Location" dataDxfId="3">
      <calculatedColumnFormula array="1">INDEX(Data[Location], MATCH(0, COUNTIF($A$1:A1,Data[Location]), 0))</calculatedColumnFormula>
    </tableColumn>
    <tableColumn id="2" name="Average Ping Time" dataDxfId="2">
      <calculatedColumnFormula>ROUND(AVERAGEIF(Data[Location],LData[[#This Row],[Location]],Data[Ping]),3)</calculatedColumnFormula>
    </tableColumn>
    <tableColumn id="3" name="Average Upload Speed" dataDxfId="1">
      <calculatedColumnFormula>ROUND(AVERAGEIF(Data[Location],LData[[#This Row],[Location]],Data[Down])/1000000,3)</calculatedColumnFormula>
    </tableColumn>
    <tableColumn id="4" name="Average Download Speed" dataDxfId="0">
      <calculatedColumnFormula>ROUND(AVERAGEIF(Data[Location],LData[[#This Row],[Location]],Data[Up])/1000000,3)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workbookViewId="0">
      <selection activeCell="E403" sqref="E403"/>
    </sheetView>
  </sheetViews>
  <sheetFormatPr defaultRowHeight="14.4" x14ac:dyDescent="0.55000000000000004"/>
  <cols>
    <col min="1" max="1" width="6.7890625" bestFit="1" customWidth="1"/>
    <col min="2" max="2" width="6.5234375" bestFit="1" customWidth="1"/>
    <col min="3" max="3" width="8.41796875" bestFit="1" customWidth="1"/>
    <col min="4" max="4" width="6" bestFit="1" customWidth="1"/>
    <col min="5" max="5" width="12.68359375" bestFit="1" customWidth="1"/>
    <col min="6" max="6" width="6.89453125" bestFit="1" customWidth="1"/>
    <col min="8" max="8" width="8.734375" bestFit="1" customWidth="1"/>
    <col min="9" max="9" width="8.734375" customWidth="1"/>
    <col min="10" max="10" width="6.9453125" bestFit="1" customWidth="1"/>
    <col min="11" max="11" width="14.83984375" bestFit="1" customWidth="1"/>
    <col min="12" max="12" width="15.15625" bestFit="1" customWidth="1"/>
    <col min="13" max="14" width="10.68359375" bestFit="1" customWidth="1"/>
  </cols>
  <sheetData>
    <row r="1" spans="1:14" x14ac:dyDescent="0.55000000000000004">
      <c r="A1" t="s">
        <v>2</v>
      </c>
      <c r="B1" t="s">
        <v>3</v>
      </c>
      <c r="C1" t="s">
        <v>4</v>
      </c>
      <c r="D1" t="s">
        <v>5</v>
      </c>
      <c r="E1" t="s">
        <v>15</v>
      </c>
      <c r="F1" t="s">
        <v>6</v>
      </c>
      <c r="G1" t="s">
        <v>7</v>
      </c>
      <c r="H1" t="s">
        <v>8</v>
      </c>
      <c r="I1" t="s">
        <v>14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0</v>
      </c>
      <c r="B2">
        <v>2017</v>
      </c>
      <c r="C2">
        <v>10</v>
      </c>
      <c r="D2">
        <v>22</v>
      </c>
      <c r="E2">
        <v>0</v>
      </c>
      <c r="F2">
        <v>13</v>
      </c>
      <c r="G2">
        <v>9</v>
      </c>
      <c r="H2">
        <v>28</v>
      </c>
      <c r="I2">
        <f>(Data[[#This Row],[Second]]+Data[[#This Row],[Minute]]*60+Data[[#This Row],[Hour]]*3600)/86400+Data[[#This Row],[DayOfWeek]]</f>
        <v>0.5482407407407407</v>
      </c>
      <c r="J2">
        <v>-500</v>
      </c>
      <c r="K2" t="s">
        <v>0</v>
      </c>
      <c r="L2">
        <v>78.45</v>
      </c>
      <c r="M2">
        <v>3704910.5</v>
      </c>
      <c r="N2">
        <v>5136680.7</v>
      </c>
    </row>
    <row r="3" spans="1:14" x14ac:dyDescent="0.55000000000000004">
      <c r="A3">
        <v>1</v>
      </c>
      <c r="B3">
        <v>2017</v>
      </c>
      <c r="C3">
        <v>10</v>
      </c>
      <c r="D3">
        <v>22</v>
      </c>
      <c r="E3">
        <v>0</v>
      </c>
      <c r="F3">
        <v>13</v>
      </c>
      <c r="G3">
        <v>13</v>
      </c>
      <c r="H3">
        <v>23</v>
      </c>
      <c r="I3">
        <f>(Data[[#This Row],[Second]]+Data[[#This Row],[Minute]]*60+Data[[#This Row],[Hour]]*3600)/86400+Data[[#This Row],[DayOfWeek]]</f>
        <v>0.55096064814814816</v>
      </c>
      <c r="J3">
        <v>-500</v>
      </c>
      <c r="K3" t="s">
        <v>0</v>
      </c>
      <c r="L3" t="s">
        <v>1</v>
      </c>
    </row>
    <row r="4" spans="1:14" x14ac:dyDescent="0.55000000000000004">
      <c r="A4">
        <v>2</v>
      </c>
      <c r="B4">
        <v>2017</v>
      </c>
      <c r="C4">
        <v>10</v>
      </c>
      <c r="D4">
        <v>22</v>
      </c>
      <c r="E4">
        <v>0</v>
      </c>
      <c r="F4">
        <v>13</v>
      </c>
      <c r="G4">
        <v>15</v>
      </c>
      <c r="H4">
        <v>32</v>
      </c>
      <c r="I4">
        <f>(Data[[#This Row],[Second]]+Data[[#This Row],[Minute]]*60+Data[[#This Row],[Hour]]*3600)/86400+Data[[#This Row],[DayOfWeek]]</f>
        <v>0.55245370370370372</v>
      </c>
      <c r="J4">
        <v>-500</v>
      </c>
      <c r="K4" t="s">
        <v>0</v>
      </c>
      <c r="L4">
        <v>121.07</v>
      </c>
      <c r="M4">
        <v>2764268.5</v>
      </c>
      <c r="N4">
        <v>391315.20000000001</v>
      </c>
    </row>
    <row r="5" spans="1:14" x14ac:dyDescent="0.55000000000000004">
      <c r="A5">
        <v>3</v>
      </c>
      <c r="B5">
        <v>2017</v>
      </c>
      <c r="C5">
        <v>10</v>
      </c>
      <c r="D5">
        <v>22</v>
      </c>
      <c r="E5">
        <v>0</v>
      </c>
      <c r="F5">
        <v>13</v>
      </c>
      <c r="G5">
        <v>20</v>
      </c>
      <c r="H5">
        <v>32</v>
      </c>
      <c r="I5">
        <f>(Data[[#This Row],[Second]]+Data[[#This Row],[Minute]]*60+Data[[#This Row],[Hour]]*3600)/86400+Data[[#This Row],[DayOfWeek]]</f>
        <v>0.55592592592592593</v>
      </c>
      <c r="J5">
        <v>-500</v>
      </c>
      <c r="K5" t="s">
        <v>0</v>
      </c>
      <c r="L5">
        <v>23.49</v>
      </c>
      <c r="M5">
        <v>2214214</v>
      </c>
      <c r="N5">
        <v>3361912.8</v>
      </c>
    </row>
    <row r="6" spans="1:14" x14ac:dyDescent="0.55000000000000004">
      <c r="A6">
        <v>4</v>
      </c>
      <c r="B6">
        <v>2017</v>
      </c>
      <c r="C6">
        <v>10</v>
      </c>
      <c r="D6">
        <v>22</v>
      </c>
      <c r="E6">
        <v>0</v>
      </c>
      <c r="F6">
        <v>13</v>
      </c>
      <c r="G6">
        <v>25</v>
      </c>
      <c r="H6">
        <v>32</v>
      </c>
      <c r="I6">
        <f>(Data[[#This Row],[Second]]+Data[[#This Row],[Minute]]*60+Data[[#This Row],[Hour]]*3600)/86400+Data[[#This Row],[DayOfWeek]]</f>
        <v>0.55939814814814814</v>
      </c>
      <c r="J6">
        <v>-500</v>
      </c>
      <c r="K6" t="s">
        <v>0</v>
      </c>
      <c r="L6">
        <v>15.58</v>
      </c>
      <c r="M6">
        <v>4068709.3</v>
      </c>
      <c r="N6">
        <v>3147959.8</v>
      </c>
    </row>
    <row r="7" spans="1:14" x14ac:dyDescent="0.55000000000000004">
      <c r="A7">
        <v>5</v>
      </c>
      <c r="B7">
        <v>2017</v>
      </c>
      <c r="C7">
        <v>10</v>
      </c>
      <c r="D7">
        <v>22</v>
      </c>
      <c r="E7">
        <v>0</v>
      </c>
      <c r="F7">
        <v>13</v>
      </c>
      <c r="G7">
        <v>30</v>
      </c>
      <c r="H7">
        <v>32</v>
      </c>
      <c r="I7">
        <f>(Data[[#This Row],[Second]]+Data[[#This Row],[Minute]]*60+Data[[#This Row],[Hour]]*3600)/86400+Data[[#This Row],[DayOfWeek]]</f>
        <v>0.56287037037037035</v>
      </c>
      <c r="J7">
        <v>-500</v>
      </c>
      <c r="K7" t="s">
        <v>0</v>
      </c>
      <c r="L7">
        <v>19.57</v>
      </c>
      <c r="M7">
        <v>5390070.4000000004</v>
      </c>
      <c r="N7">
        <v>7923207.5</v>
      </c>
    </row>
    <row r="8" spans="1:14" x14ac:dyDescent="0.55000000000000004">
      <c r="A8">
        <v>6</v>
      </c>
      <c r="B8">
        <v>2017</v>
      </c>
      <c r="C8">
        <v>10</v>
      </c>
      <c r="D8">
        <v>22</v>
      </c>
      <c r="E8">
        <v>0</v>
      </c>
      <c r="F8">
        <v>13</v>
      </c>
      <c r="G8">
        <v>35</v>
      </c>
      <c r="H8">
        <v>32</v>
      </c>
      <c r="I8">
        <f>(Data[[#This Row],[Second]]+Data[[#This Row],[Minute]]*60+Data[[#This Row],[Hour]]*3600)/86400+Data[[#This Row],[DayOfWeek]]</f>
        <v>0.56634259259259256</v>
      </c>
      <c r="J8">
        <v>-500</v>
      </c>
      <c r="K8" t="s">
        <v>0</v>
      </c>
      <c r="L8">
        <v>19.600000000000001</v>
      </c>
      <c r="M8">
        <v>4960363</v>
      </c>
      <c r="N8">
        <v>2907382.5</v>
      </c>
    </row>
    <row r="9" spans="1:14" x14ac:dyDescent="0.55000000000000004">
      <c r="A9">
        <v>7</v>
      </c>
      <c r="B9">
        <v>2017</v>
      </c>
      <c r="C9">
        <v>10</v>
      </c>
      <c r="D9">
        <v>22</v>
      </c>
      <c r="E9">
        <v>0</v>
      </c>
      <c r="F9">
        <v>13</v>
      </c>
      <c r="G9">
        <v>40</v>
      </c>
      <c r="H9">
        <v>32</v>
      </c>
      <c r="I9">
        <f>(Data[[#This Row],[Second]]+Data[[#This Row],[Minute]]*60+Data[[#This Row],[Hour]]*3600)/86400+Data[[#This Row],[DayOfWeek]]</f>
        <v>0.56981481481481477</v>
      </c>
      <c r="J9">
        <v>-500</v>
      </c>
      <c r="K9" t="s">
        <v>0</v>
      </c>
      <c r="L9">
        <v>15.63</v>
      </c>
      <c r="M9">
        <v>7450600</v>
      </c>
      <c r="N9">
        <v>14278952.199999999</v>
      </c>
    </row>
    <row r="10" spans="1:14" x14ac:dyDescent="0.55000000000000004">
      <c r="A10">
        <v>8</v>
      </c>
      <c r="B10">
        <v>2017</v>
      </c>
      <c r="C10">
        <v>10</v>
      </c>
      <c r="D10">
        <v>22</v>
      </c>
      <c r="E10">
        <v>0</v>
      </c>
      <c r="F10">
        <v>13</v>
      </c>
      <c r="G10">
        <v>45</v>
      </c>
      <c r="H10">
        <v>32</v>
      </c>
      <c r="I10">
        <f>(Data[[#This Row],[Second]]+Data[[#This Row],[Minute]]*60+Data[[#This Row],[Hour]]*3600)/86400+Data[[#This Row],[DayOfWeek]]</f>
        <v>0.57328703703703698</v>
      </c>
      <c r="J10">
        <v>-500</v>
      </c>
      <c r="K10" t="s">
        <v>0</v>
      </c>
      <c r="L10">
        <v>78.06</v>
      </c>
      <c r="M10">
        <v>4315909.5</v>
      </c>
      <c r="N10">
        <v>2864629.3</v>
      </c>
    </row>
    <row r="11" spans="1:14" x14ac:dyDescent="0.55000000000000004">
      <c r="A11">
        <v>9</v>
      </c>
      <c r="B11">
        <v>2017</v>
      </c>
      <c r="C11">
        <v>10</v>
      </c>
      <c r="D11">
        <v>22</v>
      </c>
      <c r="E11">
        <v>0</v>
      </c>
      <c r="F11">
        <v>13</v>
      </c>
      <c r="G11">
        <v>50</v>
      </c>
      <c r="H11">
        <v>32</v>
      </c>
      <c r="I11">
        <f>(Data[[#This Row],[Second]]+Data[[#This Row],[Minute]]*60+Data[[#This Row],[Hour]]*3600)/86400+Data[[#This Row],[DayOfWeek]]</f>
        <v>0.5767592592592593</v>
      </c>
      <c r="J11">
        <v>-500</v>
      </c>
      <c r="K11" t="s">
        <v>0</v>
      </c>
      <c r="L11">
        <v>15.59</v>
      </c>
      <c r="M11">
        <v>6871641.4000000004</v>
      </c>
      <c r="N11">
        <v>13347846.4</v>
      </c>
    </row>
    <row r="12" spans="1:14" x14ac:dyDescent="0.55000000000000004">
      <c r="A12">
        <v>10</v>
      </c>
      <c r="B12">
        <v>2017</v>
      </c>
      <c r="C12">
        <v>10</v>
      </c>
      <c r="D12">
        <v>22</v>
      </c>
      <c r="E12">
        <v>0</v>
      </c>
      <c r="F12">
        <v>13</v>
      </c>
      <c r="G12">
        <v>55</v>
      </c>
      <c r="H12">
        <v>32</v>
      </c>
      <c r="I12">
        <f>(Data[[#This Row],[Second]]+Data[[#This Row],[Minute]]*60+Data[[#This Row],[Hour]]*3600)/86400+Data[[#This Row],[DayOfWeek]]</f>
        <v>0.58023148148148151</v>
      </c>
      <c r="J12">
        <v>-500</v>
      </c>
      <c r="K12" t="s">
        <v>0</v>
      </c>
      <c r="L12">
        <v>15.61</v>
      </c>
      <c r="M12">
        <v>3458526.5</v>
      </c>
      <c r="N12">
        <v>3325086.8</v>
      </c>
    </row>
    <row r="13" spans="1:14" x14ac:dyDescent="0.55000000000000004">
      <c r="A13">
        <v>11</v>
      </c>
      <c r="B13">
        <v>2017</v>
      </c>
      <c r="C13">
        <v>10</v>
      </c>
      <c r="D13">
        <v>22</v>
      </c>
      <c r="E13">
        <v>0</v>
      </c>
      <c r="F13">
        <v>14</v>
      </c>
      <c r="G13">
        <v>0</v>
      </c>
      <c r="H13">
        <v>32</v>
      </c>
      <c r="I13">
        <f>(Data[[#This Row],[Second]]+Data[[#This Row],[Minute]]*60+Data[[#This Row],[Hour]]*3600)/86400+Data[[#This Row],[DayOfWeek]]</f>
        <v>0.58370370370370372</v>
      </c>
      <c r="J13">
        <v>-500</v>
      </c>
      <c r="K13" t="s">
        <v>0</v>
      </c>
      <c r="L13">
        <v>15.65</v>
      </c>
      <c r="M13">
        <v>4590583.4000000004</v>
      </c>
      <c r="N13">
        <v>1533352.1</v>
      </c>
    </row>
    <row r="14" spans="1:14" x14ac:dyDescent="0.55000000000000004">
      <c r="A14">
        <v>12</v>
      </c>
      <c r="B14">
        <v>2017</v>
      </c>
      <c r="C14">
        <v>10</v>
      </c>
      <c r="D14">
        <v>22</v>
      </c>
      <c r="E14">
        <v>0</v>
      </c>
      <c r="F14">
        <v>14</v>
      </c>
      <c r="G14">
        <v>5</v>
      </c>
      <c r="H14">
        <v>32</v>
      </c>
      <c r="I14">
        <f>(Data[[#This Row],[Second]]+Data[[#This Row],[Minute]]*60+Data[[#This Row],[Hour]]*3600)/86400+Data[[#This Row],[DayOfWeek]]</f>
        <v>0.58717592592592593</v>
      </c>
      <c r="J14">
        <v>-500</v>
      </c>
      <c r="K14" t="s">
        <v>0</v>
      </c>
      <c r="L14">
        <v>27.37</v>
      </c>
      <c r="M14">
        <v>1224779.1000000001</v>
      </c>
      <c r="N14">
        <v>3689700.5</v>
      </c>
    </row>
    <row r="15" spans="1:14" x14ac:dyDescent="0.55000000000000004">
      <c r="A15">
        <v>13</v>
      </c>
      <c r="B15">
        <v>2017</v>
      </c>
      <c r="C15">
        <v>10</v>
      </c>
      <c r="D15">
        <v>22</v>
      </c>
      <c r="E15">
        <v>0</v>
      </c>
      <c r="F15">
        <v>14</v>
      </c>
      <c r="G15">
        <v>10</v>
      </c>
      <c r="H15">
        <v>32</v>
      </c>
      <c r="I15">
        <f>(Data[[#This Row],[Second]]+Data[[#This Row],[Minute]]*60+Data[[#This Row],[Hour]]*3600)/86400+Data[[#This Row],[DayOfWeek]]</f>
        <v>0.59064814814814814</v>
      </c>
      <c r="J15">
        <v>-500</v>
      </c>
      <c r="K15" t="s">
        <v>0</v>
      </c>
      <c r="L15">
        <v>19.53</v>
      </c>
      <c r="M15">
        <v>1374181.1</v>
      </c>
      <c r="N15">
        <v>2230917.2999999998</v>
      </c>
    </row>
    <row r="16" spans="1:14" x14ac:dyDescent="0.55000000000000004">
      <c r="A16">
        <v>14</v>
      </c>
      <c r="B16">
        <v>2017</v>
      </c>
      <c r="C16">
        <v>10</v>
      </c>
      <c r="D16">
        <v>22</v>
      </c>
      <c r="E16">
        <v>0</v>
      </c>
      <c r="F16">
        <v>14</v>
      </c>
      <c r="G16">
        <v>15</v>
      </c>
      <c r="H16">
        <v>32</v>
      </c>
      <c r="I16">
        <f>(Data[[#This Row],[Second]]+Data[[#This Row],[Minute]]*60+Data[[#This Row],[Hour]]*3600)/86400+Data[[#This Row],[DayOfWeek]]</f>
        <v>0.59412037037037035</v>
      </c>
      <c r="J16">
        <v>-500</v>
      </c>
      <c r="K16" t="s">
        <v>0</v>
      </c>
      <c r="L16">
        <v>23.45</v>
      </c>
      <c r="M16">
        <v>1589432.6</v>
      </c>
      <c r="N16">
        <v>2368281</v>
      </c>
    </row>
    <row r="17" spans="1:14" x14ac:dyDescent="0.55000000000000004">
      <c r="A17">
        <v>15</v>
      </c>
      <c r="B17">
        <v>2017</v>
      </c>
      <c r="C17">
        <v>10</v>
      </c>
      <c r="D17">
        <v>22</v>
      </c>
      <c r="E17">
        <v>0</v>
      </c>
      <c r="F17">
        <v>14</v>
      </c>
      <c r="G17">
        <v>20</v>
      </c>
      <c r="H17">
        <v>32</v>
      </c>
      <c r="I17">
        <f>(Data[[#This Row],[Second]]+Data[[#This Row],[Minute]]*60+Data[[#This Row],[Hour]]*3600)/86400+Data[[#This Row],[DayOfWeek]]</f>
        <v>0.59759259259259256</v>
      </c>
      <c r="J17">
        <v>-500</v>
      </c>
      <c r="K17" t="s">
        <v>0</v>
      </c>
      <c r="L17">
        <v>19.59</v>
      </c>
      <c r="M17">
        <v>2816158.1</v>
      </c>
      <c r="N17">
        <v>2559150.1</v>
      </c>
    </row>
    <row r="18" spans="1:14" x14ac:dyDescent="0.55000000000000004">
      <c r="A18">
        <v>16</v>
      </c>
      <c r="B18">
        <v>2017</v>
      </c>
      <c r="C18">
        <v>10</v>
      </c>
      <c r="D18">
        <v>22</v>
      </c>
      <c r="E18">
        <v>0</v>
      </c>
      <c r="F18">
        <v>14</v>
      </c>
      <c r="G18">
        <v>25</v>
      </c>
      <c r="H18">
        <v>32</v>
      </c>
      <c r="I18">
        <f>(Data[[#This Row],[Second]]+Data[[#This Row],[Minute]]*60+Data[[#This Row],[Hour]]*3600)/86400+Data[[#This Row],[DayOfWeek]]</f>
        <v>0.60106481481481477</v>
      </c>
      <c r="J18">
        <v>-500</v>
      </c>
      <c r="K18" t="s">
        <v>0</v>
      </c>
      <c r="L18">
        <v>31.17</v>
      </c>
      <c r="M18">
        <v>1088730.6000000001</v>
      </c>
      <c r="N18">
        <v>416858</v>
      </c>
    </row>
    <row r="19" spans="1:14" x14ac:dyDescent="0.55000000000000004">
      <c r="A19">
        <v>17</v>
      </c>
      <c r="B19">
        <v>2017</v>
      </c>
      <c r="C19">
        <v>10</v>
      </c>
      <c r="D19">
        <v>22</v>
      </c>
      <c r="E19">
        <v>0</v>
      </c>
      <c r="F19">
        <v>14</v>
      </c>
      <c r="G19">
        <v>30</v>
      </c>
      <c r="H19">
        <v>32</v>
      </c>
      <c r="I19">
        <f>(Data[[#This Row],[Second]]+Data[[#This Row],[Minute]]*60+Data[[#This Row],[Hour]]*3600)/86400+Data[[#This Row],[DayOfWeek]]</f>
        <v>0.60453703703703698</v>
      </c>
      <c r="J19">
        <v>-500</v>
      </c>
      <c r="K19" t="s">
        <v>0</v>
      </c>
      <c r="L19" t="s">
        <v>1</v>
      </c>
    </row>
    <row r="20" spans="1:14" x14ac:dyDescent="0.55000000000000004">
      <c r="A20">
        <v>18</v>
      </c>
      <c r="B20">
        <v>2017</v>
      </c>
      <c r="C20">
        <v>10</v>
      </c>
      <c r="D20">
        <v>22</v>
      </c>
      <c r="E20">
        <v>0</v>
      </c>
      <c r="F20">
        <v>14</v>
      </c>
      <c r="G20">
        <v>35</v>
      </c>
      <c r="H20">
        <v>32</v>
      </c>
      <c r="I20">
        <f>(Data[[#This Row],[Second]]+Data[[#This Row],[Minute]]*60+Data[[#This Row],[Hour]]*3600)/86400+Data[[#This Row],[DayOfWeek]]</f>
        <v>0.6080092592592593</v>
      </c>
      <c r="J20">
        <v>-500</v>
      </c>
      <c r="K20" t="s">
        <v>0</v>
      </c>
      <c r="L20">
        <v>46.86</v>
      </c>
      <c r="M20">
        <v>1280976</v>
      </c>
      <c r="N20">
        <v>3047319.8</v>
      </c>
    </row>
    <row r="21" spans="1:14" x14ac:dyDescent="0.55000000000000004">
      <c r="A21">
        <v>19</v>
      </c>
      <c r="B21">
        <v>2017</v>
      </c>
      <c r="C21">
        <v>10</v>
      </c>
      <c r="D21">
        <v>22</v>
      </c>
      <c r="E21">
        <v>0</v>
      </c>
      <c r="F21">
        <v>14</v>
      </c>
      <c r="G21">
        <v>40</v>
      </c>
      <c r="H21">
        <v>32</v>
      </c>
      <c r="I21">
        <f>(Data[[#This Row],[Second]]+Data[[#This Row],[Minute]]*60+Data[[#This Row],[Hour]]*3600)/86400+Data[[#This Row],[DayOfWeek]]</f>
        <v>0.61148148148148151</v>
      </c>
      <c r="J21">
        <v>-500</v>
      </c>
      <c r="K21" t="s">
        <v>0</v>
      </c>
      <c r="L21">
        <v>39.090000000000003</v>
      </c>
      <c r="M21">
        <v>1196734.8999999999</v>
      </c>
      <c r="N21">
        <v>965260.4</v>
      </c>
    </row>
    <row r="22" spans="1:14" x14ac:dyDescent="0.55000000000000004">
      <c r="A22">
        <v>20</v>
      </c>
      <c r="B22">
        <v>2017</v>
      </c>
      <c r="C22">
        <v>10</v>
      </c>
      <c r="D22">
        <v>22</v>
      </c>
      <c r="E22">
        <v>0</v>
      </c>
      <c r="F22">
        <v>14</v>
      </c>
      <c r="G22">
        <v>45</v>
      </c>
      <c r="H22">
        <v>32</v>
      </c>
      <c r="I22">
        <f>(Data[[#This Row],[Second]]+Data[[#This Row],[Minute]]*60+Data[[#This Row],[Hour]]*3600)/86400+Data[[#This Row],[DayOfWeek]]</f>
        <v>0.61495370370370372</v>
      </c>
      <c r="J22">
        <v>-500</v>
      </c>
      <c r="K22" t="s">
        <v>0</v>
      </c>
      <c r="L22">
        <v>230.82</v>
      </c>
      <c r="M22">
        <v>1524475.8</v>
      </c>
      <c r="N22">
        <v>453112.6</v>
      </c>
    </row>
    <row r="23" spans="1:14" x14ac:dyDescent="0.55000000000000004">
      <c r="A23">
        <v>21</v>
      </c>
      <c r="B23">
        <v>2017</v>
      </c>
      <c r="C23">
        <v>10</v>
      </c>
      <c r="D23">
        <v>22</v>
      </c>
      <c r="E23">
        <v>0</v>
      </c>
      <c r="F23">
        <v>14</v>
      </c>
      <c r="G23">
        <v>50</v>
      </c>
      <c r="H23">
        <v>32</v>
      </c>
      <c r="I23">
        <f>(Data[[#This Row],[Second]]+Data[[#This Row],[Minute]]*60+Data[[#This Row],[Hour]]*3600)/86400+Data[[#This Row],[DayOfWeek]]</f>
        <v>0.61842592592592593</v>
      </c>
      <c r="J23">
        <v>-500</v>
      </c>
      <c r="K23" t="s">
        <v>0</v>
      </c>
      <c r="L23" t="s">
        <v>1</v>
      </c>
    </row>
    <row r="24" spans="1:14" x14ac:dyDescent="0.55000000000000004">
      <c r="A24">
        <v>22</v>
      </c>
      <c r="B24">
        <v>2017</v>
      </c>
      <c r="C24">
        <v>10</v>
      </c>
      <c r="D24">
        <v>22</v>
      </c>
      <c r="E24">
        <v>0</v>
      </c>
      <c r="F24">
        <v>14</v>
      </c>
      <c r="G24">
        <v>55</v>
      </c>
      <c r="H24">
        <v>32</v>
      </c>
      <c r="I24">
        <f>(Data[[#This Row],[Second]]+Data[[#This Row],[Minute]]*60+Data[[#This Row],[Hour]]*3600)/86400+Data[[#This Row],[DayOfWeek]]</f>
        <v>0.62189814814814814</v>
      </c>
      <c r="J24">
        <v>-500</v>
      </c>
      <c r="K24" t="s">
        <v>0</v>
      </c>
      <c r="L24">
        <v>86.03</v>
      </c>
      <c r="M24">
        <v>1387085.2</v>
      </c>
      <c r="N24">
        <v>384667.6</v>
      </c>
    </row>
    <row r="25" spans="1:14" x14ac:dyDescent="0.55000000000000004">
      <c r="A25">
        <v>23</v>
      </c>
      <c r="B25">
        <v>2017</v>
      </c>
      <c r="C25">
        <v>10</v>
      </c>
      <c r="D25">
        <v>22</v>
      </c>
      <c r="E25">
        <v>0</v>
      </c>
      <c r="F25">
        <v>15</v>
      </c>
      <c r="G25">
        <v>0</v>
      </c>
      <c r="H25">
        <v>32</v>
      </c>
      <c r="I25">
        <f>(Data[[#This Row],[Second]]+Data[[#This Row],[Minute]]*60+Data[[#This Row],[Hour]]*3600)/86400+Data[[#This Row],[DayOfWeek]]</f>
        <v>0.62537037037037035</v>
      </c>
      <c r="J25">
        <v>-500</v>
      </c>
      <c r="K25" t="s">
        <v>0</v>
      </c>
      <c r="L25">
        <v>23.49</v>
      </c>
      <c r="M25">
        <v>890157</v>
      </c>
      <c r="N25">
        <v>298732.40000000002</v>
      </c>
    </row>
    <row r="26" spans="1:14" x14ac:dyDescent="0.55000000000000004">
      <c r="A26">
        <v>24</v>
      </c>
      <c r="B26">
        <v>2017</v>
      </c>
      <c r="C26">
        <v>10</v>
      </c>
      <c r="D26">
        <v>22</v>
      </c>
      <c r="E26">
        <v>0</v>
      </c>
      <c r="F26">
        <v>15</v>
      </c>
      <c r="G26">
        <v>5</v>
      </c>
      <c r="H26">
        <v>32</v>
      </c>
      <c r="I26">
        <f>(Data[[#This Row],[Second]]+Data[[#This Row],[Minute]]*60+Data[[#This Row],[Hour]]*3600)/86400+Data[[#This Row],[DayOfWeek]]</f>
        <v>0.62884259259259256</v>
      </c>
      <c r="J26">
        <v>-500</v>
      </c>
      <c r="K26" t="s">
        <v>0</v>
      </c>
      <c r="L26">
        <v>81.36</v>
      </c>
      <c r="M26">
        <v>514262.8</v>
      </c>
      <c r="N26">
        <v>345662.4</v>
      </c>
    </row>
    <row r="27" spans="1:14" x14ac:dyDescent="0.55000000000000004">
      <c r="A27">
        <v>25</v>
      </c>
      <c r="B27">
        <v>2017</v>
      </c>
      <c r="C27">
        <v>10</v>
      </c>
      <c r="D27">
        <v>22</v>
      </c>
      <c r="E27">
        <v>0</v>
      </c>
      <c r="F27">
        <v>15</v>
      </c>
      <c r="G27">
        <v>10</v>
      </c>
      <c r="H27">
        <v>32</v>
      </c>
      <c r="I27">
        <f>(Data[[#This Row],[Second]]+Data[[#This Row],[Minute]]*60+Data[[#This Row],[Hour]]*3600)/86400+Data[[#This Row],[DayOfWeek]]</f>
        <v>0.63231481481481477</v>
      </c>
      <c r="J27">
        <v>-500</v>
      </c>
      <c r="K27" t="s">
        <v>0</v>
      </c>
      <c r="L27" t="s">
        <v>1</v>
      </c>
    </row>
    <row r="28" spans="1:14" x14ac:dyDescent="0.55000000000000004">
      <c r="A28">
        <v>26</v>
      </c>
      <c r="B28">
        <v>2017</v>
      </c>
      <c r="C28">
        <v>10</v>
      </c>
      <c r="D28">
        <v>22</v>
      </c>
      <c r="E28">
        <v>0</v>
      </c>
      <c r="F28">
        <v>15</v>
      </c>
      <c r="G28">
        <v>15</v>
      </c>
      <c r="H28">
        <v>32</v>
      </c>
      <c r="I28">
        <f>(Data[[#This Row],[Second]]+Data[[#This Row],[Minute]]*60+Data[[#This Row],[Hour]]*3600)/86400+Data[[#This Row],[DayOfWeek]]</f>
        <v>0.63578703703703698</v>
      </c>
      <c r="J28">
        <v>-500</v>
      </c>
      <c r="K28" t="s">
        <v>0</v>
      </c>
      <c r="L28" t="s">
        <v>1</v>
      </c>
    </row>
    <row r="29" spans="1:14" x14ac:dyDescent="0.55000000000000004">
      <c r="A29">
        <v>27</v>
      </c>
      <c r="B29">
        <v>2017</v>
      </c>
      <c r="C29">
        <v>10</v>
      </c>
      <c r="D29">
        <v>22</v>
      </c>
      <c r="E29">
        <v>0</v>
      </c>
      <c r="F29">
        <v>15</v>
      </c>
      <c r="G29">
        <v>20</v>
      </c>
      <c r="H29">
        <v>32</v>
      </c>
      <c r="I29">
        <f>(Data[[#This Row],[Second]]+Data[[#This Row],[Minute]]*60+Data[[#This Row],[Hour]]*3600)/86400+Data[[#This Row],[DayOfWeek]]</f>
        <v>0.6392592592592593</v>
      </c>
      <c r="J29">
        <v>-500</v>
      </c>
      <c r="K29" t="s">
        <v>0</v>
      </c>
      <c r="L29">
        <v>27.13</v>
      </c>
      <c r="M29">
        <v>620800.9</v>
      </c>
      <c r="N29">
        <v>197643.6</v>
      </c>
    </row>
    <row r="30" spans="1:14" x14ac:dyDescent="0.55000000000000004">
      <c r="A30">
        <v>28</v>
      </c>
      <c r="B30">
        <v>2017</v>
      </c>
      <c r="C30">
        <v>10</v>
      </c>
      <c r="D30">
        <v>22</v>
      </c>
      <c r="E30">
        <v>0</v>
      </c>
      <c r="F30">
        <v>15</v>
      </c>
      <c r="G30">
        <v>25</v>
      </c>
      <c r="H30">
        <v>32</v>
      </c>
      <c r="I30">
        <f>(Data[[#This Row],[Second]]+Data[[#This Row],[Minute]]*60+Data[[#This Row],[Hour]]*3600)/86400+Data[[#This Row],[DayOfWeek]]</f>
        <v>0.64273148148148151</v>
      </c>
      <c r="J30">
        <v>-500</v>
      </c>
      <c r="K30" t="s">
        <v>0</v>
      </c>
      <c r="L30">
        <v>24.08</v>
      </c>
      <c r="M30">
        <v>1686165</v>
      </c>
      <c r="N30">
        <v>51324.4</v>
      </c>
    </row>
    <row r="31" spans="1:14" x14ac:dyDescent="0.55000000000000004">
      <c r="A31">
        <v>29</v>
      </c>
      <c r="B31">
        <v>2017</v>
      </c>
      <c r="C31">
        <v>10</v>
      </c>
      <c r="D31">
        <v>22</v>
      </c>
      <c r="E31">
        <v>0</v>
      </c>
      <c r="F31">
        <v>15</v>
      </c>
      <c r="G31">
        <v>30</v>
      </c>
      <c r="H31">
        <v>32</v>
      </c>
      <c r="I31">
        <f>(Data[[#This Row],[Second]]+Data[[#This Row],[Minute]]*60+Data[[#This Row],[Hour]]*3600)/86400+Data[[#This Row],[DayOfWeek]]</f>
        <v>0.64620370370370372</v>
      </c>
      <c r="J31">
        <v>-500</v>
      </c>
      <c r="K31" t="s">
        <v>0</v>
      </c>
      <c r="L31">
        <v>25</v>
      </c>
      <c r="M31">
        <v>2206894.6</v>
      </c>
      <c r="N31">
        <v>170714.5</v>
      </c>
    </row>
    <row r="32" spans="1:14" x14ac:dyDescent="0.55000000000000004">
      <c r="A32">
        <v>30</v>
      </c>
      <c r="B32">
        <v>2017</v>
      </c>
      <c r="C32">
        <v>10</v>
      </c>
      <c r="D32">
        <v>22</v>
      </c>
      <c r="E32">
        <v>0</v>
      </c>
      <c r="F32">
        <v>15</v>
      </c>
      <c r="G32">
        <v>35</v>
      </c>
      <c r="H32">
        <v>32</v>
      </c>
      <c r="I32">
        <f>(Data[[#This Row],[Second]]+Data[[#This Row],[Minute]]*60+Data[[#This Row],[Hour]]*3600)/86400+Data[[#This Row],[DayOfWeek]]</f>
        <v>0.64967592592592593</v>
      </c>
      <c r="J32">
        <v>-500</v>
      </c>
      <c r="K32" t="s">
        <v>0</v>
      </c>
      <c r="L32">
        <v>17.96</v>
      </c>
      <c r="M32">
        <v>2784723.1</v>
      </c>
      <c r="N32">
        <v>181262.6</v>
      </c>
    </row>
    <row r="33" spans="1:14" x14ac:dyDescent="0.55000000000000004">
      <c r="A33">
        <v>31</v>
      </c>
      <c r="B33">
        <v>2017</v>
      </c>
      <c r="C33">
        <v>10</v>
      </c>
      <c r="D33">
        <v>22</v>
      </c>
      <c r="E33">
        <v>0</v>
      </c>
      <c r="F33">
        <v>15</v>
      </c>
      <c r="G33">
        <v>40</v>
      </c>
      <c r="H33">
        <v>32</v>
      </c>
      <c r="I33">
        <f>(Data[[#This Row],[Second]]+Data[[#This Row],[Minute]]*60+Data[[#This Row],[Hour]]*3600)/86400+Data[[#This Row],[DayOfWeek]]</f>
        <v>0.65314814814814814</v>
      </c>
      <c r="J33">
        <v>-500</v>
      </c>
      <c r="K33" t="s">
        <v>0</v>
      </c>
      <c r="L33">
        <v>23.03</v>
      </c>
      <c r="M33">
        <v>2533888.7000000002</v>
      </c>
      <c r="N33">
        <v>2886900.7</v>
      </c>
    </row>
    <row r="34" spans="1:14" x14ac:dyDescent="0.55000000000000004">
      <c r="A34">
        <v>32</v>
      </c>
      <c r="B34">
        <v>2017</v>
      </c>
      <c r="C34">
        <v>10</v>
      </c>
      <c r="D34">
        <v>22</v>
      </c>
      <c r="E34">
        <v>0</v>
      </c>
      <c r="F34">
        <v>15</v>
      </c>
      <c r="G34">
        <v>45</v>
      </c>
      <c r="H34">
        <v>32</v>
      </c>
      <c r="I34">
        <f>(Data[[#This Row],[Second]]+Data[[#This Row],[Minute]]*60+Data[[#This Row],[Hour]]*3600)/86400+Data[[#This Row],[DayOfWeek]]</f>
        <v>0.65662037037037035</v>
      </c>
      <c r="J34">
        <v>-500</v>
      </c>
      <c r="K34" t="s">
        <v>0</v>
      </c>
      <c r="L34">
        <v>28.12</v>
      </c>
      <c r="M34">
        <v>3615674.9</v>
      </c>
      <c r="N34">
        <v>1296683.8</v>
      </c>
    </row>
    <row r="35" spans="1:14" x14ac:dyDescent="0.55000000000000004">
      <c r="A35">
        <v>33</v>
      </c>
      <c r="B35">
        <v>2017</v>
      </c>
      <c r="C35">
        <v>10</v>
      </c>
      <c r="D35">
        <v>22</v>
      </c>
      <c r="E35">
        <v>0</v>
      </c>
      <c r="F35">
        <v>15</v>
      </c>
      <c r="G35">
        <v>50</v>
      </c>
      <c r="H35">
        <v>32</v>
      </c>
      <c r="I35">
        <f>(Data[[#This Row],[Second]]+Data[[#This Row],[Minute]]*60+Data[[#This Row],[Hour]]*3600)/86400+Data[[#This Row],[DayOfWeek]]</f>
        <v>0.66009259259259256</v>
      </c>
      <c r="J35">
        <v>-500</v>
      </c>
      <c r="K35" t="s">
        <v>0</v>
      </c>
      <c r="L35">
        <v>30.57</v>
      </c>
      <c r="M35">
        <v>2307361.9</v>
      </c>
      <c r="N35">
        <v>2865139.3</v>
      </c>
    </row>
    <row r="36" spans="1:14" x14ac:dyDescent="0.55000000000000004">
      <c r="A36">
        <v>34</v>
      </c>
      <c r="B36">
        <v>2017</v>
      </c>
      <c r="C36">
        <v>10</v>
      </c>
      <c r="D36">
        <v>22</v>
      </c>
      <c r="E36">
        <v>0</v>
      </c>
      <c r="F36">
        <v>15</v>
      </c>
      <c r="G36">
        <v>55</v>
      </c>
      <c r="H36">
        <v>32</v>
      </c>
      <c r="I36">
        <f>(Data[[#This Row],[Second]]+Data[[#This Row],[Minute]]*60+Data[[#This Row],[Hour]]*3600)/86400+Data[[#This Row],[DayOfWeek]]</f>
        <v>0.66356481481481477</v>
      </c>
      <c r="J36">
        <v>-500</v>
      </c>
      <c r="K36" t="s">
        <v>0</v>
      </c>
      <c r="L36">
        <v>21</v>
      </c>
      <c r="M36">
        <v>1644503.4</v>
      </c>
      <c r="N36">
        <v>502536.9</v>
      </c>
    </row>
    <row r="37" spans="1:14" x14ac:dyDescent="0.55000000000000004">
      <c r="A37">
        <v>35</v>
      </c>
      <c r="B37">
        <v>2017</v>
      </c>
      <c r="C37">
        <v>10</v>
      </c>
      <c r="D37">
        <v>22</v>
      </c>
      <c r="E37">
        <v>0</v>
      </c>
      <c r="F37">
        <v>16</v>
      </c>
      <c r="G37">
        <v>0</v>
      </c>
      <c r="H37">
        <v>32</v>
      </c>
      <c r="I37">
        <f>(Data[[#This Row],[Second]]+Data[[#This Row],[Minute]]*60+Data[[#This Row],[Hour]]*3600)/86400+Data[[#This Row],[DayOfWeek]]</f>
        <v>0.66703703703703698</v>
      </c>
      <c r="J37">
        <v>-500</v>
      </c>
      <c r="K37" t="s">
        <v>0</v>
      </c>
      <c r="L37" t="s">
        <v>1</v>
      </c>
    </row>
    <row r="38" spans="1:14" x14ac:dyDescent="0.55000000000000004">
      <c r="A38">
        <v>36</v>
      </c>
      <c r="B38">
        <v>2017</v>
      </c>
      <c r="C38">
        <v>10</v>
      </c>
      <c r="D38">
        <v>22</v>
      </c>
      <c r="E38">
        <v>0</v>
      </c>
      <c r="F38">
        <v>16</v>
      </c>
      <c r="G38">
        <v>5</v>
      </c>
      <c r="H38">
        <v>32</v>
      </c>
      <c r="I38">
        <f>(Data[[#This Row],[Second]]+Data[[#This Row],[Minute]]*60+Data[[#This Row],[Hour]]*3600)/86400+Data[[#This Row],[DayOfWeek]]</f>
        <v>0.6705092592592593</v>
      </c>
      <c r="J38">
        <v>-500</v>
      </c>
      <c r="K38" t="s">
        <v>0</v>
      </c>
      <c r="L38">
        <v>21.06</v>
      </c>
      <c r="M38">
        <v>1219096.5</v>
      </c>
      <c r="N38">
        <v>285192.40000000002</v>
      </c>
    </row>
    <row r="39" spans="1:14" x14ac:dyDescent="0.55000000000000004">
      <c r="A39">
        <v>37</v>
      </c>
      <c r="B39">
        <v>2017</v>
      </c>
      <c r="C39">
        <v>10</v>
      </c>
      <c r="D39">
        <v>22</v>
      </c>
      <c r="E39">
        <v>0</v>
      </c>
      <c r="F39">
        <v>16</v>
      </c>
      <c r="G39">
        <v>10</v>
      </c>
      <c r="H39">
        <v>32</v>
      </c>
      <c r="I39">
        <f>(Data[[#This Row],[Second]]+Data[[#This Row],[Minute]]*60+Data[[#This Row],[Hour]]*3600)/86400+Data[[#This Row],[DayOfWeek]]</f>
        <v>0.67398148148148151</v>
      </c>
      <c r="J39">
        <v>-500</v>
      </c>
      <c r="K39" t="s">
        <v>0</v>
      </c>
      <c r="L39">
        <v>18.98</v>
      </c>
      <c r="M39">
        <v>2162145.1</v>
      </c>
      <c r="N39">
        <v>140365</v>
      </c>
    </row>
    <row r="40" spans="1:14" x14ac:dyDescent="0.55000000000000004">
      <c r="A40">
        <v>38</v>
      </c>
      <c r="B40">
        <v>2017</v>
      </c>
      <c r="C40">
        <v>10</v>
      </c>
      <c r="D40">
        <v>22</v>
      </c>
      <c r="E40">
        <v>0</v>
      </c>
      <c r="F40">
        <v>16</v>
      </c>
      <c r="G40">
        <v>15</v>
      </c>
      <c r="H40">
        <v>32</v>
      </c>
      <c r="I40">
        <f>(Data[[#This Row],[Second]]+Data[[#This Row],[Minute]]*60+Data[[#This Row],[Hour]]*3600)/86400+Data[[#This Row],[DayOfWeek]]</f>
        <v>0.67745370370370372</v>
      </c>
      <c r="J40">
        <v>-500</v>
      </c>
      <c r="K40" t="s">
        <v>0</v>
      </c>
      <c r="L40">
        <v>24.53</v>
      </c>
      <c r="M40">
        <v>1638541.3</v>
      </c>
      <c r="N40">
        <v>194864.9</v>
      </c>
    </row>
    <row r="41" spans="1:14" x14ac:dyDescent="0.55000000000000004">
      <c r="A41">
        <v>39</v>
      </c>
      <c r="B41">
        <v>2017</v>
      </c>
      <c r="C41">
        <v>10</v>
      </c>
      <c r="D41">
        <v>22</v>
      </c>
      <c r="E41">
        <v>0</v>
      </c>
      <c r="F41">
        <v>16</v>
      </c>
      <c r="G41">
        <v>20</v>
      </c>
      <c r="H41">
        <v>32</v>
      </c>
      <c r="I41">
        <f>(Data[[#This Row],[Second]]+Data[[#This Row],[Minute]]*60+Data[[#This Row],[Hour]]*3600)/86400+Data[[#This Row],[DayOfWeek]]</f>
        <v>0.68092592592592593</v>
      </c>
      <c r="J41">
        <v>-500</v>
      </c>
      <c r="K41" t="s">
        <v>0</v>
      </c>
      <c r="L41">
        <v>27.01</v>
      </c>
      <c r="M41">
        <v>2643111.5</v>
      </c>
      <c r="N41">
        <v>206365.6</v>
      </c>
    </row>
    <row r="42" spans="1:14" x14ac:dyDescent="0.55000000000000004">
      <c r="A42">
        <v>40</v>
      </c>
      <c r="B42">
        <v>2017</v>
      </c>
      <c r="C42">
        <v>10</v>
      </c>
      <c r="D42">
        <v>22</v>
      </c>
      <c r="E42">
        <v>0</v>
      </c>
      <c r="F42">
        <v>16</v>
      </c>
      <c r="G42">
        <v>25</v>
      </c>
      <c r="H42">
        <v>32</v>
      </c>
      <c r="I42">
        <f>(Data[[#This Row],[Second]]+Data[[#This Row],[Minute]]*60+Data[[#This Row],[Hour]]*3600)/86400+Data[[#This Row],[DayOfWeek]]</f>
        <v>0.68439814814814814</v>
      </c>
      <c r="J42">
        <v>-500</v>
      </c>
      <c r="K42" t="s">
        <v>0</v>
      </c>
      <c r="L42" t="s">
        <v>1</v>
      </c>
    </row>
    <row r="43" spans="1:14" x14ac:dyDescent="0.55000000000000004">
      <c r="A43">
        <v>41</v>
      </c>
      <c r="B43">
        <v>2017</v>
      </c>
      <c r="C43">
        <v>10</v>
      </c>
      <c r="D43">
        <v>22</v>
      </c>
      <c r="E43">
        <v>0</v>
      </c>
      <c r="F43">
        <v>16</v>
      </c>
      <c r="G43">
        <v>30</v>
      </c>
      <c r="H43">
        <v>32</v>
      </c>
      <c r="I43">
        <f>(Data[[#This Row],[Second]]+Data[[#This Row],[Minute]]*60+Data[[#This Row],[Hour]]*3600)/86400+Data[[#This Row],[DayOfWeek]]</f>
        <v>0.68787037037037035</v>
      </c>
      <c r="J43">
        <v>-500</v>
      </c>
      <c r="K43" t="s">
        <v>0</v>
      </c>
      <c r="L43">
        <v>27.3</v>
      </c>
      <c r="M43">
        <v>2200276</v>
      </c>
      <c r="N43">
        <v>154173.29999999999</v>
      </c>
    </row>
    <row r="44" spans="1:14" x14ac:dyDescent="0.55000000000000004">
      <c r="A44">
        <v>42</v>
      </c>
      <c r="B44">
        <v>2017</v>
      </c>
      <c r="C44">
        <v>10</v>
      </c>
      <c r="D44">
        <v>22</v>
      </c>
      <c r="E44">
        <v>0</v>
      </c>
      <c r="F44">
        <v>16</v>
      </c>
      <c r="G44">
        <v>35</v>
      </c>
      <c r="H44">
        <v>32</v>
      </c>
      <c r="I44">
        <f>(Data[[#This Row],[Second]]+Data[[#This Row],[Minute]]*60+Data[[#This Row],[Hour]]*3600)/86400+Data[[#This Row],[DayOfWeek]]</f>
        <v>0.69134259259259256</v>
      </c>
      <c r="J44">
        <v>-500</v>
      </c>
      <c r="K44" t="s">
        <v>0</v>
      </c>
      <c r="L44">
        <v>19.53</v>
      </c>
      <c r="M44">
        <v>1787162.3</v>
      </c>
      <c r="N44">
        <v>1323586.2</v>
      </c>
    </row>
    <row r="45" spans="1:14" x14ac:dyDescent="0.55000000000000004">
      <c r="A45">
        <v>43</v>
      </c>
      <c r="B45">
        <v>2017</v>
      </c>
      <c r="C45">
        <v>10</v>
      </c>
      <c r="D45">
        <v>22</v>
      </c>
      <c r="E45">
        <v>0</v>
      </c>
      <c r="F45">
        <v>16</v>
      </c>
      <c r="G45">
        <v>40</v>
      </c>
      <c r="H45">
        <v>32</v>
      </c>
      <c r="I45">
        <f>(Data[[#This Row],[Second]]+Data[[#This Row],[Minute]]*60+Data[[#This Row],[Hour]]*3600)/86400+Data[[#This Row],[DayOfWeek]]</f>
        <v>0.69481481481481477</v>
      </c>
      <c r="J45">
        <v>-500</v>
      </c>
      <c r="K45" t="s">
        <v>0</v>
      </c>
      <c r="L45">
        <v>18.649999999999999</v>
      </c>
      <c r="M45">
        <v>8598539.9000000004</v>
      </c>
      <c r="N45">
        <v>18792266.600000001</v>
      </c>
    </row>
    <row r="46" spans="1:14" x14ac:dyDescent="0.55000000000000004">
      <c r="A46">
        <v>44</v>
      </c>
      <c r="B46">
        <v>2017</v>
      </c>
      <c r="C46">
        <v>10</v>
      </c>
      <c r="D46">
        <v>22</v>
      </c>
      <c r="E46">
        <v>0</v>
      </c>
      <c r="F46">
        <v>16</v>
      </c>
      <c r="G46">
        <v>45</v>
      </c>
      <c r="H46">
        <v>32</v>
      </c>
      <c r="I46">
        <f>(Data[[#This Row],[Second]]+Data[[#This Row],[Minute]]*60+Data[[#This Row],[Hour]]*3600)/86400+Data[[#This Row],[DayOfWeek]]</f>
        <v>0.69828703703703698</v>
      </c>
      <c r="J46">
        <v>-500</v>
      </c>
      <c r="K46" t="s">
        <v>0</v>
      </c>
      <c r="L46">
        <v>17.78</v>
      </c>
      <c r="M46">
        <v>8295534.9000000004</v>
      </c>
      <c r="N46">
        <v>8452429.5999999996</v>
      </c>
    </row>
    <row r="47" spans="1:14" x14ac:dyDescent="0.55000000000000004">
      <c r="A47">
        <v>45</v>
      </c>
      <c r="B47">
        <v>2017</v>
      </c>
      <c r="C47">
        <v>10</v>
      </c>
      <c r="D47">
        <v>22</v>
      </c>
      <c r="E47">
        <v>0</v>
      </c>
      <c r="F47">
        <v>16</v>
      </c>
      <c r="G47">
        <v>50</v>
      </c>
      <c r="H47">
        <v>32</v>
      </c>
      <c r="I47">
        <f>(Data[[#This Row],[Second]]+Data[[#This Row],[Minute]]*60+Data[[#This Row],[Hour]]*3600)/86400+Data[[#This Row],[DayOfWeek]]</f>
        <v>0.7017592592592593</v>
      </c>
      <c r="J47">
        <v>-500</v>
      </c>
      <c r="K47" t="s">
        <v>0</v>
      </c>
      <c r="L47">
        <v>21.18</v>
      </c>
      <c r="M47">
        <v>2451828.5</v>
      </c>
      <c r="N47">
        <v>1289633.3</v>
      </c>
    </row>
    <row r="48" spans="1:14" x14ac:dyDescent="0.55000000000000004">
      <c r="A48">
        <v>46</v>
      </c>
      <c r="B48">
        <v>2017</v>
      </c>
      <c r="C48">
        <v>10</v>
      </c>
      <c r="D48">
        <v>22</v>
      </c>
      <c r="E48">
        <v>0</v>
      </c>
      <c r="F48">
        <v>16</v>
      </c>
      <c r="G48">
        <v>55</v>
      </c>
      <c r="H48">
        <v>32</v>
      </c>
      <c r="I48">
        <f>(Data[[#This Row],[Second]]+Data[[#This Row],[Minute]]*60+Data[[#This Row],[Hour]]*3600)/86400+Data[[#This Row],[DayOfWeek]]</f>
        <v>0.70523148148148151</v>
      </c>
      <c r="J48">
        <v>-500</v>
      </c>
      <c r="K48" t="s">
        <v>0</v>
      </c>
      <c r="L48">
        <v>66.03</v>
      </c>
      <c r="M48">
        <v>1124714.8999999999</v>
      </c>
      <c r="N48">
        <v>2080057.2</v>
      </c>
    </row>
    <row r="49" spans="1:14" x14ac:dyDescent="0.55000000000000004">
      <c r="A49">
        <v>47</v>
      </c>
      <c r="B49">
        <v>2017</v>
      </c>
      <c r="C49">
        <v>10</v>
      </c>
      <c r="D49">
        <v>22</v>
      </c>
      <c r="E49">
        <v>0</v>
      </c>
      <c r="F49">
        <v>17</v>
      </c>
      <c r="G49">
        <v>0</v>
      </c>
      <c r="H49">
        <v>32</v>
      </c>
      <c r="I49">
        <f>(Data[[#This Row],[Second]]+Data[[#This Row],[Minute]]*60+Data[[#This Row],[Hour]]*3600)/86400+Data[[#This Row],[DayOfWeek]]</f>
        <v>0.70870370370370372</v>
      </c>
      <c r="J49">
        <v>-500</v>
      </c>
      <c r="K49" t="s">
        <v>0</v>
      </c>
      <c r="L49">
        <v>27.33</v>
      </c>
      <c r="M49">
        <v>3425856.1</v>
      </c>
      <c r="N49">
        <v>1780084.1</v>
      </c>
    </row>
    <row r="50" spans="1:14" x14ac:dyDescent="0.55000000000000004">
      <c r="A50">
        <v>48</v>
      </c>
      <c r="B50">
        <v>2017</v>
      </c>
      <c r="C50">
        <v>10</v>
      </c>
      <c r="D50">
        <v>22</v>
      </c>
      <c r="E50">
        <v>0</v>
      </c>
      <c r="F50">
        <v>17</v>
      </c>
      <c r="G50">
        <v>5</v>
      </c>
      <c r="H50">
        <v>32</v>
      </c>
      <c r="I50">
        <f>(Data[[#This Row],[Second]]+Data[[#This Row],[Minute]]*60+Data[[#This Row],[Hour]]*3600)/86400+Data[[#This Row],[DayOfWeek]]</f>
        <v>0.71217592592592593</v>
      </c>
      <c r="J50">
        <v>-500</v>
      </c>
      <c r="K50" t="s">
        <v>0</v>
      </c>
      <c r="L50">
        <v>27.35</v>
      </c>
      <c r="M50">
        <v>3551485.4</v>
      </c>
      <c r="N50">
        <v>2231320</v>
      </c>
    </row>
    <row r="51" spans="1:14" x14ac:dyDescent="0.55000000000000004">
      <c r="A51">
        <v>49</v>
      </c>
      <c r="B51">
        <v>2017</v>
      </c>
      <c r="C51">
        <v>10</v>
      </c>
      <c r="D51">
        <v>22</v>
      </c>
      <c r="E51">
        <v>0</v>
      </c>
      <c r="F51">
        <v>17</v>
      </c>
      <c r="G51">
        <v>10</v>
      </c>
      <c r="H51">
        <v>32</v>
      </c>
      <c r="I51">
        <f>(Data[[#This Row],[Second]]+Data[[#This Row],[Minute]]*60+Data[[#This Row],[Hour]]*3600)/86400+Data[[#This Row],[DayOfWeek]]</f>
        <v>0.71564814814814814</v>
      </c>
      <c r="J51">
        <v>-500</v>
      </c>
      <c r="K51" t="s">
        <v>0</v>
      </c>
      <c r="L51">
        <v>23.48</v>
      </c>
      <c r="M51">
        <v>3443780.6</v>
      </c>
      <c r="N51">
        <v>3379773.8</v>
      </c>
    </row>
    <row r="52" spans="1:14" x14ac:dyDescent="0.55000000000000004">
      <c r="A52">
        <v>50</v>
      </c>
      <c r="B52">
        <v>2017</v>
      </c>
      <c r="C52">
        <v>10</v>
      </c>
      <c r="D52">
        <v>22</v>
      </c>
      <c r="E52">
        <v>0</v>
      </c>
      <c r="F52">
        <v>17</v>
      </c>
      <c r="G52">
        <v>15</v>
      </c>
      <c r="H52">
        <v>32</v>
      </c>
      <c r="I52">
        <f>(Data[[#This Row],[Second]]+Data[[#This Row],[Minute]]*60+Data[[#This Row],[Hour]]*3600)/86400+Data[[#This Row],[DayOfWeek]]</f>
        <v>0.71912037037037035</v>
      </c>
      <c r="J52">
        <v>-500</v>
      </c>
      <c r="K52" t="s">
        <v>0</v>
      </c>
      <c r="L52">
        <v>15.63</v>
      </c>
      <c r="M52">
        <v>3269451.9</v>
      </c>
      <c r="N52">
        <v>2544917.4</v>
      </c>
    </row>
    <row r="53" spans="1:14" x14ac:dyDescent="0.55000000000000004">
      <c r="A53">
        <v>51</v>
      </c>
      <c r="B53">
        <v>2017</v>
      </c>
      <c r="C53">
        <v>10</v>
      </c>
      <c r="D53">
        <v>22</v>
      </c>
      <c r="E53">
        <v>0</v>
      </c>
      <c r="F53">
        <v>17</v>
      </c>
      <c r="G53">
        <v>20</v>
      </c>
      <c r="H53">
        <v>32</v>
      </c>
      <c r="I53">
        <f>(Data[[#This Row],[Second]]+Data[[#This Row],[Minute]]*60+Data[[#This Row],[Hour]]*3600)/86400+Data[[#This Row],[DayOfWeek]]</f>
        <v>0.72259259259259256</v>
      </c>
      <c r="J53">
        <v>-500</v>
      </c>
      <c r="K53" t="s">
        <v>0</v>
      </c>
      <c r="L53">
        <v>17.5</v>
      </c>
      <c r="M53">
        <v>11465319.4</v>
      </c>
      <c r="N53">
        <v>8367445.2999999998</v>
      </c>
    </row>
    <row r="54" spans="1:14" x14ac:dyDescent="0.55000000000000004">
      <c r="A54">
        <v>52</v>
      </c>
      <c r="B54">
        <v>2017</v>
      </c>
      <c r="C54">
        <v>10</v>
      </c>
      <c r="D54">
        <v>22</v>
      </c>
      <c r="E54">
        <v>0</v>
      </c>
      <c r="F54">
        <v>17</v>
      </c>
      <c r="G54">
        <v>55</v>
      </c>
      <c r="H54">
        <v>28</v>
      </c>
      <c r="I54">
        <f>(Data[[#This Row],[Second]]+Data[[#This Row],[Minute]]*60+Data[[#This Row],[Hour]]*3600)/86400+Data[[#This Row],[DayOfWeek]]</f>
        <v>0.74685185185185188</v>
      </c>
      <c r="J54">
        <v>-500</v>
      </c>
      <c r="K54" t="s">
        <v>0</v>
      </c>
      <c r="L54">
        <v>23.4</v>
      </c>
      <c r="M54">
        <v>6811174.5</v>
      </c>
      <c r="N54">
        <v>8440979.4000000004</v>
      </c>
    </row>
    <row r="55" spans="1:14" x14ac:dyDescent="0.55000000000000004">
      <c r="A55">
        <v>53</v>
      </c>
      <c r="B55">
        <v>2017</v>
      </c>
      <c r="C55">
        <v>10</v>
      </c>
      <c r="D55">
        <v>22</v>
      </c>
      <c r="E55">
        <v>0</v>
      </c>
      <c r="F55">
        <v>18</v>
      </c>
      <c r="G55">
        <v>0</v>
      </c>
      <c r="H55">
        <v>28</v>
      </c>
      <c r="I55">
        <f>(Data[[#This Row],[Second]]+Data[[#This Row],[Minute]]*60+Data[[#This Row],[Hour]]*3600)/86400+Data[[#This Row],[DayOfWeek]]</f>
        <v>0.75032407407407409</v>
      </c>
      <c r="J55">
        <v>-500</v>
      </c>
      <c r="K55" t="s">
        <v>0</v>
      </c>
      <c r="L55">
        <v>19.5</v>
      </c>
      <c r="M55">
        <v>3043389.2</v>
      </c>
      <c r="N55">
        <v>7139648</v>
      </c>
    </row>
    <row r="56" spans="1:14" x14ac:dyDescent="0.55000000000000004">
      <c r="A56">
        <v>54</v>
      </c>
      <c r="B56">
        <v>2017</v>
      </c>
      <c r="C56">
        <v>10</v>
      </c>
      <c r="D56">
        <v>22</v>
      </c>
      <c r="E56">
        <v>0</v>
      </c>
      <c r="F56">
        <v>18</v>
      </c>
      <c r="G56">
        <v>5</v>
      </c>
      <c r="H56">
        <v>28</v>
      </c>
      <c r="I56">
        <f>(Data[[#This Row],[Second]]+Data[[#This Row],[Minute]]*60+Data[[#This Row],[Hour]]*3600)/86400+Data[[#This Row],[DayOfWeek]]</f>
        <v>0.7537962962962963</v>
      </c>
      <c r="J56">
        <v>-500</v>
      </c>
      <c r="K56" t="s">
        <v>0</v>
      </c>
      <c r="L56">
        <v>23.4</v>
      </c>
      <c r="M56">
        <v>2204774</v>
      </c>
      <c r="N56">
        <v>8802312.1999999993</v>
      </c>
    </row>
    <row r="57" spans="1:14" x14ac:dyDescent="0.55000000000000004">
      <c r="A57">
        <v>55</v>
      </c>
      <c r="B57">
        <v>2017</v>
      </c>
      <c r="C57">
        <v>10</v>
      </c>
      <c r="D57">
        <v>22</v>
      </c>
      <c r="E57">
        <v>0</v>
      </c>
      <c r="F57">
        <v>18</v>
      </c>
      <c r="G57">
        <v>10</v>
      </c>
      <c r="H57">
        <v>28</v>
      </c>
      <c r="I57">
        <f>(Data[[#This Row],[Second]]+Data[[#This Row],[Minute]]*60+Data[[#This Row],[Hour]]*3600)/86400+Data[[#This Row],[DayOfWeek]]</f>
        <v>0.75726851851851851</v>
      </c>
      <c r="J57">
        <v>-500</v>
      </c>
      <c r="K57" t="s">
        <v>0</v>
      </c>
      <c r="L57">
        <v>50.86</v>
      </c>
      <c r="M57">
        <v>3160751.7</v>
      </c>
      <c r="N57">
        <v>7130066.5</v>
      </c>
    </row>
    <row r="58" spans="1:14" x14ac:dyDescent="0.55000000000000004">
      <c r="A58">
        <v>56</v>
      </c>
      <c r="B58">
        <v>2017</v>
      </c>
      <c r="C58">
        <v>10</v>
      </c>
      <c r="D58">
        <v>22</v>
      </c>
      <c r="E58">
        <v>0</v>
      </c>
      <c r="F58">
        <v>18</v>
      </c>
      <c r="G58">
        <v>15</v>
      </c>
      <c r="H58">
        <v>28</v>
      </c>
      <c r="I58">
        <f>(Data[[#This Row],[Second]]+Data[[#This Row],[Minute]]*60+Data[[#This Row],[Hour]]*3600)/86400+Data[[#This Row],[DayOfWeek]]</f>
        <v>0.76074074074074072</v>
      </c>
      <c r="J58">
        <v>-500</v>
      </c>
      <c r="K58" t="s">
        <v>0</v>
      </c>
      <c r="L58">
        <v>27.42</v>
      </c>
      <c r="M58">
        <v>1703897.1</v>
      </c>
      <c r="N58">
        <v>2392174.7000000002</v>
      </c>
    </row>
    <row r="59" spans="1:14" x14ac:dyDescent="0.55000000000000004">
      <c r="A59">
        <v>57</v>
      </c>
      <c r="B59">
        <v>2017</v>
      </c>
      <c r="C59">
        <v>10</v>
      </c>
      <c r="D59">
        <v>22</v>
      </c>
      <c r="E59">
        <v>0</v>
      </c>
      <c r="F59">
        <v>18</v>
      </c>
      <c r="G59">
        <v>20</v>
      </c>
      <c r="H59">
        <v>28</v>
      </c>
      <c r="I59">
        <f>(Data[[#This Row],[Second]]+Data[[#This Row],[Minute]]*60+Data[[#This Row],[Hour]]*3600)/86400+Data[[#This Row],[DayOfWeek]]</f>
        <v>0.76421296296296293</v>
      </c>
      <c r="J59">
        <v>-500</v>
      </c>
      <c r="K59" t="s">
        <v>0</v>
      </c>
      <c r="L59">
        <v>31.24</v>
      </c>
      <c r="M59">
        <v>1655010.6</v>
      </c>
      <c r="N59">
        <v>856492.3</v>
      </c>
    </row>
    <row r="60" spans="1:14" x14ac:dyDescent="0.55000000000000004">
      <c r="A60">
        <v>58</v>
      </c>
      <c r="B60">
        <v>2017</v>
      </c>
      <c r="C60">
        <v>10</v>
      </c>
      <c r="D60">
        <v>22</v>
      </c>
      <c r="E60">
        <v>0</v>
      </c>
      <c r="F60">
        <v>18</v>
      </c>
      <c r="G60">
        <v>25</v>
      </c>
      <c r="H60">
        <v>28</v>
      </c>
      <c r="I60">
        <f>(Data[[#This Row],[Second]]+Data[[#This Row],[Minute]]*60+Data[[#This Row],[Hour]]*3600)/86400+Data[[#This Row],[DayOfWeek]]</f>
        <v>0.76768518518518514</v>
      </c>
      <c r="J60">
        <v>-500</v>
      </c>
      <c r="K60" t="s">
        <v>0</v>
      </c>
      <c r="L60">
        <v>27.92</v>
      </c>
      <c r="M60">
        <v>2577850.2000000002</v>
      </c>
      <c r="N60">
        <v>11892783</v>
      </c>
    </row>
    <row r="61" spans="1:14" x14ac:dyDescent="0.55000000000000004">
      <c r="A61">
        <v>59</v>
      </c>
      <c r="B61">
        <v>2017</v>
      </c>
      <c r="C61">
        <v>10</v>
      </c>
      <c r="D61">
        <v>22</v>
      </c>
      <c r="E61">
        <v>0</v>
      </c>
      <c r="F61">
        <v>18</v>
      </c>
      <c r="G61">
        <v>30</v>
      </c>
      <c r="H61">
        <v>28</v>
      </c>
      <c r="I61">
        <f>(Data[[#This Row],[Second]]+Data[[#This Row],[Minute]]*60+Data[[#This Row],[Hour]]*3600)/86400+Data[[#This Row],[DayOfWeek]]</f>
        <v>0.77115740740740746</v>
      </c>
      <c r="J61">
        <v>-500</v>
      </c>
      <c r="K61" t="s">
        <v>0</v>
      </c>
      <c r="L61">
        <v>15.56</v>
      </c>
      <c r="M61">
        <v>597733.5</v>
      </c>
      <c r="N61">
        <v>1389346.4</v>
      </c>
    </row>
    <row r="62" spans="1:14" x14ac:dyDescent="0.55000000000000004">
      <c r="A62">
        <v>60</v>
      </c>
      <c r="B62">
        <v>2017</v>
      </c>
      <c r="C62">
        <v>10</v>
      </c>
      <c r="D62">
        <v>22</v>
      </c>
      <c r="E62">
        <v>0</v>
      </c>
      <c r="F62">
        <v>18</v>
      </c>
      <c r="G62">
        <v>35</v>
      </c>
      <c r="H62">
        <v>28</v>
      </c>
      <c r="I62">
        <f>(Data[[#This Row],[Second]]+Data[[#This Row],[Minute]]*60+Data[[#This Row],[Hour]]*3600)/86400+Data[[#This Row],[DayOfWeek]]</f>
        <v>0.77462962962962967</v>
      </c>
      <c r="J62">
        <v>-500</v>
      </c>
      <c r="K62" t="s">
        <v>0</v>
      </c>
      <c r="L62">
        <v>19.57</v>
      </c>
      <c r="M62">
        <v>1617882.6</v>
      </c>
      <c r="N62">
        <v>4942896.2</v>
      </c>
    </row>
    <row r="63" spans="1:14" x14ac:dyDescent="0.55000000000000004">
      <c r="A63">
        <v>61</v>
      </c>
      <c r="B63">
        <v>2017</v>
      </c>
      <c r="C63">
        <v>10</v>
      </c>
      <c r="D63">
        <v>22</v>
      </c>
      <c r="E63">
        <v>0</v>
      </c>
      <c r="F63">
        <v>18</v>
      </c>
      <c r="G63">
        <v>40</v>
      </c>
      <c r="H63">
        <v>28</v>
      </c>
      <c r="I63">
        <f>(Data[[#This Row],[Second]]+Data[[#This Row],[Minute]]*60+Data[[#This Row],[Hour]]*3600)/86400+Data[[#This Row],[DayOfWeek]]</f>
        <v>0.77810185185185188</v>
      </c>
      <c r="J63">
        <v>-500</v>
      </c>
      <c r="K63" t="s">
        <v>0</v>
      </c>
      <c r="L63" t="s">
        <v>1</v>
      </c>
    </row>
    <row r="64" spans="1:14" x14ac:dyDescent="0.55000000000000004">
      <c r="A64">
        <v>62</v>
      </c>
      <c r="B64">
        <v>2017</v>
      </c>
      <c r="C64">
        <v>10</v>
      </c>
      <c r="D64">
        <v>22</v>
      </c>
      <c r="E64">
        <v>0</v>
      </c>
      <c r="F64">
        <v>18</v>
      </c>
      <c r="G64">
        <v>45</v>
      </c>
      <c r="H64">
        <v>28</v>
      </c>
      <c r="I64">
        <f>(Data[[#This Row],[Second]]+Data[[#This Row],[Minute]]*60+Data[[#This Row],[Hour]]*3600)/86400+Data[[#This Row],[DayOfWeek]]</f>
        <v>0.78157407407407409</v>
      </c>
      <c r="J64">
        <v>-500</v>
      </c>
      <c r="K64" t="s">
        <v>0</v>
      </c>
      <c r="L64">
        <v>15.66</v>
      </c>
      <c r="M64">
        <v>1149539.5</v>
      </c>
      <c r="N64">
        <v>5100543.5999999996</v>
      </c>
    </row>
    <row r="65" spans="1:14" x14ac:dyDescent="0.55000000000000004">
      <c r="A65">
        <v>63</v>
      </c>
      <c r="B65">
        <v>2017</v>
      </c>
      <c r="C65">
        <v>10</v>
      </c>
      <c r="D65">
        <v>22</v>
      </c>
      <c r="E65">
        <v>0</v>
      </c>
      <c r="F65">
        <v>18</v>
      </c>
      <c r="G65">
        <v>50</v>
      </c>
      <c r="H65">
        <v>28</v>
      </c>
      <c r="I65">
        <f>(Data[[#This Row],[Second]]+Data[[#This Row],[Minute]]*60+Data[[#This Row],[Hour]]*3600)/86400+Data[[#This Row],[DayOfWeek]]</f>
        <v>0.7850462962962963</v>
      </c>
      <c r="J65">
        <v>-500</v>
      </c>
      <c r="K65" t="s">
        <v>0</v>
      </c>
      <c r="L65">
        <v>15.56</v>
      </c>
      <c r="M65">
        <v>1900130.3</v>
      </c>
      <c r="N65">
        <v>6056164.5</v>
      </c>
    </row>
    <row r="66" spans="1:14" x14ac:dyDescent="0.55000000000000004">
      <c r="A66">
        <v>64</v>
      </c>
      <c r="B66">
        <v>2017</v>
      </c>
      <c r="C66">
        <v>10</v>
      </c>
      <c r="D66">
        <v>22</v>
      </c>
      <c r="E66">
        <v>0</v>
      </c>
      <c r="F66">
        <v>18</v>
      </c>
      <c r="G66">
        <v>55</v>
      </c>
      <c r="H66">
        <v>28</v>
      </c>
      <c r="I66">
        <f>(Data[[#This Row],[Second]]+Data[[#This Row],[Minute]]*60+Data[[#This Row],[Hour]]*3600)/86400+Data[[#This Row],[DayOfWeek]]</f>
        <v>0.78851851851851851</v>
      </c>
      <c r="J66">
        <v>-500</v>
      </c>
      <c r="K66" t="s">
        <v>0</v>
      </c>
      <c r="L66">
        <v>15.63</v>
      </c>
      <c r="M66">
        <v>1875828.1</v>
      </c>
      <c r="N66">
        <v>4900344.5</v>
      </c>
    </row>
    <row r="67" spans="1:14" x14ac:dyDescent="0.55000000000000004">
      <c r="A67">
        <v>65</v>
      </c>
      <c r="B67">
        <v>2017</v>
      </c>
      <c r="C67">
        <v>10</v>
      </c>
      <c r="D67">
        <v>22</v>
      </c>
      <c r="E67">
        <v>0</v>
      </c>
      <c r="F67">
        <v>19</v>
      </c>
      <c r="G67">
        <v>0</v>
      </c>
      <c r="H67">
        <v>28</v>
      </c>
      <c r="I67">
        <f>(Data[[#This Row],[Second]]+Data[[#This Row],[Minute]]*60+Data[[#This Row],[Hour]]*3600)/86400+Data[[#This Row],[DayOfWeek]]</f>
        <v>0.79199074074074072</v>
      </c>
      <c r="J67">
        <v>-500</v>
      </c>
      <c r="K67" t="s">
        <v>0</v>
      </c>
      <c r="L67">
        <v>15.67</v>
      </c>
      <c r="M67">
        <v>2052060.7</v>
      </c>
      <c r="N67">
        <v>5840971</v>
      </c>
    </row>
    <row r="68" spans="1:14" x14ac:dyDescent="0.55000000000000004">
      <c r="A68">
        <v>66</v>
      </c>
      <c r="B68">
        <v>2017</v>
      </c>
      <c r="C68">
        <v>10</v>
      </c>
      <c r="D68">
        <v>22</v>
      </c>
      <c r="E68">
        <v>0</v>
      </c>
      <c r="F68">
        <v>19</v>
      </c>
      <c r="G68">
        <v>5</v>
      </c>
      <c r="H68">
        <v>28</v>
      </c>
      <c r="I68">
        <f>(Data[[#This Row],[Second]]+Data[[#This Row],[Minute]]*60+Data[[#This Row],[Hour]]*3600)/86400+Data[[#This Row],[DayOfWeek]]</f>
        <v>0.79546296296296293</v>
      </c>
      <c r="J68">
        <v>-500</v>
      </c>
      <c r="K68" t="s">
        <v>0</v>
      </c>
      <c r="L68">
        <v>15.58</v>
      </c>
      <c r="M68">
        <v>2256589.9</v>
      </c>
      <c r="N68">
        <v>8341804.7999999998</v>
      </c>
    </row>
    <row r="69" spans="1:14" x14ac:dyDescent="0.55000000000000004">
      <c r="A69">
        <v>67</v>
      </c>
      <c r="B69">
        <v>2017</v>
      </c>
      <c r="C69">
        <v>10</v>
      </c>
      <c r="D69">
        <v>22</v>
      </c>
      <c r="E69">
        <v>0</v>
      </c>
      <c r="F69">
        <v>19</v>
      </c>
      <c r="G69">
        <v>10</v>
      </c>
      <c r="H69">
        <v>28</v>
      </c>
      <c r="I69">
        <f>(Data[[#This Row],[Second]]+Data[[#This Row],[Minute]]*60+Data[[#This Row],[Hour]]*3600)/86400+Data[[#This Row],[DayOfWeek]]</f>
        <v>0.79893518518518514</v>
      </c>
      <c r="J69">
        <v>-500</v>
      </c>
      <c r="K69" t="s">
        <v>0</v>
      </c>
      <c r="L69">
        <v>15.61</v>
      </c>
      <c r="M69">
        <v>4224355.8</v>
      </c>
      <c r="N69">
        <v>8236959.7000000002</v>
      </c>
    </row>
    <row r="70" spans="1:14" x14ac:dyDescent="0.55000000000000004">
      <c r="A70">
        <v>68</v>
      </c>
      <c r="B70">
        <v>2017</v>
      </c>
      <c r="C70">
        <v>10</v>
      </c>
      <c r="D70">
        <v>22</v>
      </c>
      <c r="E70">
        <v>0</v>
      </c>
      <c r="F70">
        <v>19</v>
      </c>
      <c r="G70">
        <v>28</v>
      </c>
      <c r="H70">
        <v>51</v>
      </c>
      <c r="I70">
        <f>(Data[[#This Row],[Second]]+Data[[#This Row],[Minute]]*60+Data[[#This Row],[Hour]]*3600)/86400+Data[[#This Row],[DayOfWeek]]</f>
        <v>0.81170138888888888</v>
      </c>
      <c r="J70">
        <v>-500</v>
      </c>
      <c r="K70" t="s">
        <v>0</v>
      </c>
      <c r="L70" t="s">
        <v>1</v>
      </c>
    </row>
    <row r="71" spans="1:14" x14ac:dyDescent="0.55000000000000004">
      <c r="A71">
        <v>69</v>
      </c>
      <c r="B71">
        <v>2017</v>
      </c>
      <c r="C71">
        <v>10</v>
      </c>
      <c r="D71">
        <v>13</v>
      </c>
      <c r="E71">
        <v>5</v>
      </c>
      <c r="F71">
        <v>19</v>
      </c>
      <c r="G71">
        <v>35</v>
      </c>
      <c r="H71">
        <v>18</v>
      </c>
      <c r="I71" s="1">
        <f>(Data[[#This Row],[Second]]+Data[[#This Row],[Minute]]*60+Data[[#This Row],[Hour]]*3600)/86400+Data[[#This Row],[DayOfWeek]]</f>
        <v>5.8161805555555555</v>
      </c>
      <c r="J71">
        <v>-500</v>
      </c>
      <c r="K71" t="s">
        <v>16</v>
      </c>
      <c r="L71">
        <v>15.64</v>
      </c>
      <c r="M71">
        <v>9672317</v>
      </c>
      <c r="N71">
        <v>3648353.3</v>
      </c>
    </row>
    <row r="72" spans="1:14" x14ac:dyDescent="0.55000000000000004">
      <c r="A72">
        <v>70</v>
      </c>
      <c r="B72">
        <v>2017</v>
      </c>
      <c r="C72">
        <v>10</v>
      </c>
      <c r="D72">
        <v>13</v>
      </c>
      <c r="E72">
        <v>5</v>
      </c>
      <c r="F72">
        <v>19</v>
      </c>
      <c r="G72">
        <v>40</v>
      </c>
      <c r="H72">
        <v>56</v>
      </c>
      <c r="I72" s="1">
        <f>(Data[[#This Row],[Second]]+Data[[#This Row],[Minute]]*60+Data[[#This Row],[Hour]]*3600)/86400+Data[[#This Row],[DayOfWeek]]</f>
        <v>5.8200925925925926</v>
      </c>
      <c r="J72">
        <v>-500</v>
      </c>
      <c r="K72" t="s">
        <v>16</v>
      </c>
      <c r="L72">
        <v>167.94</v>
      </c>
      <c r="M72">
        <v>3824763.4</v>
      </c>
      <c r="N72">
        <v>3904119.2</v>
      </c>
    </row>
    <row r="73" spans="1:14" x14ac:dyDescent="0.55000000000000004">
      <c r="A73">
        <v>71</v>
      </c>
      <c r="B73">
        <v>2017</v>
      </c>
      <c r="C73">
        <v>10</v>
      </c>
      <c r="D73">
        <v>13</v>
      </c>
      <c r="E73">
        <v>5</v>
      </c>
      <c r="F73">
        <v>19</v>
      </c>
      <c r="G73">
        <v>43</v>
      </c>
      <c r="H73">
        <v>32</v>
      </c>
      <c r="I73" s="1">
        <f>(Data[[#This Row],[Second]]+Data[[#This Row],[Minute]]*60+Data[[#This Row],[Hour]]*3600)/86400+Data[[#This Row],[DayOfWeek]]</f>
        <v>5.821898148148148</v>
      </c>
      <c r="J73">
        <v>-500</v>
      </c>
      <c r="K73" t="s">
        <v>16</v>
      </c>
      <c r="L73">
        <v>78.09</v>
      </c>
      <c r="M73">
        <v>6478253.9000000004</v>
      </c>
      <c r="N73">
        <v>12120893.9</v>
      </c>
    </row>
    <row r="74" spans="1:14" x14ac:dyDescent="0.55000000000000004">
      <c r="A74">
        <v>72</v>
      </c>
      <c r="B74">
        <v>2017</v>
      </c>
      <c r="C74">
        <v>10</v>
      </c>
      <c r="D74">
        <v>13</v>
      </c>
      <c r="E74">
        <v>5</v>
      </c>
      <c r="F74">
        <v>19</v>
      </c>
      <c r="G74">
        <v>48</v>
      </c>
      <c r="H74">
        <v>51</v>
      </c>
      <c r="I74" s="1">
        <f>(Data[[#This Row],[Second]]+Data[[#This Row],[Minute]]*60+Data[[#This Row],[Hour]]*3600)/86400+Data[[#This Row],[DayOfWeek]]</f>
        <v>5.8255902777777777</v>
      </c>
      <c r="J74">
        <v>-500</v>
      </c>
      <c r="K74" t="s">
        <v>16</v>
      </c>
      <c r="L74">
        <v>15.67</v>
      </c>
      <c r="M74">
        <v>12276251</v>
      </c>
      <c r="N74">
        <v>9178311.5</v>
      </c>
    </row>
    <row r="75" spans="1:14" x14ac:dyDescent="0.55000000000000004">
      <c r="A75">
        <v>73</v>
      </c>
      <c r="B75">
        <v>2017</v>
      </c>
      <c r="C75">
        <v>10</v>
      </c>
      <c r="D75">
        <v>13</v>
      </c>
      <c r="E75">
        <v>5</v>
      </c>
      <c r="F75">
        <v>19</v>
      </c>
      <c r="G75">
        <v>54</v>
      </c>
      <c r="H75">
        <v>9</v>
      </c>
      <c r="I75" s="1">
        <f>(Data[[#This Row],[Second]]+Data[[#This Row],[Minute]]*60+Data[[#This Row],[Hour]]*3600)/86400+Data[[#This Row],[DayOfWeek]]</f>
        <v>5.8292708333333332</v>
      </c>
      <c r="J75">
        <v>-500</v>
      </c>
      <c r="K75" t="s">
        <v>16</v>
      </c>
      <c r="L75">
        <v>15.59</v>
      </c>
      <c r="M75">
        <v>15346656.699999999</v>
      </c>
      <c r="N75">
        <v>12122586</v>
      </c>
    </row>
    <row r="76" spans="1:14" x14ac:dyDescent="0.55000000000000004">
      <c r="A76">
        <v>74</v>
      </c>
      <c r="B76">
        <v>2017</v>
      </c>
      <c r="C76">
        <v>10</v>
      </c>
      <c r="D76">
        <v>13</v>
      </c>
      <c r="E76">
        <v>5</v>
      </c>
      <c r="F76">
        <v>19</v>
      </c>
      <c r="G76">
        <v>59</v>
      </c>
      <c r="H76">
        <v>21</v>
      </c>
      <c r="I76" s="1">
        <f>(Data[[#This Row],[Second]]+Data[[#This Row],[Minute]]*60+Data[[#This Row],[Hour]]*3600)/86400+Data[[#This Row],[DayOfWeek]]</f>
        <v>5.8328819444444449</v>
      </c>
      <c r="J76">
        <v>-500</v>
      </c>
      <c r="K76" t="s">
        <v>16</v>
      </c>
      <c r="L76">
        <v>23.47</v>
      </c>
      <c r="M76">
        <v>18035040.600000001</v>
      </c>
      <c r="N76">
        <v>19465727.800000001</v>
      </c>
    </row>
    <row r="77" spans="1:14" x14ac:dyDescent="0.55000000000000004">
      <c r="A77">
        <v>75</v>
      </c>
      <c r="B77">
        <v>2017</v>
      </c>
      <c r="C77">
        <v>10</v>
      </c>
      <c r="D77">
        <v>13</v>
      </c>
      <c r="E77">
        <v>5</v>
      </c>
      <c r="F77">
        <v>20</v>
      </c>
      <c r="G77">
        <v>4</v>
      </c>
      <c r="H77">
        <v>33</v>
      </c>
      <c r="I77" s="1">
        <f>(Data[[#This Row],[Second]]+Data[[#This Row],[Minute]]*60+Data[[#This Row],[Hour]]*3600)/86400+Data[[#This Row],[DayOfWeek]]</f>
        <v>5.8364930555555556</v>
      </c>
      <c r="J77">
        <v>-500</v>
      </c>
      <c r="K77" t="s">
        <v>16</v>
      </c>
      <c r="L77">
        <v>15.67</v>
      </c>
      <c r="M77">
        <v>10588570.199999999</v>
      </c>
      <c r="N77">
        <v>4984492.7</v>
      </c>
    </row>
    <row r="78" spans="1:14" x14ac:dyDescent="0.55000000000000004">
      <c r="A78">
        <v>76</v>
      </c>
      <c r="B78">
        <v>2017</v>
      </c>
      <c r="C78">
        <v>10</v>
      </c>
      <c r="D78">
        <v>13</v>
      </c>
      <c r="E78">
        <v>5</v>
      </c>
      <c r="F78">
        <v>20</v>
      </c>
      <c r="G78">
        <v>9</v>
      </c>
      <c r="H78">
        <v>49</v>
      </c>
      <c r="I78" s="1">
        <f>(Data[[#This Row],[Second]]+Data[[#This Row],[Minute]]*60+Data[[#This Row],[Hour]]*3600)/86400+Data[[#This Row],[DayOfWeek]]</f>
        <v>5.8401504629629626</v>
      </c>
      <c r="J78">
        <v>-500</v>
      </c>
      <c r="K78" t="s">
        <v>16</v>
      </c>
      <c r="L78">
        <v>27.32</v>
      </c>
      <c r="M78">
        <v>6403830.2999999998</v>
      </c>
      <c r="N78">
        <v>14906055.6</v>
      </c>
    </row>
    <row r="79" spans="1:14" x14ac:dyDescent="0.55000000000000004">
      <c r="A79">
        <v>77</v>
      </c>
      <c r="B79">
        <v>2017</v>
      </c>
      <c r="C79">
        <v>10</v>
      </c>
      <c r="D79">
        <v>13</v>
      </c>
      <c r="E79">
        <v>5</v>
      </c>
      <c r="F79">
        <v>20</v>
      </c>
      <c r="G79">
        <v>15</v>
      </c>
      <c r="H79">
        <v>15</v>
      </c>
      <c r="I79" s="1">
        <f>(Data[[#This Row],[Second]]+Data[[#This Row],[Minute]]*60+Data[[#This Row],[Hour]]*3600)/86400+Data[[#This Row],[DayOfWeek]]</f>
        <v>5.8439236111111112</v>
      </c>
      <c r="J79">
        <v>-500</v>
      </c>
      <c r="K79" t="s">
        <v>16</v>
      </c>
      <c r="L79">
        <v>160.13999999999999</v>
      </c>
      <c r="M79">
        <v>4214735.4000000004</v>
      </c>
      <c r="N79">
        <v>12121846.300000001</v>
      </c>
    </row>
    <row r="80" spans="1:14" x14ac:dyDescent="0.55000000000000004">
      <c r="A80">
        <v>78</v>
      </c>
      <c r="B80">
        <v>2017</v>
      </c>
      <c r="C80">
        <v>10</v>
      </c>
      <c r="D80">
        <v>13</v>
      </c>
      <c r="E80">
        <v>5</v>
      </c>
      <c r="F80">
        <v>20</v>
      </c>
      <c r="G80">
        <v>20</v>
      </c>
      <c r="H80">
        <v>51</v>
      </c>
      <c r="I80" s="1">
        <f>(Data[[#This Row],[Second]]+Data[[#This Row],[Minute]]*60+Data[[#This Row],[Hour]]*3600)/86400+Data[[#This Row],[DayOfWeek]]</f>
        <v>5.8478124999999999</v>
      </c>
      <c r="J80">
        <v>-500</v>
      </c>
      <c r="K80" t="s">
        <v>16</v>
      </c>
      <c r="L80">
        <v>15.62</v>
      </c>
      <c r="M80">
        <v>12740901.9</v>
      </c>
      <c r="N80">
        <v>7728691.5</v>
      </c>
    </row>
    <row r="81" spans="1:14" x14ac:dyDescent="0.55000000000000004">
      <c r="A81">
        <v>79</v>
      </c>
      <c r="B81">
        <v>2017</v>
      </c>
      <c r="C81">
        <v>10</v>
      </c>
      <c r="D81">
        <v>13</v>
      </c>
      <c r="E81">
        <v>5</v>
      </c>
      <c r="F81">
        <v>20</v>
      </c>
      <c r="G81">
        <v>26</v>
      </c>
      <c r="H81">
        <v>4</v>
      </c>
      <c r="I81" s="1">
        <f>(Data[[#This Row],[Second]]+Data[[#This Row],[Minute]]*60+Data[[#This Row],[Hour]]*3600)/86400+Data[[#This Row],[DayOfWeek]]</f>
        <v>5.8514351851851849</v>
      </c>
      <c r="J81">
        <v>-500</v>
      </c>
      <c r="K81" t="s">
        <v>16</v>
      </c>
      <c r="L81">
        <v>15.63</v>
      </c>
      <c r="M81">
        <v>12952534.800000001</v>
      </c>
      <c r="N81">
        <v>17849635.899999999</v>
      </c>
    </row>
    <row r="82" spans="1:14" x14ac:dyDescent="0.55000000000000004">
      <c r="A82">
        <v>80</v>
      </c>
      <c r="B82">
        <v>2017</v>
      </c>
      <c r="C82">
        <v>10</v>
      </c>
      <c r="D82">
        <v>13</v>
      </c>
      <c r="E82">
        <v>5</v>
      </c>
      <c r="F82">
        <v>20</v>
      </c>
      <c r="G82">
        <v>31</v>
      </c>
      <c r="H82">
        <v>22</v>
      </c>
      <c r="I82" s="1">
        <f>(Data[[#This Row],[Second]]+Data[[#This Row],[Minute]]*60+Data[[#This Row],[Hour]]*3600)/86400+Data[[#This Row],[DayOfWeek]]</f>
        <v>5.8551157407407404</v>
      </c>
      <c r="J82">
        <v>-500</v>
      </c>
      <c r="K82" t="s">
        <v>16</v>
      </c>
      <c r="L82">
        <v>15.6</v>
      </c>
      <c r="M82">
        <v>12761885.1</v>
      </c>
      <c r="N82">
        <v>21167625.699999999</v>
      </c>
    </row>
    <row r="83" spans="1:14" x14ac:dyDescent="0.55000000000000004">
      <c r="A83">
        <v>81</v>
      </c>
      <c r="B83">
        <v>2017</v>
      </c>
      <c r="C83">
        <v>10</v>
      </c>
      <c r="D83">
        <v>13</v>
      </c>
      <c r="E83">
        <v>5</v>
      </c>
      <c r="F83">
        <v>20</v>
      </c>
      <c r="G83">
        <v>36</v>
      </c>
      <c r="H83">
        <v>44</v>
      </c>
      <c r="I83" s="1">
        <f>(Data[[#This Row],[Second]]+Data[[#This Row],[Minute]]*60+Data[[#This Row],[Hour]]*3600)/86400+Data[[#This Row],[DayOfWeek]]</f>
        <v>5.8588425925925929</v>
      </c>
      <c r="J83">
        <v>-500</v>
      </c>
      <c r="K83" t="s">
        <v>16</v>
      </c>
      <c r="L83">
        <v>19.53</v>
      </c>
      <c r="M83">
        <v>15596366.800000001</v>
      </c>
      <c r="N83">
        <v>6623489.0999999996</v>
      </c>
    </row>
    <row r="84" spans="1:14" x14ac:dyDescent="0.55000000000000004">
      <c r="A84">
        <v>82</v>
      </c>
      <c r="B84">
        <v>2017</v>
      </c>
      <c r="C84">
        <v>10</v>
      </c>
      <c r="D84">
        <v>13</v>
      </c>
      <c r="E84">
        <v>5</v>
      </c>
      <c r="F84">
        <v>20</v>
      </c>
      <c r="G84">
        <v>41</v>
      </c>
      <c r="H84">
        <v>59</v>
      </c>
      <c r="I84" s="1">
        <f>(Data[[#This Row],[Second]]+Data[[#This Row],[Minute]]*60+Data[[#This Row],[Hour]]*3600)/86400+Data[[#This Row],[DayOfWeek]]</f>
        <v>5.8624884259259256</v>
      </c>
      <c r="J84">
        <v>-500</v>
      </c>
      <c r="K84" t="s">
        <v>16</v>
      </c>
      <c r="L84">
        <v>15.67</v>
      </c>
      <c r="M84">
        <v>15754302.4</v>
      </c>
      <c r="N84">
        <v>19471730.600000001</v>
      </c>
    </row>
    <row r="85" spans="1:14" x14ac:dyDescent="0.55000000000000004">
      <c r="A85">
        <v>83</v>
      </c>
      <c r="B85">
        <v>2017</v>
      </c>
      <c r="C85">
        <v>10</v>
      </c>
      <c r="D85">
        <v>13</v>
      </c>
      <c r="E85">
        <v>5</v>
      </c>
      <c r="F85">
        <v>20</v>
      </c>
      <c r="G85">
        <v>47</v>
      </c>
      <c r="H85">
        <v>16</v>
      </c>
      <c r="I85" s="1">
        <f>(Data[[#This Row],[Second]]+Data[[#This Row],[Minute]]*60+Data[[#This Row],[Hour]]*3600)/86400+Data[[#This Row],[DayOfWeek]]</f>
        <v>5.8661574074074077</v>
      </c>
      <c r="J85">
        <v>-500</v>
      </c>
      <c r="K85" t="s">
        <v>16</v>
      </c>
      <c r="L85">
        <v>23.39</v>
      </c>
      <c r="M85">
        <v>19705655.300000001</v>
      </c>
      <c r="N85">
        <v>12540140.800000001</v>
      </c>
    </row>
    <row r="86" spans="1:14" x14ac:dyDescent="0.55000000000000004">
      <c r="A86">
        <v>84</v>
      </c>
      <c r="B86">
        <v>2017</v>
      </c>
      <c r="C86">
        <v>10</v>
      </c>
      <c r="D86">
        <v>13</v>
      </c>
      <c r="E86">
        <v>5</v>
      </c>
      <c r="F86">
        <v>20</v>
      </c>
      <c r="G86">
        <v>52</v>
      </c>
      <c r="H86">
        <v>46</v>
      </c>
      <c r="I86" s="1">
        <f>(Data[[#This Row],[Second]]+Data[[#This Row],[Minute]]*60+Data[[#This Row],[Hour]]*3600)/86400+Data[[#This Row],[DayOfWeek]]</f>
        <v>5.8699768518518516</v>
      </c>
      <c r="J86">
        <v>-500</v>
      </c>
      <c r="K86" t="s">
        <v>16</v>
      </c>
      <c r="L86">
        <v>15.58</v>
      </c>
      <c r="M86">
        <v>11034602.5</v>
      </c>
      <c r="N86">
        <v>10886251.300000001</v>
      </c>
    </row>
    <row r="87" spans="1:14" x14ac:dyDescent="0.55000000000000004">
      <c r="A87">
        <v>85</v>
      </c>
      <c r="B87">
        <v>2017</v>
      </c>
      <c r="C87">
        <v>10</v>
      </c>
      <c r="D87">
        <v>13</v>
      </c>
      <c r="E87">
        <v>5</v>
      </c>
      <c r="F87">
        <v>20</v>
      </c>
      <c r="G87">
        <v>58</v>
      </c>
      <c r="H87">
        <v>32</v>
      </c>
      <c r="I87" s="1">
        <f>(Data[[#This Row],[Second]]+Data[[#This Row],[Minute]]*60+Data[[#This Row],[Hour]]*3600)/86400+Data[[#This Row],[DayOfWeek]]</f>
        <v>5.873981481481481</v>
      </c>
      <c r="J87">
        <v>-500</v>
      </c>
      <c r="K87" t="s">
        <v>16</v>
      </c>
      <c r="L87">
        <v>15.71</v>
      </c>
      <c r="M87">
        <v>11827485.6</v>
      </c>
      <c r="N87">
        <v>15251994.699999999</v>
      </c>
    </row>
    <row r="88" spans="1:14" x14ac:dyDescent="0.55000000000000004">
      <c r="A88">
        <v>86</v>
      </c>
      <c r="B88">
        <v>2017</v>
      </c>
      <c r="C88">
        <v>10</v>
      </c>
      <c r="D88">
        <v>13</v>
      </c>
      <c r="E88">
        <v>5</v>
      </c>
      <c r="F88">
        <v>21</v>
      </c>
      <c r="G88">
        <v>3</v>
      </c>
      <c r="H88">
        <v>57</v>
      </c>
      <c r="I88" s="1">
        <f>(Data[[#This Row],[Second]]+Data[[#This Row],[Minute]]*60+Data[[#This Row],[Hour]]*3600)/86400+Data[[#This Row],[DayOfWeek]]</f>
        <v>5.8777430555555554</v>
      </c>
      <c r="J88">
        <v>-500</v>
      </c>
      <c r="K88" t="s">
        <v>16</v>
      </c>
      <c r="L88">
        <v>15.63</v>
      </c>
      <c r="M88">
        <v>12284577.800000001</v>
      </c>
      <c r="N88">
        <v>16424312.699999999</v>
      </c>
    </row>
    <row r="89" spans="1:14" x14ac:dyDescent="0.55000000000000004">
      <c r="A89">
        <v>87</v>
      </c>
      <c r="B89">
        <v>2017</v>
      </c>
      <c r="C89">
        <v>10</v>
      </c>
      <c r="D89">
        <v>13</v>
      </c>
      <c r="E89">
        <v>5</v>
      </c>
      <c r="F89">
        <v>21</v>
      </c>
      <c r="G89">
        <v>9</v>
      </c>
      <c r="H89">
        <v>24</v>
      </c>
      <c r="I89" s="1">
        <f>(Data[[#This Row],[Second]]+Data[[#This Row],[Minute]]*60+Data[[#This Row],[Hour]]*3600)/86400+Data[[#This Row],[DayOfWeek]]</f>
        <v>5.8815277777777775</v>
      </c>
      <c r="J89">
        <v>-500</v>
      </c>
      <c r="K89" t="s">
        <v>16</v>
      </c>
      <c r="L89">
        <v>15.62</v>
      </c>
      <c r="M89">
        <v>8531691.5999999996</v>
      </c>
      <c r="N89">
        <v>5783194.5999999996</v>
      </c>
    </row>
    <row r="90" spans="1:14" x14ac:dyDescent="0.55000000000000004">
      <c r="A90">
        <v>88</v>
      </c>
      <c r="B90">
        <v>2017</v>
      </c>
      <c r="C90">
        <v>10</v>
      </c>
      <c r="D90">
        <v>13</v>
      </c>
      <c r="E90">
        <v>5</v>
      </c>
      <c r="F90">
        <v>21</v>
      </c>
      <c r="G90">
        <v>14</v>
      </c>
      <c r="H90">
        <v>49</v>
      </c>
      <c r="I90" s="1">
        <f>(Data[[#This Row],[Second]]+Data[[#This Row],[Minute]]*60+Data[[#This Row],[Hour]]*3600)/86400+Data[[#This Row],[DayOfWeek]]</f>
        <v>5.8852893518518519</v>
      </c>
      <c r="J90">
        <v>-500</v>
      </c>
      <c r="K90" t="s">
        <v>16</v>
      </c>
      <c r="L90">
        <v>19.53</v>
      </c>
      <c r="M90">
        <v>3730114.8</v>
      </c>
      <c r="N90">
        <v>4721629.7</v>
      </c>
    </row>
    <row r="91" spans="1:14" x14ac:dyDescent="0.55000000000000004">
      <c r="A91">
        <v>89</v>
      </c>
      <c r="B91">
        <v>2017</v>
      </c>
      <c r="C91">
        <v>10</v>
      </c>
      <c r="D91">
        <v>13</v>
      </c>
      <c r="E91">
        <v>5</v>
      </c>
      <c r="F91">
        <v>21</v>
      </c>
      <c r="G91">
        <v>20</v>
      </c>
      <c r="H91">
        <v>51</v>
      </c>
      <c r="I91" s="1">
        <f>(Data[[#This Row],[Second]]+Data[[#This Row],[Minute]]*60+Data[[#This Row],[Hour]]*3600)/86400+Data[[#This Row],[DayOfWeek]]</f>
        <v>5.8894791666666668</v>
      </c>
      <c r="J91">
        <v>-500</v>
      </c>
      <c r="K91" t="s">
        <v>16</v>
      </c>
      <c r="L91">
        <v>23.43</v>
      </c>
      <c r="M91">
        <v>6249209.9000000004</v>
      </c>
      <c r="N91">
        <v>8910327.9000000004</v>
      </c>
    </row>
    <row r="92" spans="1:14" x14ac:dyDescent="0.55000000000000004">
      <c r="A92">
        <v>90</v>
      </c>
      <c r="B92">
        <v>2017</v>
      </c>
      <c r="C92">
        <v>10</v>
      </c>
      <c r="D92">
        <v>13</v>
      </c>
      <c r="E92">
        <v>5</v>
      </c>
      <c r="F92">
        <v>21</v>
      </c>
      <c r="G92">
        <v>26</v>
      </c>
      <c r="H92">
        <v>32</v>
      </c>
      <c r="I92" s="1">
        <f>(Data[[#This Row],[Second]]+Data[[#This Row],[Minute]]*60+Data[[#This Row],[Hour]]*3600)/86400+Data[[#This Row],[DayOfWeek]]</f>
        <v>5.8934259259259258</v>
      </c>
      <c r="J92">
        <v>-500</v>
      </c>
      <c r="K92" t="s">
        <v>16</v>
      </c>
      <c r="L92">
        <v>20.190000000000001</v>
      </c>
      <c r="M92">
        <v>10127674.199999999</v>
      </c>
      <c r="N92">
        <v>9859879.3000000007</v>
      </c>
    </row>
    <row r="93" spans="1:14" x14ac:dyDescent="0.55000000000000004">
      <c r="A93">
        <v>91</v>
      </c>
      <c r="B93">
        <v>2017</v>
      </c>
      <c r="C93">
        <v>10</v>
      </c>
      <c r="D93">
        <v>13</v>
      </c>
      <c r="E93">
        <v>5</v>
      </c>
      <c r="F93">
        <v>21</v>
      </c>
      <c r="G93">
        <v>31</v>
      </c>
      <c r="H93">
        <v>55</v>
      </c>
      <c r="I93" s="1">
        <f>(Data[[#This Row],[Second]]+Data[[#This Row],[Minute]]*60+Data[[#This Row],[Hour]]*3600)/86400+Data[[#This Row],[DayOfWeek]]</f>
        <v>5.8971643518518517</v>
      </c>
      <c r="J93">
        <v>-500</v>
      </c>
      <c r="K93" t="s">
        <v>16</v>
      </c>
      <c r="L93">
        <v>19.489999999999998</v>
      </c>
      <c r="M93">
        <v>8342882.5</v>
      </c>
      <c r="N93">
        <v>6983632.4000000004</v>
      </c>
    </row>
    <row r="94" spans="1:14" x14ac:dyDescent="0.55000000000000004">
      <c r="A94">
        <v>92</v>
      </c>
      <c r="B94">
        <v>2017</v>
      </c>
      <c r="C94">
        <v>10</v>
      </c>
      <c r="D94">
        <v>13</v>
      </c>
      <c r="E94">
        <v>5</v>
      </c>
      <c r="F94">
        <v>21</v>
      </c>
      <c r="G94">
        <v>38</v>
      </c>
      <c r="H94">
        <v>3</v>
      </c>
      <c r="I94" s="1">
        <f>(Data[[#This Row],[Second]]+Data[[#This Row],[Minute]]*60+Data[[#This Row],[Hour]]*3600)/86400+Data[[#This Row],[DayOfWeek]]</f>
        <v>5.9014236111111114</v>
      </c>
      <c r="J94">
        <v>-500</v>
      </c>
      <c r="K94" t="s">
        <v>16</v>
      </c>
      <c r="L94">
        <v>19.97</v>
      </c>
      <c r="M94">
        <v>5718469.7000000002</v>
      </c>
      <c r="N94">
        <v>16010142.4</v>
      </c>
    </row>
    <row r="95" spans="1:14" x14ac:dyDescent="0.55000000000000004">
      <c r="A95">
        <v>93</v>
      </c>
      <c r="B95">
        <v>2017</v>
      </c>
      <c r="C95">
        <v>10</v>
      </c>
      <c r="D95">
        <v>13</v>
      </c>
      <c r="E95">
        <v>5</v>
      </c>
      <c r="F95">
        <v>21</v>
      </c>
      <c r="G95">
        <v>43</v>
      </c>
      <c r="H95">
        <v>47</v>
      </c>
      <c r="I95" s="1">
        <f>(Data[[#This Row],[Second]]+Data[[#This Row],[Minute]]*60+Data[[#This Row],[Hour]]*3600)/86400+Data[[#This Row],[DayOfWeek]]</f>
        <v>5.9054050925925923</v>
      </c>
      <c r="J95">
        <v>-500</v>
      </c>
      <c r="K95" t="s">
        <v>16</v>
      </c>
      <c r="L95">
        <v>19.53</v>
      </c>
      <c r="M95">
        <v>10014578.199999999</v>
      </c>
      <c r="N95">
        <v>5934623</v>
      </c>
    </row>
    <row r="96" spans="1:14" x14ac:dyDescent="0.55000000000000004">
      <c r="A96">
        <v>94</v>
      </c>
      <c r="B96">
        <v>2017</v>
      </c>
      <c r="C96">
        <v>10</v>
      </c>
      <c r="D96">
        <v>13</v>
      </c>
      <c r="E96">
        <v>5</v>
      </c>
      <c r="F96">
        <v>21</v>
      </c>
      <c r="G96">
        <v>49</v>
      </c>
      <c r="H96">
        <v>32</v>
      </c>
      <c r="I96" s="1">
        <f>(Data[[#This Row],[Second]]+Data[[#This Row],[Minute]]*60+Data[[#This Row],[Hour]]*3600)/86400+Data[[#This Row],[DayOfWeek]]</f>
        <v>5.9093981481481483</v>
      </c>
      <c r="J96">
        <v>-500</v>
      </c>
      <c r="K96" t="s">
        <v>16</v>
      </c>
      <c r="L96">
        <v>15.58</v>
      </c>
      <c r="M96">
        <v>10308885.6</v>
      </c>
      <c r="N96">
        <v>14603723.699999999</v>
      </c>
    </row>
    <row r="97" spans="1:14" x14ac:dyDescent="0.55000000000000004">
      <c r="A97">
        <v>95</v>
      </c>
      <c r="B97">
        <v>2017</v>
      </c>
      <c r="C97">
        <v>10</v>
      </c>
      <c r="D97">
        <v>13</v>
      </c>
      <c r="E97">
        <v>5</v>
      </c>
      <c r="F97">
        <v>21</v>
      </c>
      <c r="G97">
        <v>55</v>
      </c>
      <c r="H97">
        <v>22</v>
      </c>
      <c r="I97" s="1">
        <f>(Data[[#This Row],[Second]]+Data[[#This Row],[Minute]]*60+Data[[#This Row],[Hour]]*3600)/86400+Data[[#This Row],[DayOfWeek]]</f>
        <v>5.9134490740740739</v>
      </c>
      <c r="J97">
        <v>-500</v>
      </c>
      <c r="K97" t="s">
        <v>16</v>
      </c>
      <c r="L97">
        <v>19.5</v>
      </c>
      <c r="M97">
        <v>6835308.2999999998</v>
      </c>
      <c r="N97">
        <v>4394619.7</v>
      </c>
    </row>
    <row r="98" spans="1:14" x14ac:dyDescent="0.55000000000000004">
      <c r="A98">
        <v>96</v>
      </c>
      <c r="B98">
        <v>2017</v>
      </c>
      <c r="C98">
        <v>10</v>
      </c>
      <c r="D98">
        <v>13</v>
      </c>
      <c r="E98">
        <v>5</v>
      </c>
      <c r="F98">
        <v>22</v>
      </c>
      <c r="G98">
        <v>1</v>
      </c>
      <c r="H98">
        <v>22</v>
      </c>
      <c r="I98" s="1">
        <f>(Data[[#This Row],[Second]]+Data[[#This Row],[Minute]]*60+Data[[#This Row],[Hour]]*3600)/86400+Data[[#This Row],[DayOfWeek]]</f>
        <v>5.9176157407407404</v>
      </c>
      <c r="J98">
        <v>-500</v>
      </c>
      <c r="K98" t="s">
        <v>16</v>
      </c>
      <c r="L98">
        <v>15.69</v>
      </c>
      <c r="M98">
        <v>16471606.699999999</v>
      </c>
      <c r="N98">
        <v>20722408.600000001</v>
      </c>
    </row>
    <row r="99" spans="1:14" x14ac:dyDescent="0.55000000000000004">
      <c r="A99">
        <v>97</v>
      </c>
      <c r="B99">
        <v>2017</v>
      </c>
      <c r="C99">
        <v>10</v>
      </c>
      <c r="D99">
        <v>13</v>
      </c>
      <c r="E99">
        <v>5</v>
      </c>
      <c r="F99">
        <v>22</v>
      </c>
      <c r="G99">
        <v>7</v>
      </c>
      <c r="H99">
        <v>7</v>
      </c>
      <c r="I99" s="1">
        <f>(Data[[#This Row],[Second]]+Data[[#This Row],[Minute]]*60+Data[[#This Row],[Hour]]*3600)/86400+Data[[#This Row],[DayOfWeek]]</f>
        <v>5.9216087962962964</v>
      </c>
      <c r="J99">
        <v>-500</v>
      </c>
      <c r="K99" t="s">
        <v>16</v>
      </c>
      <c r="L99">
        <v>39.08</v>
      </c>
      <c r="M99">
        <v>12440310.800000001</v>
      </c>
      <c r="N99">
        <v>20080248.899999999</v>
      </c>
    </row>
    <row r="100" spans="1:14" x14ac:dyDescent="0.55000000000000004">
      <c r="A100">
        <v>98</v>
      </c>
      <c r="B100">
        <v>2017</v>
      </c>
      <c r="C100">
        <v>10</v>
      </c>
      <c r="D100">
        <v>13</v>
      </c>
      <c r="E100">
        <v>5</v>
      </c>
      <c r="F100">
        <v>22</v>
      </c>
      <c r="G100">
        <v>12</v>
      </c>
      <c r="H100">
        <v>54</v>
      </c>
      <c r="I100" s="1">
        <f>(Data[[#This Row],[Second]]+Data[[#This Row],[Minute]]*60+Data[[#This Row],[Hour]]*3600)/86400+Data[[#This Row],[DayOfWeek]]</f>
        <v>5.9256250000000001</v>
      </c>
      <c r="J100">
        <v>-500</v>
      </c>
      <c r="K100" t="s">
        <v>16</v>
      </c>
      <c r="L100">
        <v>39.07</v>
      </c>
      <c r="M100">
        <v>6443285.2000000002</v>
      </c>
      <c r="N100">
        <v>7545290.9000000004</v>
      </c>
    </row>
    <row r="101" spans="1:14" x14ac:dyDescent="0.55000000000000004">
      <c r="A101">
        <v>99</v>
      </c>
      <c r="B101">
        <v>2017</v>
      </c>
      <c r="C101">
        <v>10</v>
      </c>
      <c r="D101">
        <v>13</v>
      </c>
      <c r="E101">
        <v>5</v>
      </c>
      <c r="F101">
        <v>22</v>
      </c>
      <c r="G101">
        <v>18</v>
      </c>
      <c r="H101">
        <v>14</v>
      </c>
      <c r="I101" s="1">
        <f>(Data[[#This Row],[Second]]+Data[[#This Row],[Minute]]*60+Data[[#This Row],[Hour]]*3600)/86400+Data[[#This Row],[DayOfWeek]]</f>
        <v>5.9293287037037032</v>
      </c>
      <c r="J101">
        <v>-500</v>
      </c>
      <c r="K101" t="s">
        <v>16</v>
      </c>
      <c r="L101">
        <v>15.58</v>
      </c>
      <c r="M101">
        <v>5592697.7999999998</v>
      </c>
      <c r="N101">
        <v>3178709.6</v>
      </c>
    </row>
    <row r="102" spans="1:14" x14ac:dyDescent="0.55000000000000004">
      <c r="A102">
        <v>100</v>
      </c>
      <c r="B102">
        <v>2017</v>
      </c>
      <c r="C102">
        <v>10</v>
      </c>
      <c r="D102">
        <v>13</v>
      </c>
      <c r="E102">
        <v>5</v>
      </c>
      <c r="F102">
        <v>22</v>
      </c>
      <c r="G102">
        <v>24</v>
      </c>
      <c r="H102">
        <v>33</v>
      </c>
      <c r="I102" s="1">
        <f>(Data[[#This Row],[Second]]+Data[[#This Row],[Minute]]*60+Data[[#This Row],[Hour]]*3600)/86400+Data[[#This Row],[DayOfWeek]]</f>
        <v>5.933715277777778</v>
      </c>
      <c r="J102">
        <v>-500</v>
      </c>
      <c r="K102" t="s">
        <v>16</v>
      </c>
      <c r="L102">
        <v>15.62</v>
      </c>
      <c r="M102">
        <v>12367111</v>
      </c>
      <c r="N102">
        <v>5485057.5999999996</v>
      </c>
    </row>
    <row r="103" spans="1:14" x14ac:dyDescent="0.55000000000000004">
      <c r="A103">
        <v>101</v>
      </c>
      <c r="B103">
        <v>2017</v>
      </c>
      <c r="C103">
        <v>10</v>
      </c>
      <c r="D103">
        <v>13</v>
      </c>
      <c r="E103">
        <v>5</v>
      </c>
      <c r="F103">
        <v>22</v>
      </c>
      <c r="G103">
        <v>30</v>
      </c>
      <c r="H103">
        <v>25</v>
      </c>
      <c r="I103" s="1">
        <f>(Data[[#This Row],[Second]]+Data[[#This Row],[Minute]]*60+Data[[#This Row],[Hour]]*3600)/86400+Data[[#This Row],[DayOfWeek]]</f>
        <v>5.9377893518518521</v>
      </c>
      <c r="J103">
        <v>-500</v>
      </c>
      <c r="K103" t="s">
        <v>16</v>
      </c>
      <c r="L103">
        <v>15.7</v>
      </c>
      <c r="M103">
        <v>3330484.2</v>
      </c>
      <c r="N103">
        <v>2105664.4</v>
      </c>
    </row>
    <row r="104" spans="1:14" x14ac:dyDescent="0.55000000000000004">
      <c r="A104">
        <v>102</v>
      </c>
      <c r="B104">
        <v>2017</v>
      </c>
      <c r="C104">
        <v>10</v>
      </c>
      <c r="D104">
        <v>13</v>
      </c>
      <c r="E104">
        <v>5</v>
      </c>
      <c r="F104">
        <v>22</v>
      </c>
      <c r="G104">
        <v>36</v>
      </c>
      <c r="H104">
        <v>42</v>
      </c>
      <c r="I104" s="1">
        <f>(Data[[#This Row],[Second]]+Data[[#This Row],[Minute]]*60+Data[[#This Row],[Hour]]*3600)/86400+Data[[#This Row],[DayOfWeek]]</f>
        <v>5.9421527777777774</v>
      </c>
      <c r="J104">
        <v>-500</v>
      </c>
      <c r="K104" t="s">
        <v>16</v>
      </c>
      <c r="L104">
        <v>15.62</v>
      </c>
      <c r="M104">
        <v>10051063.300000001</v>
      </c>
      <c r="N104">
        <v>6535253.5999999996</v>
      </c>
    </row>
    <row r="105" spans="1:14" x14ac:dyDescent="0.55000000000000004">
      <c r="A105">
        <v>103</v>
      </c>
      <c r="B105">
        <v>2017</v>
      </c>
      <c r="C105">
        <v>10</v>
      </c>
      <c r="D105">
        <v>13</v>
      </c>
      <c r="E105">
        <v>5</v>
      </c>
      <c r="F105">
        <v>22</v>
      </c>
      <c r="G105">
        <v>42</v>
      </c>
      <c r="H105">
        <v>33</v>
      </c>
      <c r="I105" s="1">
        <f>(Data[[#This Row],[Second]]+Data[[#This Row],[Minute]]*60+Data[[#This Row],[Hour]]*3600)/86400+Data[[#This Row],[DayOfWeek]]</f>
        <v>5.9462152777777781</v>
      </c>
      <c r="J105">
        <v>-500</v>
      </c>
      <c r="K105" t="s">
        <v>16</v>
      </c>
      <c r="L105">
        <v>23.44</v>
      </c>
      <c r="M105">
        <v>3876239.2</v>
      </c>
      <c r="N105">
        <v>4722222.0999999996</v>
      </c>
    </row>
    <row r="106" spans="1:14" x14ac:dyDescent="0.55000000000000004">
      <c r="A106">
        <v>104</v>
      </c>
      <c r="B106">
        <v>2017</v>
      </c>
      <c r="C106">
        <v>10</v>
      </c>
      <c r="D106">
        <v>13</v>
      </c>
      <c r="E106">
        <v>5</v>
      </c>
      <c r="F106">
        <v>22</v>
      </c>
      <c r="G106">
        <v>48</v>
      </c>
      <c r="H106">
        <v>47</v>
      </c>
      <c r="I106" s="1">
        <f>(Data[[#This Row],[Second]]+Data[[#This Row],[Minute]]*60+Data[[#This Row],[Hour]]*3600)/86400+Data[[#This Row],[DayOfWeek]]</f>
        <v>5.9505439814814816</v>
      </c>
      <c r="J106">
        <v>-500</v>
      </c>
      <c r="K106" t="s">
        <v>16</v>
      </c>
      <c r="L106">
        <v>15.62</v>
      </c>
      <c r="M106">
        <v>3841405.4</v>
      </c>
      <c r="N106">
        <v>3427422.4</v>
      </c>
    </row>
    <row r="107" spans="1:14" x14ac:dyDescent="0.55000000000000004">
      <c r="A107">
        <v>105</v>
      </c>
      <c r="B107">
        <v>2017</v>
      </c>
      <c r="C107">
        <v>10</v>
      </c>
      <c r="D107">
        <v>13</v>
      </c>
      <c r="E107">
        <v>5</v>
      </c>
      <c r="F107">
        <v>22</v>
      </c>
      <c r="G107">
        <v>54</v>
      </c>
      <c r="H107">
        <v>56</v>
      </c>
      <c r="I107" s="1">
        <f>(Data[[#This Row],[Second]]+Data[[#This Row],[Minute]]*60+Data[[#This Row],[Hour]]*3600)/86400+Data[[#This Row],[DayOfWeek]]</f>
        <v>5.9548148148148146</v>
      </c>
      <c r="J107">
        <v>-500</v>
      </c>
      <c r="K107" t="s">
        <v>16</v>
      </c>
      <c r="L107">
        <v>19.53</v>
      </c>
      <c r="M107">
        <v>6115455.9000000004</v>
      </c>
      <c r="N107">
        <v>15753341.4</v>
      </c>
    </row>
    <row r="108" spans="1:14" x14ac:dyDescent="0.55000000000000004">
      <c r="A108">
        <v>106</v>
      </c>
      <c r="B108">
        <v>2017</v>
      </c>
      <c r="C108">
        <v>10</v>
      </c>
      <c r="D108">
        <v>13</v>
      </c>
      <c r="E108">
        <v>5</v>
      </c>
      <c r="F108">
        <v>23</v>
      </c>
      <c r="G108">
        <v>0</v>
      </c>
      <c r="H108">
        <v>37</v>
      </c>
      <c r="I108" s="1">
        <f>(Data[[#This Row],[Second]]+Data[[#This Row],[Minute]]*60+Data[[#This Row],[Hour]]*3600)/86400+Data[[#This Row],[DayOfWeek]]</f>
        <v>5.9587615740740745</v>
      </c>
      <c r="J108">
        <v>-500</v>
      </c>
      <c r="K108" t="s">
        <v>16</v>
      </c>
      <c r="L108">
        <v>15.58</v>
      </c>
      <c r="M108">
        <v>5135458.7</v>
      </c>
      <c r="N108">
        <v>4255082</v>
      </c>
    </row>
    <row r="109" spans="1:14" x14ac:dyDescent="0.55000000000000004">
      <c r="A109">
        <v>107</v>
      </c>
      <c r="B109">
        <v>2017</v>
      </c>
      <c r="C109">
        <v>10</v>
      </c>
      <c r="D109">
        <v>13</v>
      </c>
      <c r="E109">
        <v>5</v>
      </c>
      <c r="F109">
        <v>23</v>
      </c>
      <c r="G109">
        <v>6</v>
      </c>
      <c r="H109">
        <v>27</v>
      </c>
      <c r="I109" s="1">
        <f>(Data[[#This Row],[Second]]+Data[[#This Row],[Minute]]*60+Data[[#This Row],[Hour]]*3600)/86400+Data[[#This Row],[DayOfWeek]]</f>
        <v>5.9628125000000001</v>
      </c>
      <c r="J109">
        <v>-500</v>
      </c>
      <c r="K109" t="s">
        <v>16</v>
      </c>
      <c r="L109">
        <v>27.38</v>
      </c>
      <c r="M109">
        <v>9057969.4000000004</v>
      </c>
      <c r="N109">
        <v>3343125.5</v>
      </c>
    </row>
    <row r="110" spans="1:14" x14ac:dyDescent="0.55000000000000004">
      <c r="A110">
        <v>108</v>
      </c>
      <c r="B110">
        <v>2017</v>
      </c>
      <c r="C110">
        <v>10</v>
      </c>
      <c r="D110">
        <v>13</v>
      </c>
      <c r="E110">
        <v>5</v>
      </c>
      <c r="F110">
        <v>23</v>
      </c>
      <c r="G110">
        <v>12</v>
      </c>
      <c r="H110">
        <v>5</v>
      </c>
      <c r="I110" s="1">
        <f>(Data[[#This Row],[Second]]+Data[[#This Row],[Minute]]*60+Data[[#This Row],[Hour]]*3600)/86400+Data[[#This Row],[DayOfWeek]]</f>
        <v>5.9667245370370372</v>
      </c>
      <c r="J110">
        <v>-500</v>
      </c>
      <c r="K110" t="s">
        <v>16</v>
      </c>
      <c r="L110">
        <v>27.9</v>
      </c>
      <c r="M110">
        <v>7994649.7999999998</v>
      </c>
      <c r="N110">
        <v>10363973.300000001</v>
      </c>
    </row>
    <row r="111" spans="1:14" x14ac:dyDescent="0.55000000000000004">
      <c r="A111">
        <v>109</v>
      </c>
      <c r="B111">
        <v>2017</v>
      </c>
      <c r="C111">
        <v>10</v>
      </c>
      <c r="D111">
        <v>13</v>
      </c>
      <c r="E111">
        <v>5</v>
      </c>
      <c r="F111">
        <v>23</v>
      </c>
      <c r="G111">
        <v>17</v>
      </c>
      <c r="H111">
        <v>38</v>
      </c>
      <c r="I111" s="1">
        <f>(Data[[#This Row],[Second]]+Data[[#This Row],[Minute]]*60+Data[[#This Row],[Hour]]*3600)/86400+Data[[#This Row],[DayOfWeek]]</f>
        <v>5.9705787037037039</v>
      </c>
      <c r="J111">
        <v>-500</v>
      </c>
      <c r="K111" t="s">
        <v>16</v>
      </c>
      <c r="L111">
        <v>15.62</v>
      </c>
      <c r="M111">
        <v>7461571.7999999998</v>
      </c>
      <c r="N111">
        <v>5602215.0999999996</v>
      </c>
    </row>
    <row r="112" spans="1:14" x14ac:dyDescent="0.55000000000000004">
      <c r="A112">
        <v>110</v>
      </c>
      <c r="B112">
        <v>2017</v>
      </c>
      <c r="C112">
        <v>10</v>
      </c>
      <c r="D112">
        <v>13</v>
      </c>
      <c r="E112">
        <v>5</v>
      </c>
      <c r="F112">
        <v>23</v>
      </c>
      <c r="G112">
        <v>23</v>
      </c>
      <c r="H112">
        <v>11</v>
      </c>
      <c r="I112" s="1">
        <f>(Data[[#This Row],[Second]]+Data[[#This Row],[Minute]]*60+Data[[#This Row],[Hour]]*3600)/86400+Data[[#This Row],[DayOfWeek]]</f>
        <v>5.9744328703703706</v>
      </c>
      <c r="J112">
        <v>-500</v>
      </c>
      <c r="K112" t="s">
        <v>16</v>
      </c>
      <c r="L112">
        <v>19.489999999999998</v>
      </c>
      <c r="M112">
        <v>9566675.3000000007</v>
      </c>
      <c r="N112">
        <v>7835212.5</v>
      </c>
    </row>
    <row r="113" spans="1:14" x14ac:dyDescent="0.55000000000000004">
      <c r="A113">
        <v>111</v>
      </c>
      <c r="B113">
        <v>2017</v>
      </c>
      <c r="C113">
        <v>10</v>
      </c>
      <c r="D113">
        <v>13</v>
      </c>
      <c r="E113">
        <v>5</v>
      </c>
      <c r="F113">
        <v>23</v>
      </c>
      <c r="G113">
        <v>28</v>
      </c>
      <c r="H113">
        <v>27</v>
      </c>
      <c r="I113" s="1">
        <f>(Data[[#This Row],[Second]]+Data[[#This Row],[Minute]]*60+Data[[#This Row],[Hour]]*3600)/86400+Data[[#This Row],[DayOfWeek]]</f>
        <v>5.9780902777777776</v>
      </c>
      <c r="J113">
        <v>-500</v>
      </c>
      <c r="K113" t="s">
        <v>16</v>
      </c>
      <c r="L113">
        <v>19.84</v>
      </c>
      <c r="M113">
        <v>4380074.8</v>
      </c>
      <c r="N113">
        <v>5463544.4000000004</v>
      </c>
    </row>
    <row r="114" spans="1:14" x14ac:dyDescent="0.55000000000000004">
      <c r="A114">
        <v>112</v>
      </c>
      <c r="B114">
        <v>2017</v>
      </c>
      <c r="C114">
        <v>10</v>
      </c>
      <c r="D114">
        <v>13</v>
      </c>
      <c r="E114">
        <v>5</v>
      </c>
      <c r="F114">
        <v>23</v>
      </c>
      <c r="G114">
        <v>34</v>
      </c>
      <c r="H114">
        <v>0</v>
      </c>
      <c r="I114" s="1">
        <f>(Data[[#This Row],[Second]]+Data[[#This Row],[Minute]]*60+Data[[#This Row],[Hour]]*3600)/86400+Data[[#This Row],[DayOfWeek]]</f>
        <v>5.9819444444444443</v>
      </c>
      <c r="J114">
        <v>-500</v>
      </c>
      <c r="K114" t="s">
        <v>16</v>
      </c>
      <c r="L114">
        <v>19.53</v>
      </c>
      <c r="M114">
        <v>6181777.2999999998</v>
      </c>
      <c r="N114">
        <v>2123766.2000000002</v>
      </c>
    </row>
    <row r="115" spans="1:14" x14ac:dyDescent="0.55000000000000004">
      <c r="A115">
        <v>113</v>
      </c>
      <c r="B115">
        <v>2017</v>
      </c>
      <c r="C115">
        <v>10</v>
      </c>
      <c r="D115">
        <v>13</v>
      </c>
      <c r="E115">
        <v>5</v>
      </c>
      <c r="F115">
        <v>23</v>
      </c>
      <c r="G115">
        <v>39</v>
      </c>
      <c r="H115">
        <v>27</v>
      </c>
      <c r="I115" s="1">
        <f>(Data[[#This Row],[Second]]+Data[[#This Row],[Minute]]*60+Data[[#This Row],[Hour]]*3600)/86400+Data[[#This Row],[DayOfWeek]]</f>
        <v>5.9857291666666663</v>
      </c>
      <c r="J115">
        <v>-500</v>
      </c>
      <c r="K115" t="s">
        <v>16</v>
      </c>
      <c r="L115">
        <v>27.27</v>
      </c>
      <c r="M115">
        <v>5306606.0999999996</v>
      </c>
      <c r="N115">
        <v>3115755.2</v>
      </c>
    </row>
    <row r="116" spans="1:14" x14ac:dyDescent="0.55000000000000004">
      <c r="A116">
        <v>114</v>
      </c>
      <c r="B116">
        <v>2017</v>
      </c>
      <c r="C116">
        <v>10</v>
      </c>
      <c r="D116">
        <v>13</v>
      </c>
      <c r="E116">
        <v>5</v>
      </c>
      <c r="F116">
        <v>23</v>
      </c>
      <c r="G116">
        <v>44</v>
      </c>
      <c r="H116">
        <v>51</v>
      </c>
      <c r="I116" s="1">
        <f>(Data[[#This Row],[Second]]+Data[[#This Row],[Minute]]*60+Data[[#This Row],[Hour]]*3600)/86400+Data[[#This Row],[DayOfWeek]]</f>
        <v>5.9894791666666665</v>
      </c>
      <c r="J116">
        <v>-500</v>
      </c>
      <c r="K116" t="s">
        <v>16</v>
      </c>
      <c r="L116">
        <v>15.67</v>
      </c>
      <c r="M116">
        <v>7724083.7000000002</v>
      </c>
      <c r="N116">
        <v>18354479.100000001</v>
      </c>
    </row>
    <row r="117" spans="1:14" x14ac:dyDescent="0.55000000000000004">
      <c r="A117">
        <v>115</v>
      </c>
      <c r="B117">
        <v>2017</v>
      </c>
      <c r="C117">
        <v>10</v>
      </c>
      <c r="D117">
        <v>13</v>
      </c>
      <c r="E117">
        <v>5</v>
      </c>
      <c r="F117">
        <v>23</v>
      </c>
      <c r="G117">
        <v>50</v>
      </c>
      <c r="H117">
        <v>7</v>
      </c>
      <c r="I117" s="1">
        <f>(Data[[#This Row],[Second]]+Data[[#This Row],[Minute]]*60+Data[[#This Row],[Hour]]*3600)/86400+Data[[#This Row],[DayOfWeek]]</f>
        <v>5.9931365740740743</v>
      </c>
      <c r="J117">
        <v>-500</v>
      </c>
      <c r="K117" t="s">
        <v>16</v>
      </c>
      <c r="L117">
        <v>15.61</v>
      </c>
      <c r="M117">
        <v>6970777.5999999996</v>
      </c>
      <c r="N117">
        <v>11895322.4</v>
      </c>
    </row>
    <row r="118" spans="1:14" x14ac:dyDescent="0.55000000000000004">
      <c r="A118">
        <v>116</v>
      </c>
      <c r="B118">
        <v>2017</v>
      </c>
      <c r="C118">
        <v>10</v>
      </c>
      <c r="D118">
        <v>13</v>
      </c>
      <c r="E118">
        <v>5</v>
      </c>
      <c r="F118">
        <v>23</v>
      </c>
      <c r="G118">
        <v>55</v>
      </c>
      <c r="H118">
        <v>29</v>
      </c>
      <c r="I118" s="1">
        <f>(Data[[#This Row],[Second]]+Data[[#This Row],[Minute]]*60+Data[[#This Row],[Hour]]*3600)/86400+Data[[#This Row],[DayOfWeek]]</f>
        <v>5.9968634259259259</v>
      </c>
      <c r="J118">
        <v>-500</v>
      </c>
      <c r="K118" t="s">
        <v>16</v>
      </c>
      <c r="L118">
        <v>19.52</v>
      </c>
      <c r="M118">
        <v>5953773.9000000004</v>
      </c>
      <c r="N118">
        <v>5730537.9000000004</v>
      </c>
    </row>
    <row r="119" spans="1:14" x14ac:dyDescent="0.55000000000000004">
      <c r="A119">
        <v>117</v>
      </c>
      <c r="B119">
        <v>2017</v>
      </c>
      <c r="C119">
        <v>10</v>
      </c>
      <c r="D119">
        <v>14</v>
      </c>
      <c r="E119">
        <v>6</v>
      </c>
      <c r="F119">
        <v>0</v>
      </c>
      <c r="G119">
        <v>1</v>
      </c>
      <c r="H119">
        <v>0</v>
      </c>
      <c r="I119" s="1">
        <f>(Data[[#This Row],[Second]]+Data[[#This Row],[Minute]]*60+Data[[#This Row],[Hour]]*3600)/86400+Data[[#This Row],[DayOfWeek]]</f>
        <v>6.0006944444444441</v>
      </c>
      <c r="J119">
        <v>-500</v>
      </c>
      <c r="K119" t="s">
        <v>16</v>
      </c>
      <c r="L119">
        <v>15.62</v>
      </c>
      <c r="M119">
        <v>9305566.0999999996</v>
      </c>
      <c r="N119">
        <v>2801697.1</v>
      </c>
    </row>
    <row r="120" spans="1:14" x14ac:dyDescent="0.55000000000000004">
      <c r="A120">
        <v>118</v>
      </c>
      <c r="B120">
        <v>2017</v>
      </c>
      <c r="C120">
        <v>10</v>
      </c>
      <c r="D120">
        <v>14</v>
      </c>
      <c r="E120">
        <v>6</v>
      </c>
      <c r="F120">
        <v>0</v>
      </c>
      <c r="G120">
        <v>6</v>
      </c>
      <c r="H120">
        <v>25</v>
      </c>
      <c r="I120" s="1">
        <f>(Data[[#This Row],[Second]]+Data[[#This Row],[Minute]]*60+Data[[#This Row],[Hour]]*3600)/86400+Data[[#This Row],[DayOfWeek]]</f>
        <v>6.0044560185185185</v>
      </c>
      <c r="J120">
        <v>-500</v>
      </c>
      <c r="K120" t="s">
        <v>16</v>
      </c>
      <c r="L120">
        <v>15.58</v>
      </c>
      <c r="M120">
        <v>6912395.7000000002</v>
      </c>
      <c r="N120">
        <v>12848600.1</v>
      </c>
    </row>
    <row r="121" spans="1:14" x14ac:dyDescent="0.55000000000000004">
      <c r="A121">
        <v>119</v>
      </c>
      <c r="B121">
        <v>2017</v>
      </c>
      <c r="C121">
        <v>10</v>
      </c>
      <c r="D121">
        <v>14</v>
      </c>
      <c r="E121">
        <v>6</v>
      </c>
      <c r="F121">
        <v>0</v>
      </c>
      <c r="G121">
        <v>11</v>
      </c>
      <c r="H121">
        <v>48</v>
      </c>
      <c r="I121" s="1">
        <f>(Data[[#This Row],[Second]]+Data[[#This Row],[Minute]]*60+Data[[#This Row],[Hour]]*3600)/86400+Data[[#This Row],[DayOfWeek]]</f>
        <v>6.0081944444444444</v>
      </c>
      <c r="J121">
        <v>-500</v>
      </c>
      <c r="K121" t="s">
        <v>16</v>
      </c>
      <c r="L121">
        <v>31.22</v>
      </c>
      <c r="M121">
        <v>5027794.7</v>
      </c>
      <c r="N121">
        <v>2816194.9</v>
      </c>
    </row>
    <row r="122" spans="1:14" x14ac:dyDescent="0.55000000000000004">
      <c r="A122">
        <v>120</v>
      </c>
      <c r="B122">
        <v>2017</v>
      </c>
      <c r="C122">
        <v>10</v>
      </c>
      <c r="D122">
        <v>14</v>
      </c>
      <c r="E122">
        <v>6</v>
      </c>
      <c r="F122">
        <v>0</v>
      </c>
      <c r="G122">
        <v>17</v>
      </c>
      <c r="H122">
        <v>28</v>
      </c>
      <c r="I122" s="1">
        <f>(Data[[#This Row],[Second]]+Data[[#This Row],[Minute]]*60+Data[[#This Row],[Hour]]*3600)/86400+Data[[#This Row],[DayOfWeek]]</f>
        <v>6.01212962962963</v>
      </c>
      <c r="J122">
        <v>-500</v>
      </c>
      <c r="K122" t="s">
        <v>16</v>
      </c>
      <c r="L122">
        <v>19.489999999999998</v>
      </c>
      <c r="M122">
        <v>3266138.7</v>
      </c>
      <c r="N122">
        <v>4295933.3</v>
      </c>
    </row>
    <row r="123" spans="1:14" x14ac:dyDescent="0.55000000000000004">
      <c r="A123">
        <v>121</v>
      </c>
      <c r="B123">
        <v>2017</v>
      </c>
      <c r="C123">
        <v>10</v>
      </c>
      <c r="D123">
        <v>14</v>
      </c>
      <c r="E123">
        <v>6</v>
      </c>
      <c r="F123">
        <v>0</v>
      </c>
      <c r="G123">
        <v>23</v>
      </c>
      <c r="H123">
        <v>17</v>
      </c>
      <c r="I123" s="1">
        <f>(Data[[#This Row],[Second]]+Data[[#This Row],[Minute]]*60+Data[[#This Row],[Hour]]*3600)/86400+Data[[#This Row],[DayOfWeek]]</f>
        <v>6.0161689814814814</v>
      </c>
      <c r="J123">
        <v>-500</v>
      </c>
      <c r="K123" t="s">
        <v>16</v>
      </c>
      <c r="L123">
        <v>15.99</v>
      </c>
      <c r="M123">
        <v>3713887.8</v>
      </c>
      <c r="N123">
        <v>1939799.6</v>
      </c>
    </row>
    <row r="124" spans="1:14" x14ac:dyDescent="0.55000000000000004">
      <c r="A124">
        <v>122</v>
      </c>
      <c r="B124">
        <v>2017</v>
      </c>
      <c r="C124">
        <v>10</v>
      </c>
      <c r="D124">
        <v>14</v>
      </c>
      <c r="E124">
        <v>6</v>
      </c>
      <c r="F124">
        <v>0</v>
      </c>
      <c r="G124">
        <v>28</v>
      </c>
      <c r="H124">
        <v>55</v>
      </c>
      <c r="I124" s="1">
        <f>(Data[[#This Row],[Second]]+Data[[#This Row],[Minute]]*60+Data[[#This Row],[Hour]]*3600)/86400+Data[[#This Row],[DayOfWeek]]</f>
        <v>6.0200810185185185</v>
      </c>
      <c r="J124">
        <v>-500</v>
      </c>
      <c r="K124" t="s">
        <v>16</v>
      </c>
      <c r="L124">
        <v>15.66</v>
      </c>
      <c r="M124">
        <v>7787065.9000000004</v>
      </c>
      <c r="N124">
        <v>12849211.699999999</v>
      </c>
    </row>
    <row r="125" spans="1:14" x14ac:dyDescent="0.55000000000000004">
      <c r="A125">
        <v>123</v>
      </c>
      <c r="B125">
        <v>2017</v>
      </c>
      <c r="C125">
        <v>10</v>
      </c>
      <c r="D125">
        <v>14</v>
      </c>
      <c r="E125">
        <v>6</v>
      </c>
      <c r="F125">
        <v>0</v>
      </c>
      <c r="G125">
        <v>34</v>
      </c>
      <c r="H125">
        <v>19</v>
      </c>
      <c r="I125" s="1">
        <f>(Data[[#This Row],[Second]]+Data[[#This Row],[Minute]]*60+Data[[#This Row],[Hour]]*3600)/86400+Data[[#This Row],[DayOfWeek]]</f>
        <v>6.0238310185185187</v>
      </c>
      <c r="J125">
        <v>-500</v>
      </c>
      <c r="K125" t="s">
        <v>16</v>
      </c>
      <c r="L125">
        <v>15.63</v>
      </c>
      <c r="M125">
        <v>5549600.2000000002</v>
      </c>
      <c r="N125">
        <v>8014836.2000000002</v>
      </c>
    </row>
    <row r="126" spans="1:14" x14ac:dyDescent="0.55000000000000004">
      <c r="A126">
        <v>124</v>
      </c>
      <c r="B126">
        <v>2017</v>
      </c>
      <c r="C126">
        <v>10</v>
      </c>
      <c r="D126">
        <v>14</v>
      </c>
      <c r="E126">
        <v>6</v>
      </c>
      <c r="F126">
        <v>0</v>
      </c>
      <c r="G126">
        <v>39</v>
      </c>
      <c r="H126">
        <v>40</v>
      </c>
      <c r="I126" s="1">
        <f>(Data[[#This Row],[Second]]+Data[[#This Row],[Minute]]*60+Data[[#This Row],[Hour]]*3600)/86400+Data[[#This Row],[DayOfWeek]]</f>
        <v>6.027546296296296</v>
      </c>
      <c r="J126">
        <v>-500</v>
      </c>
      <c r="K126" t="s">
        <v>16</v>
      </c>
      <c r="L126">
        <v>23.44</v>
      </c>
      <c r="M126">
        <v>6534746.0999999996</v>
      </c>
      <c r="N126">
        <v>8121612.4000000004</v>
      </c>
    </row>
    <row r="127" spans="1:14" x14ac:dyDescent="0.55000000000000004">
      <c r="A127">
        <v>125</v>
      </c>
      <c r="B127">
        <v>2017</v>
      </c>
      <c r="C127">
        <v>10</v>
      </c>
      <c r="D127">
        <v>14</v>
      </c>
      <c r="E127">
        <v>6</v>
      </c>
      <c r="F127">
        <v>0</v>
      </c>
      <c r="G127">
        <v>45</v>
      </c>
      <c r="H127">
        <v>8</v>
      </c>
      <c r="I127" s="1">
        <f>(Data[[#This Row],[Second]]+Data[[#This Row],[Minute]]*60+Data[[#This Row],[Hour]]*3600)/86400+Data[[#This Row],[DayOfWeek]]</f>
        <v>6.0313425925925923</v>
      </c>
      <c r="J127">
        <v>-500</v>
      </c>
      <c r="K127" t="s">
        <v>16</v>
      </c>
      <c r="L127">
        <v>15.62</v>
      </c>
      <c r="M127">
        <v>5222498.8</v>
      </c>
      <c r="N127">
        <v>4066340.3</v>
      </c>
    </row>
    <row r="128" spans="1:14" x14ac:dyDescent="0.55000000000000004">
      <c r="A128">
        <v>126</v>
      </c>
      <c r="B128">
        <v>2017</v>
      </c>
      <c r="C128">
        <v>10</v>
      </c>
      <c r="D128">
        <v>14</v>
      </c>
      <c r="E128">
        <v>6</v>
      </c>
      <c r="F128">
        <v>0</v>
      </c>
      <c r="G128">
        <v>50</v>
      </c>
      <c r="H128">
        <v>32</v>
      </c>
      <c r="I128" s="1">
        <f>(Data[[#This Row],[Second]]+Data[[#This Row],[Minute]]*60+Data[[#This Row],[Hour]]*3600)/86400+Data[[#This Row],[DayOfWeek]]</f>
        <v>6.0350925925925925</v>
      </c>
      <c r="J128">
        <v>-500</v>
      </c>
      <c r="K128" t="s">
        <v>16</v>
      </c>
      <c r="L128">
        <v>15.58</v>
      </c>
      <c r="M128">
        <v>5424801</v>
      </c>
      <c r="N128">
        <v>8334079.5</v>
      </c>
    </row>
    <row r="129" spans="1:14" x14ac:dyDescent="0.55000000000000004">
      <c r="A129">
        <v>127</v>
      </c>
      <c r="B129">
        <v>2017</v>
      </c>
      <c r="C129">
        <v>10</v>
      </c>
      <c r="D129">
        <v>14</v>
      </c>
      <c r="E129">
        <v>6</v>
      </c>
      <c r="F129">
        <v>0</v>
      </c>
      <c r="G129">
        <v>55</v>
      </c>
      <c r="H129">
        <v>53</v>
      </c>
      <c r="I129" s="1">
        <f>(Data[[#This Row],[Second]]+Data[[#This Row],[Minute]]*60+Data[[#This Row],[Hour]]*3600)/86400+Data[[#This Row],[DayOfWeek]]</f>
        <v>6.0388078703703707</v>
      </c>
      <c r="J129">
        <v>-500</v>
      </c>
      <c r="K129" t="s">
        <v>16</v>
      </c>
      <c r="L129">
        <v>27.39</v>
      </c>
      <c r="M129">
        <v>5124384.5999999996</v>
      </c>
      <c r="N129">
        <v>9311730.0999999996</v>
      </c>
    </row>
    <row r="130" spans="1:14" x14ac:dyDescent="0.55000000000000004">
      <c r="A130">
        <v>128</v>
      </c>
      <c r="B130">
        <v>2017</v>
      </c>
      <c r="C130">
        <v>10</v>
      </c>
      <c r="D130">
        <v>14</v>
      </c>
      <c r="E130">
        <v>6</v>
      </c>
      <c r="F130">
        <v>1</v>
      </c>
      <c r="G130">
        <v>1</v>
      </c>
      <c r="H130">
        <v>17</v>
      </c>
      <c r="I130" s="1">
        <f>(Data[[#This Row],[Second]]+Data[[#This Row],[Minute]]*60+Data[[#This Row],[Hour]]*3600)/86400+Data[[#This Row],[DayOfWeek]]</f>
        <v>6.04255787037037</v>
      </c>
      <c r="J130">
        <v>-500</v>
      </c>
      <c r="K130" t="s">
        <v>16</v>
      </c>
      <c r="L130">
        <v>19.43</v>
      </c>
      <c r="M130">
        <v>6493663.7000000002</v>
      </c>
      <c r="N130">
        <v>16863795.399999999</v>
      </c>
    </row>
    <row r="131" spans="1:14" x14ac:dyDescent="0.55000000000000004">
      <c r="A131">
        <v>129</v>
      </c>
      <c r="B131">
        <v>2017</v>
      </c>
      <c r="C131">
        <v>10</v>
      </c>
      <c r="D131">
        <v>14</v>
      </c>
      <c r="E131">
        <v>6</v>
      </c>
      <c r="F131">
        <v>1</v>
      </c>
      <c r="G131">
        <v>6</v>
      </c>
      <c r="H131">
        <v>38</v>
      </c>
      <c r="I131" s="1">
        <f>(Data[[#This Row],[Second]]+Data[[#This Row],[Minute]]*60+Data[[#This Row],[Hour]]*3600)/86400+Data[[#This Row],[DayOfWeek]]</f>
        <v>6.0462731481481482</v>
      </c>
      <c r="J131">
        <v>-500</v>
      </c>
      <c r="K131" t="s">
        <v>16</v>
      </c>
      <c r="L131">
        <v>27.39</v>
      </c>
      <c r="M131">
        <v>14267612.1</v>
      </c>
      <c r="N131">
        <v>5681089.7999999998</v>
      </c>
    </row>
    <row r="132" spans="1:14" x14ac:dyDescent="0.55000000000000004">
      <c r="A132">
        <v>130</v>
      </c>
      <c r="B132">
        <v>2017</v>
      </c>
      <c r="C132">
        <v>10</v>
      </c>
      <c r="D132">
        <v>14</v>
      </c>
      <c r="E132">
        <v>6</v>
      </c>
      <c r="F132">
        <v>1</v>
      </c>
      <c r="G132">
        <v>12</v>
      </c>
      <c r="H132">
        <v>0</v>
      </c>
      <c r="I132" s="1">
        <f>(Data[[#This Row],[Second]]+Data[[#This Row],[Minute]]*60+Data[[#This Row],[Hour]]*3600)/86400+Data[[#This Row],[DayOfWeek]]</f>
        <v>6.05</v>
      </c>
      <c r="J132">
        <v>-500</v>
      </c>
      <c r="K132" t="s">
        <v>16</v>
      </c>
      <c r="L132">
        <v>19.489999999999998</v>
      </c>
      <c r="M132">
        <v>10207632.300000001</v>
      </c>
      <c r="N132">
        <v>11682612.800000001</v>
      </c>
    </row>
    <row r="133" spans="1:14" x14ac:dyDescent="0.55000000000000004">
      <c r="A133">
        <v>131</v>
      </c>
      <c r="B133">
        <v>2017</v>
      </c>
      <c r="C133">
        <v>10</v>
      </c>
      <c r="D133">
        <v>14</v>
      </c>
      <c r="E133">
        <v>6</v>
      </c>
      <c r="F133">
        <v>1</v>
      </c>
      <c r="G133">
        <v>17</v>
      </c>
      <c r="H133">
        <v>18</v>
      </c>
      <c r="I133" s="1">
        <f>(Data[[#This Row],[Second]]+Data[[#This Row],[Minute]]*60+Data[[#This Row],[Hour]]*3600)/86400+Data[[#This Row],[DayOfWeek]]</f>
        <v>6.0536805555555553</v>
      </c>
      <c r="J133">
        <v>-500</v>
      </c>
      <c r="K133" t="s">
        <v>16</v>
      </c>
      <c r="L133">
        <v>15.61</v>
      </c>
      <c r="M133">
        <v>8556499.3000000007</v>
      </c>
      <c r="N133">
        <v>6700609.7999999998</v>
      </c>
    </row>
    <row r="134" spans="1:14" x14ac:dyDescent="0.55000000000000004">
      <c r="A134">
        <v>132</v>
      </c>
      <c r="B134">
        <v>2017</v>
      </c>
      <c r="C134">
        <v>10</v>
      </c>
      <c r="D134">
        <v>14</v>
      </c>
      <c r="E134">
        <v>6</v>
      </c>
      <c r="F134">
        <v>1</v>
      </c>
      <c r="G134">
        <v>22</v>
      </c>
      <c r="H134">
        <v>35</v>
      </c>
      <c r="I134" s="1">
        <f>(Data[[#This Row],[Second]]+Data[[#This Row],[Minute]]*60+Data[[#This Row],[Hour]]*3600)/86400+Data[[#This Row],[DayOfWeek]]</f>
        <v>6.0573495370370374</v>
      </c>
      <c r="J134">
        <v>-500</v>
      </c>
      <c r="K134" t="s">
        <v>16</v>
      </c>
      <c r="L134">
        <v>23.51</v>
      </c>
      <c r="M134">
        <v>8232249.2999999998</v>
      </c>
      <c r="N134">
        <v>5175730.5</v>
      </c>
    </row>
    <row r="135" spans="1:14" x14ac:dyDescent="0.55000000000000004">
      <c r="A135">
        <v>133</v>
      </c>
      <c r="B135">
        <v>2017</v>
      </c>
      <c r="C135">
        <v>10</v>
      </c>
      <c r="D135">
        <v>14</v>
      </c>
      <c r="E135">
        <v>6</v>
      </c>
      <c r="F135">
        <v>1</v>
      </c>
      <c r="G135">
        <v>27</v>
      </c>
      <c r="H135">
        <v>52</v>
      </c>
      <c r="I135" s="1">
        <f>(Data[[#This Row],[Second]]+Data[[#This Row],[Minute]]*60+Data[[#This Row],[Hour]]*3600)/86400+Data[[#This Row],[DayOfWeek]]</f>
        <v>6.0610185185185186</v>
      </c>
      <c r="J135">
        <v>-500</v>
      </c>
      <c r="K135" t="s">
        <v>16</v>
      </c>
      <c r="L135">
        <v>15.62</v>
      </c>
      <c r="M135">
        <v>9140005.5</v>
      </c>
      <c r="N135">
        <v>13668366</v>
      </c>
    </row>
    <row r="136" spans="1:14" x14ac:dyDescent="0.55000000000000004">
      <c r="A136">
        <v>134</v>
      </c>
      <c r="B136">
        <v>2017</v>
      </c>
      <c r="C136">
        <v>10</v>
      </c>
      <c r="D136">
        <v>14</v>
      </c>
      <c r="E136">
        <v>6</v>
      </c>
      <c r="F136">
        <v>1</v>
      </c>
      <c r="G136">
        <v>33</v>
      </c>
      <c r="H136">
        <v>9</v>
      </c>
      <c r="I136" s="1">
        <f>(Data[[#This Row],[Second]]+Data[[#This Row],[Minute]]*60+Data[[#This Row],[Hour]]*3600)/86400+Data[[#This Row],[DayOfWeek]]</f>
        <v>6.0646874999999998</v>
      </c>
      <c r="J136">
        <v>-500</v>
      </c>
      <c r="K136" t="s">
        <v>16</v>
      </c>
      <c r="L136">
        <v>15.67</v>
      </c>
      <c r="M136">
        <v>13518826.4</v>
      </c>
      <c r="N136">
        <v>6700349.7000000002</v>
      </c>
    </row>
    <row r="137" spans="1:14" x14ac:dyDescent="0.55000000000000004">
      <c r="A137">
        <v>135</v>
      </c>
      <c r="B137">
        <v>2017</v>
      </c>
      <c r="C137">
        <v>10</v>
      </c>
      <c r="D137">
        <v>14</v>
      </c>
      <c r="E137">
        <v>6</v>
      </c>
      <c r="F137">
        <v>1</v>
      </c>
      <c r="G137">
        <v>38</v>
      </c>
      <c r="H137">
        <v>23</v>
      </c>
      <c r="I137" s="1">
        <f>(Data[[#This Row],[Second]]+Data[[#This Row],[Minute]]*60+Data[[#This Row],[Hour]]*3600)/86400+Data[[#This Row],[DayOfWeek]]</f>
        <v>6.0683217592592591</v>
      </c>
      <c r="J137">
        <v>-500</v>
      </c>
      <c r="K137" t="s">
        <v>16</v>
      </c>
      <c r="L137">
        <v>15.58</v>
      </c>
      <c r="M137">
        <v>8330485.0999999996</v>
      </c>
      <c r="N137">
        <v>9588883.9000000004</v>
      </c>
    </row>
    <row r="138" spans="1:14" x14ac:dyDescent="0.55000000000000004">
      <c r="A138">
        <v>136</v>
      </c>
      <c r="B138">
        <v>2017</v>
      </c>
      <c r="C138">
        <v>10</v>
      </c>
      <c r="D138">
        <v>14</v>
      </c>
      <c r="E138">
        <v>6</v>
      </c>
      <c r="F138">
        <v>1</v>
      </c>
      <c r="G138">
        <v>43</v>
      </c>
      <c r="H138">
        <v>38</v>
      </c>
      <c r="I138" s="1">
        <f>(Data[[#This Row],[Second]]+Data[[#This Row],[Minute]]*60+Data[[#This Row],[Hour]]*3600)/86400+Data[[#This Row],[DayOfWeek]]</f>
        <v>6.0719675925925927</v>
      </c>
      <c r="J138">
        <v>-500</v>
      </c>
      <c r="K138" t="s">
        <v>16</v>
      </c>
      <c r="L138">
        <v>70.319999999999993</v>
      </c>
      <c r="M138">
        <v>3476779.9</v>
      </c>
      <c r="N138">
        <v>2056593.2</v>
      </c>
    </row>
    <row r="139" spans="1:14" x14ac:dyDescent="0.55000000000000004">
      <c r="A139">
        <v>137</v>
      </c>
      <c r="B139">
        <v>2017</v>
      </c>
      <c r="C139">
        <v>10</v>
      </c>
      <c r="D139">
        <v>14</v>
      </c>
      <c r="E139">
        <v>6</v>
      </c>
      <c r="F139">
        <v>1</v>
      </c>
      <c r="G139">
        <v>49</v>
      </c>
      <c r="H139">
        <v>18</v>
      </c>
      <c r="I139" s="1">
        <f>(Data[[#This Row],[Second]]+Data[[#This Row],[Minute]]*60+Data[[#This Row],[Hour]]*3600)/86400+Data[[#This Row],[DayOfWeek]]</f>
        <v>6.0759027777777774</v>
      </c>
      <c r="J139">
        <v>-500</v>
      </c>
      <c r="K139" t="s">
        <v>16</v>
      </c>
      <c r="L139">
        <v>19.53</v>
      </c>
      <c r="M139">
        <v>3783896.4</v>
      </c>
      <c r="N139">
        <v>2184758.9</v>
      </c>
    </row>
    <row r="140" spans="1:14" x14ac:dyDescent="0.55000000000000004">
      <c r="A140">
        <v>138</v>
      </c>
      <c r="B140">
        <v>2017</v>
      </c>
      <c r="C140">
        <v>10</v>
      </c>
      <c r="D140">
        <v>14</v>
      </c>
      <c r="E140">
        <v>6</v>
      </c>
      <c r="F140">
        <v>1</v>
      </c>
      <c r="G140">
        <v>54</v>
      </c>
      <c r="H140">
        <v>56</v>
      </c>
      <c r="I140" s="1">
        <f>(Data[[#This Row],[Second]]+Data[[#This Row],[Minute]]*60+Data[[#This Row],[Hour]]*3600)/86400+Data[[#This Row],[DayOfWeek]]</f>
        <v>6.0798148148148146</v>
      </c>
      <c r="J140">
        <v>-500</v>
      </c>
      <c r="K140" t="s">
        <v>16</v>
      </c>
      <c r="L140">
        <v>35.159999999999997</v>
      </c>
      <c r="M140">
        <v>6031681.5999999996</v>
      </c>
      <c r="N140">
        <v>9510408.5999999996</v>
      </c>
    </row>
    <row r="141" spans="1:14" x14ac:dyDescent="0.55000000000000004">
      <c r="A141">
        <v>139</v>
      </c>
      <c r="B141">
        <v>2017</v>
      </c>
      <c r="C141">
        <v>10</v>
      </c>
      <c r="D141">
        <v>14</v>
      </c>
      <c r="E141">
        <v>6</v>
      </c>
      <c r="F141">
        <v>2</v>
      </c>
      <c r="G141">
        <v>0</v>
      </c>
      <c r="H141">
        <v>21</v>
      </c>
      <c r="I141" s="1">
        <f>(Data[[#This Row],[Second]]+Data[[#This Row],[Minute]]*60+Data[[#This Row],[Hour]]*3600)/86400+Data[[#This Row],[DayOfWeek]]</f>
        <v>6.083576388888889</v>
      </c>
      <c r="J141">
        <v>-500</v>
      </c>
      <c r="K141" t="s">
        <v>16</v>
      </c>
      <c r="L141">
        <v>19.54</v>
      </c>
      <c r="M141">
        <v>3987129.1</v>
      </c>
      <c r="N141">
        <v>8437522.9000000004</v>
      </c>
    </row>
    <row r="142" spans="1:14" x14ac:dyDescent="0.55000000000000004">
      <c r="A142">
        <v>140</v>
      </c>
      <c r="B142">
        <v>2017</v>
      </c>
      <c r="C142">
        <v>10</v>
      </c>
      <c r="D142">
        <v>14</v>
      </c>
      <c r="E142">
        <v>6</v>
      </c>
      <c r="F142">
        <v>2</v>
      </c>
      <c r="G142">
        <v>5</v>
      </c>
      <c r="H142">
        <v>52</v>
      </c>
      <c r="I142" s="1">
        <f>(Data[[#This Row],[Second]]+Data[[#This Row],[Minute]]*60+Data[[#This Row],[Hour]]*3600)/86400+Data[[#This Row],[DayOfWeek]]</f>
        <v>6.0874074074074072</v>
      </c>
      <c r="J142">
        <v>-500</v>
      </c>
      <c r="K142" t="s">
        <v>16</v>
      </c>
      <c r="L142">
        <v>23.48</v>
      </c>
      <c r="M142">
        <v>5983645.4000000004</v>
      </c>
      <c r="N142">
        <v>3157504</v>
      </c>
    </row>
    <row r="143" spans="1:14" x14ac:dyDescent="0.55000000000000004">
      <c r="A143">
        <v>141</v>
      </c>
      <c r="B143">
        <v>2017</v>
      </c>
      <c r="C143">
        <v>10</v>
      </c>
      <c r="D143">
        <v>14</v>
      </c>
      <c r="E143">
        <v>6</v>
      </c>
      <c r="F143">
        <v>2</v>
      </c>
      <c r="G143">
        <v>11</v>
      </c>
      <c r="H143">
        <v>18</v>
      </c>
      <c r="I143" s="1">
        <f>(Data[[#This Row],[Second]]+Data[[#This Row],[Minute]]*60+Data[[#This Row],[Hour]]*3600)/86400+Data[[#This Row],[DayOfWeek]]</f>
        <v>6.0911805555555558</v>
      </c>
      <c r="J143">
        <v>-500</v>
      </c>
      <c r="K143" t="s">
        <v>16</v>
      </c>
      <c r="L143">
        <v>39.07</v>
      </c>
      <c r="M143">
        <v>6415689.4000000004</v>
      </c>
      <c r="N143">
        <v>2767369.3</v>
      </c>
    </row>
    <row r="144" spans="1:14" x14ac:dyDescent="0.55000000000000004">
      <c r="A144">
        <v>142</v>
      </c>
      <c r="B144">
        <v>2017</v>
      </c>
      <c r="C144">
        <v>10</v>
      </c>
      <c r="D144">
        <v>14</v>
      </c>
      <c r="E144">
        <v>6</v>
      </c>
      <c r="F144">
        <v>2</v>
      </c>
      <c r="G144">
        <v>16</v>
      </c>
      <c r="H144">
        <v>41</v>
      </c>
      <c r="I144" s="1">
        <f>(Data[[#This Row],[Second]]+Data[[#This Row],[Minute]]*60+Data[[#This Row],[Hour]]*3600)/86400+Data[[#This Row],[DayOfWeek]]</f>
        <v>6.0949189814814817</v>
      </c>
      <c r="J144">
        <v>-500</v>
      </c>
      <c r="K144" t="s">
        <v>16</v>
      </c>
      <c r="L144">
        <v>31.25</v>
      </c>
      <c r="M144">
        <v>8732741.0999999996</v>
      </c>
      <c r="N144">
        <v>9745351.9000000004</v>
      </c>
    </row>
    <row r="145" spans="1:14" x14ac:dyDescent="0.55000000000000004">
      <c r="A145">
        <v>143</v>
      </c>
      <c r="B145">
        <v>2017</v>
      </c>
      <c r="C145">
        <v>10</v>
      </c>
      <c r="D145">
        <v>14</v>
      </c>
      <c r="E145">
        <v>6</v>
      </c>
      <c r="F145">
        <v>2</v>
      </c>
      <c r="G145">
        <v>21</v>
      </c>
      <c r="H145">
        <v>58</v>
      </c>
      <c r="I145" s="1">
        <f>(Data[[#This Row],[Second]]+Data[[#This Row],[Minute]]*60+Data[[#This Row],[Hour]]*3600)/86400+Data[[#This Row],[DayOfWeek]]</f>
        <v>6.0985879629629629</v>
      </c>
      <c r="J145">
        <v>-500</v>
      </c>
      <c r="K145" t="s">
        <v>16</v>
      </c>
      <c r="L145">
        <v>19.57</v>
      </c>
      <c r="M145">
        <v>6377961.0999999996</v>
      </c>
      <c r="N145">
        <v>7731036.7000000002</v>
      </c>
    </row>
    <row r="146" spans="1:14" x14ac:dyDescent="0.55000000000000004">
      <c r="A146">
        <v>144</v>
      </c>
      <c r="B146">
        <v>2017</v>
      </c>
      <c r="C146">
        <v>10</v>
      </c>
      <c r="D146">
        <v>14</v>
      </c>
      <c r="E146">
        <v>6</v>
      </c>
      <c r="F146">
        <v>2</v>
      </c>
      <c r="G146">
        <v>27</v>
      </c>
      <c r="H146">
        <v>21</v>
      </c>
      <c r="I146" s="1">
        <f>(Data[[#This Row],[Second]]+Data[[#This Row],[Minute]]*60+Data[[#This Row],[Hour]]*3600)/86400+Data[[#This Row],[DayOfWeek]]</f>
        <v>6.1023263888888888</v>
      </c>
      <c r="J146">
        <v>-500</v>
      </c>
      <c r="K146" t="s">
        <v>16</v>
      </c>
      <c r="L146">
        <v>19.489999999999998</v>
      </c>
      <c r="M146">
        <v>4921635.7</v>
      </c>
      <c r="N146">
        <v>15668215.4</v>
      </c>
    </row>
    <row r="147" spans="1:14" x14ac:dyDescent="0.55000000000000004">
      <c r="A147">
        <v>145</v>
      </c>
      <c r="B147">
        <v>2017</v>
      </c>
      <c r="C147">
        <v>10</v>
      </c>
      <c r="D147">
        <v>14</v>
      </c>
      <c r="E147">
        <v>6</v>
      </c>
      <c r="F147">
        <v>2</v>
      </c>
      <c r="G147">
        <v>32</v>
      </c>
      <c r="H147">
        <v>44</v>
      </c>
      <c r="I147" s="1">
        <f>(Data[[#This Row],[Second]]+Data[[#This Row],[Minute]]*60+Data[[#This Row],[Hour]]*3600)/86400+Data[[#This Row],[DayOfWeek]]</f>
        <v>6.1060648148148147</v>
      </c>
      <c r="J147">
        <v>-500</v>
      </c>
      <c r="K147" t="s">
        <v>16</v>
      </c>
      <c r="L147">
        <v>15.6</v>
      </c>
      <c r="M147">
        <v>8523348.5</v>
      </c>
      <c r="N147">
        <v>8665861.3000000007</v>
      </c>
    </row>
    <row r="148" spans="1:14" x14ac:dyDescent="0.55000000000000004">
      <c r="A148">
        <v>146</v>
      </c>
      <c r="B148">
        <v>2017</v>
      </c>
      <c r="C148">
        <v>10</v>
      </c>
      <c r="D148">
        <v>14</v>
      </c>
      <c r="E148">
        <v>6</v>
      </c>
      <c r="F148">
        <v>2</v>
      </c>
      <c r="G148">
        <v>38</v>
      </c>
      <c r="H148">
        <v>2</v>
      </c>
      <c r="I148" s="1">
        <f>(Data[[#This Row],[Second]]+Data[[#This Row],[Minute]]*60+Data[[#This Row],[Hour]]*3600)/86400+Data[[#This Row],[DayOfWeek]]</f>
        <v>6.1097453703703701</v>
      </c>
      <c r="J148">
        <v>-500</v>
      </c>
      <c r="K148" t="s">
        <v>16</v>
      </c>
      <c r="L148">
        <v>15.63</v>
      </c>
      <c r="M148">
        <v>9034305.0999999996</v>
      </c>
      <c r="N148">
        <v>3348826.7</v>
      </c>
    </row>
    <row r="149" spans="1:14" x14ac:dyDescent="0.55000000000000004">
      <c r="A149">
        <v>147</v>
      </c>
      <c r="B149">
        <v>2017</v>
      </c>
      <c r="C149">
        <v>10</v>
      </c>
      <c r="D149">
        <v>14</v>
      </c>
      <c r="E149">
        <v>6</v>
      </c>
      <c r="F149">
        <v>2</v>
      </c>
      <c r="G149">
        <v>43</v>
      </c>
      <c r="H149">
        <v>20</v>
      </c>
      <c r="I149" s="1">
        <f>(Data[[#This Row],[Second]]+Data[[#This Row],[Minute]]*60+Data[[#This Row],[Hour]]*3600)/86400+Data[[#This Row],[DayOfWeek]]</f>
        <v>6.1134259259259256</v>
      </c>
      <c r="J149">
        <v>-500</v>
      </c>
      <c r="K149" t="s">
        <v>16</v>
      </c>
      <c r="L149">
        <v>15.62</v>
      </c>
      <c r="M149">
        <v>9773558</v>
      </c>
      <c r="N149">
        <v>11871372.1</v>
      </c>
    </row>
    <row r="150" spans="1:14" x14ac:dyDescent="0.55000000000000004">
      <c r="A150">
        <v>148</v>
      </c>
      <c r="B150">
        <v>2017</v>
      </c>
      <c r="C150">
        <v>10</v>
      </c>
      <c r="D150">
        <v>14</v>
      </c>
      <c r="E150">
        <v>6</v>
      </c>
      <c r="F150">
        <v>2</v>
      </c>
      <c r="G150">
        <v>48</v>
      </c>
      <c r="H150">
        <v>37</v>
      </c>
      <c r="I150" s="1">
        <f>(Data[[#This Row],[Second]]+Data[[#This Row],[Minute]]*60+Data[[#This Row],[Hour]]*3600)/86400+Data[[#This Row],[DayOfWeek]]</f>
        <v>6.1170949074074077</v>
      </c>
      <c r="J150">
        <v>-500</v>
      </c>
      <c r="K150" t="s">
        <v>16</v>
      </c>
      <c r="L150">
        <v>23.44</v>
      </c>
      <c r="M150">
        <v>5392157.9000000004</v>
      </c>
      <c r="N150">
        <v>16127417.6</v>
      </c>
    </row>
    <row r="151" spans="1:14" x14ac:dyDescent="0.55000000000000004">
      <c r="A151">
        <v>149</v>
      </c>
      <c r="B151">
        <v>2017</v>
      </c>
      <c r="C151">
        <v>10</v>
      </c>
      <c r="D151">
        <v>14</v>
      </c>
      <c r="E151">
        <v>6</v>
      </c>
      <c r="F151">
        <v>2</v>
      </c>
      <c r="G151">
        <v>54</v>
      </c>
      <c r="H151">
        <v>12</v>
      </c>
      <c r="I151" s="1">
        <f>(Data[[#This Row],[Second]]+Data[[#This Row],[Minute]]*60+Data[[#This Row],[Hour]]*3600)/86400+Data[[#This Row],[DayOfWeek]]</f>
        <v>6.120972222222222</v>
      </c>
      <c r="J151">
        <v>-500</v>
      </c>
      <c r="K151" t="s">
        <v>16</v>
      </c>
      <c r="L151">
        <v>15.64</v>
      </c>
      <c r="M151">
        <v>4176487.2</v>
      </c>
      <c r="N151">
        <v>19052344.5</v>
      </c>
    </row>
    <row r="152" spans="1:14" x14ac:dyDescent="0.55000000000000004">
      <c r="A152">
        <v>150</v>
      </c>
      <c r="B152">
        <v>2017</v>
      </c>
      <c r="C152">
        <v>10</v>
      </c>
      <c r="D152">
        <v>14</v>
      </c>
      <c r="E152">
        <v>6</v>
      </c>
      <c r="F152">
        <v>2</v>
      </c>
      <c r="G152">
        <v>59</v>
      </c>
      <c r="H152">
        <v>41</v>
      </c>
      <c r="I152" s="1">
        <f>(Data[[#This Row],[Second]]+Data[[#This Row],[Minute]]*60+Data[[#This Row],[Hour]]*3600)/86400+Data[[#This Row],[DayOfWeek]]</f>
        <v>6.1247800925925926</v>
      </c>
      <c r="J152">
        <v>-500</v>
      </c>
      <c r="K152" t="s">
        <v>16</v>
      </c>
      <c r="L152">
        <v>42.91</v>
      </c>
      <c r="M152">
        <v>2496958.4</v>
      </c>
      <c r="N152">
        <v>15666985.6</v>
      </c>
    </row>
    <row r="153" spans="1:14" x14ac:dyDescent="0.55000000000000004">
      <c r="A153">
        <v>151</v>
      </c>
      <c r="B153">
        <v>2017</v>
      </c>
      <c r="C153">
        <v>10</v>
      </c>
      <c r="D153">
        <v>14</v>
      </c>
      <c r="E153">
        <v>6</v>
      </c>
      <c r="F153">
        <v>3</v>
      </c>
      <c r="G153">
        <v>5</v>
      </c>
      <c r="H153">
        <v>38</v>
      </c>
      <c r="I153" s="1">
        <f>(Data[[#This Row],[Second]]+Data[[#This Row],[Minute]]*60+Data[[#This Row],[Hour]]*3600)/86400+Data[[#This Row],[DayOfWeek]]</f>
        <v>6.1289120370370371</v>
      </c>
      <c r="J153">
        <v>-500</v>
      </c>
      <c r="K153" t="s">
        <v>16</v>
      </c>
      <c r="L153">
        <v>23.47</v>
      </c>
      <c r="M153">
        <v>4359699</v>
      </c>
      <c r="N153">
        <v>13051435.6</v>
      </c>
    </row>
    <row r="154" spans="1:14" x14ac:dyDescent="0.55000000000000004">
      <c r="A154">
        <v>152</v>
      </c>
      <c r="B154">
        <v>2017</v>
      </c>
      <c r="C154">
        <v>10</v>
      </c>
      <c r="D154">
        <v>14</v>
      </c>
      <c r="E154">
        <v>6</v>
      </c>
      <c r="F154">
        <v>3</v>
      </c>
      <c r="G154">
        <v>11</v>
      </c>
      <c r="H154">
        <v>5</v>
      </c>
      <c r="I154" s="1">
        <f>(Data[[#This Row],[Second]]+Data[[#This Row],[Minute]]*60+Data[[#This Row],[Hour]]*3600)/86400+Data[[#This Row],[DayOfWeek]]</f>
        <v>6.1326967592592592</v>
      </c>
      <c r="J154">
        <v>-500</v>
      </c>
      <c r="K154" t="s">
        <v>16</v>
      </c>
      <c r="L154">
        <v>24.05</v>
      </c>
      <c r="M154">
        <v>8035008.5</v>
      </c>
      <c r="N154">
        <v>7144984.7000000002</v>
      </c>
    </row>
    <row r="155" spans="1:14" x14ac:dyDescent="0.55000000000000004">
      <c r="A155">
        <v>153</v>
      </c>
      <c r="B155">
        <v>2017</v>
      </c>
      <c r="C155">
        <v>10</v>
      </c>
      <c r="D155">
        <v>14</v>
      </c>
      <c r="E155">
        <v>6</v>
      </c>
      <c r="F155">
        <v>3</v>
      </c>
      <c r="G155">
        <v>16</v>
      </c>
      <c r="H155">
        <v>34</v>
      </c>
      <c r="I155" s="1">
        <f>(Data[[#This Row],[Second]]+Data[[#This Row],[Minute]]*60+Data[[#This Row],[Hour]]*3600)/86400+Data[[#This Row],[DayOfWeek]]</f>
        <v>6.1365046296296297</v>
      </c>
      <c r="J155">
        <v>-500</v>
      </c>
      <c r="K155" t="s">
        <v>16</v>
      </c>
      <c r="L155">
        <v>15.58</v>
      </c>
      <c r="M155">
        <v>13862664.800000001</v>
      </c>
      <c r="N155">
        <v>4972875.9000000004</v>
      </c>
    </row>
    <row r="156" spans="1:14" x14ac:dyDescent="0.55000000000000004">
      <c r="A156">
        <v>154</v>
      </c>
      <c r="B156">
        <v>2017</v>
      </c>
      <c r="C156">
        <v>10</v>
      </c>
      <c r="D156">
        <v>14</v>
      </c>
      <c r="E156">
        <v>6</v>
      </c>
      <c r="F156">
        <v>3</v>
      </c>
      <c r="G156">
        <v>21</v>
      </c>
      <c r="H156">
        <v>47</v>
      </c>
      <c r="I156" s="1">
        <f>(Data[[#This Row],[Second]]+Data[[#This Row],[Minute]]*60+Data[[#This Row],[Hour]]*3600)/86400+Data[[#This Row],[DayOfWeek]]</f>
        <v>6.1401273148148148</v>
      </c>
      <c r="J156">
        <v>-500</v>
      </c>
      <c r="K156" t="s">
        <v>16</v>
      </c>
      <c r="L156">
        <v>31.21</v>
      </c>
      <c r="M156">
        <v>11760489.199999999</v>
      </c>
      <c r="N156">
        <v>9179533.9000000004</v>
      </c>
    </row>
    <row r="157" spans="1:14" x14ac:dyDescent="0.55000000000000004">
      <c r="A157">
        <v>155</v>
      </c>
      <c r="B157">
        <v>2017</v>
      </c>
      <c r="C157">
        <v>10</v>
      </c>
      <c r="D157">
        <v>14</v>
      </c>
      <c r="E157">
        <v>6</v>
      </c>
      <c r="F157">
        <v>3</v>
      </c>
      <c r="G157">
        <v>27</v>
      </c>
      <c r="H157">
        <v>0</v>
      </c>
      <c r="I157" s="1">
        <f>(Data[[#This Row],[Second]]+Data[[#This Row],[Minute]]*60+Data[[#This Row],[Hour]]*3600)/86400+Data[[#This Row],[DayOfWeek]]</f>
        <v>6.1437499999999998</v>
      </c>
      <c r="J157">
        <v>-500</v>
      </c>
      <c r="K157" t="s">
        <v>16</v>
      </c>
      <c r="L157">
        <v>39.06</v>
      </c>
      <c r="M157">
        <v>12492706.300000001</v>
      </c>
      <c r="N157">
        <v>5014917.9000000004</v>
      </c>
    </row>
    <row r="158" spans="1:14" x14ac:dyDescent="0.55000000000000004">
      <c r="A158">
        <v>156</v>
      </c>
      <c r="B158">
        <v>2017</v>
      </c>
      <c r="C158">
        <v>10</v>
      </c>
      <c r="D158">
        <v>14</v>
      </c>
      <c r="E158">
        <v>6</v>
      </c>
      <c r="F158">
        <v>3</v>
      </c>
      <c r="G158">
        <v>32</v>
      </c>
      <c r="H158">
        <v>16</v>
      </c>
      <c r="I158" s="1">
        <f>(Data[[#This Row],[Second]]+Data[[#This Row],[Minute]]*60+Data[[#This Row],[Hour]]*3600)/86400+Data[[#This Row],[DayOfWeek]]</f>
        <v>6.1474074074074077</v>
      </c>
      <c r="J158">
        <v>-500</v>
      </c>
      <c r="K158" t="s">
        <v>16</v>
      </c>
      <c r="L158">
        <v>42.96</v>
      </c>
      <c r="M158">
        <v>10705851</v>
      </c>
      <c r="N158">
        <v>3669264.4</v>
      </c>
    </row>
    <row r="159" spans="1:14" x14ac:dyDescent="0.55000000000000004">
      <c r="A159">
        <v>157</v>
      </c>
      <c r="B159">
        <v>2017</v>
      </c>
      <c r="C159">
        <v>10</v>
      </c>
      <c r="D159">
        <v>14</v>
      </c>
      <c r="E159">
        <v>6</v>
      </c>
      <c r="F159">
        <v>3</v>
      </c>
      <c r="G159">
        <v>37</v>
      </c>
      <c r="H159">
        <v>35</v>
      </c>
      <c r="I159" s="1">
        <f>(Data[[#This Row],[Second]]+Data[[#This Row],[Minute]]*60+Data[[#This Row],[Hour]]*3600)/86400+Data[[#This Row],[DayOfWeek]]</f>
        <v>6.1510995370370374</v>
      </c>
      <c r="J159">
        <v>-500</v>
      </c>
      <c r="K159" t="s">
        <v>16</v>
      </c>
      <c r="L159">
        <v>15.58</v>
      </c>
      <c r="M159">
        <v>10757736.4</v>
      </c>
      <c r="N159">
        <v>12133286.800000001</v>
      </c>
    </row>
    <row r="160" spans="1:14" x14ac:dyDescent="0.55000000000000004">
      <c r="A160">
        <v>158</v>
      </c>
      <c r="B160">
        <v>2017</v>
      </c>
      <c r="C160">
        <v>10</v>
      </c>
      <c r="D160">
        <v>14</v>
      </c>
      <c r="E160">
        <v>6</v>
      </c>
      <c r="F160">
        <v>3</v>
      </c>
      <c r="G160">
        <v>42</v>
      </c>
      <c r="H160">
        <v>48</v>
      </c>
      <c r="I160" s="1">
        <f>(Data[[#This Row],[Second]]+Data[[#This Row],[Minute]]*60+Data[[#This Row],[Hour]]*3600)/86400+Data[[#This Row],[DayOfWeek]]</f>
        <v>6.1547222222222224</v>
      </c>
      <c r="J160">
        <v>-500</v>
      </c>
      <c r="K160" t="s">
        <v>16</v>
      </c>
      <c r="L160">
        <v>109.76</v>
      </c>
      <c r="M160">
        <v>14010961.6</v>
      </c>
      <c r="N160">
        <v>2587749.7999999998</v>
      </c>
    </row>
    <row r="161" spans="1:14" x14ac:dyDescent="0.55000000000000004">
      <c r="A161">
        <v>159</v>
      </c>
      <c r="B161">
        <v>2017</v>
      </c>
      <c r="C161">
        <v>10</v>
      </c>
      <c r="D161">
        <v>14</v>
      </c>
      <c r="E161">
        <v>6</v>
      </c>
      <c r="F161">
        <v>3</v>
      </c>
      <c r="G161">
        <v>48</v>
      </c>
      <c r="H161">
        <v>7</v>
      </c>
      <c r="I161" s="1">
        <f>(Data[[#This Row],[Second]]+Data[[#This Row],[Minute]]*60+Data[[#This Row],[Hour]]*3600)/86400+Data[[#This Row],[DayOfWeek]]</f>
        <v>6.1584143518518522</v>
      </c>
      <c r="J161">
        <v>-500</v>
      </c>
      <c r="K161" t="s">
        <v>16</v>
      </c>
      <c r="L161">
        <v>15.59</v>
      </c>
      <c r="M161">
        <v>13743263.9</v>
      </c>
      <c r="N161">
        <v>22884916.300000001</v>
      </c>
    </row>
    <row r="162" spans="1:14" x14ac:dyDescent="0.55000000000000004">
      <c r="A162">
        <v>160</v>
      </c>
      <c r="B162">
        <v>2017</v>
      </c>
      <c r="C162">
        <v>10</v>
      </c>
      <c r="D162">
        <v>14</v>
      </c>
      <c r="E162">
        <v>6</v>
      </c>
      <c r="F162">
        <v>3</v>
      </c>
      <c r="G162">
        <v>53</v>
      </c>
      <c r="H162">
        <v>20</v>
      </c>
      <c r="I162" s="1">
        <f>(Data[[#This Row],[Second]]+Data[[#This Row],[Minute]]*60+Data[[#This Row],[Hour]]*3600)/86400+Data[[#This Row],[DayOfWeek]]</f>
        <v>6.1620370370370372</v>
      </c>
      <c r="J162">
        <v>-500</v>
      </c>
      <c r="K162" t="s">
        <v>16</v>
      </c>
      <c r="L162">
        <v>42.94</v>
      </c>
      <c r="M162">
        <v>15387165.5</v>
      </c>
      <c r="N162">
        <v>21418733.399999999</v>
      </c>
    </row>
    <row r="163" spans="1:14" x14ac:dyDescent="0.55000000000000004">
      <c r="A163">
        <v>161</v>
      </c>
      <c r="B163">
        <v>2017</v>
      </c>
      <c r="C163">
        <v>10</v>
      </c>
      <c r="D163">
        <v>14</v>
      </c>
      <c r="E163">
        <v>6</v>
      </c>
      <c r="F163">
        <v>3</v>
      </c>
      <c r="G163">
        <v>58</v>
      </c>
      <c r="H163">
        <v>30</v>
      </c>
      <c r="I163" s="1">
        <f>(Data[[#This Row],[Second]]+Data[[#This Row],[Minute]]*60+Data[[#This Row],[Hour]]*3600)/86400+Data[[#This Row],[DayOfWeek]]</f>
        <v>6.1656250000000004</v>
      </c>
      <c r="J163">
        <v>-500</v>
      </c>
      <c r="K163" t="s">
        <v>16</v>
      </c>
      <c r="L163">
        <v>82.17</v>
      </c>
      <c r="M163">
        <v>10462894.199999999</v>
      </c>
      <c r="N163">
        <v>8691756</v>
      </c>
    </row>
    <row r="164" spans="1:14" x14ac:dyDescent="0.55000000000000004">
      <c r="A164">
        <v>162</v>
      </c>
      <c r="B164">
        <v>2017</v>
      </c>
      <c r="C164">
        <v>10</v>
      </c>
      <c r="D164">
        <v>14</v>
      </c>
      <c r="E164">
        <v>6</v>
      </c>
      <c r="F164">
        <v>4</v>
      </c>
      <c r="G164">
        <v>3</v>
      </c>
      <c r="H164">
        <v>45</v>
      </c>
      <c r="I164" s="1">
        <f>(Data[[#This Row],[Second]]+Data[[#This Row],[Minute]]*60+Data[[#This Row],[Hour]]*3600)/86400+Data[[#This Row],[DayOfWeek]]</f>
        <v>6.169270833333333</v>
      </c>
      <c r="J164">
        <v>-500</v>
      </c>
      <c r="K164" t="s">
        <v>16</v>
      </c>
      <c r="L164">
        <v>15.67</v>
      </c>
      <c r="M164">
        <v>16804628.5</v>
      </c>
      <c r="N164">
        <v>6886717.2999999998</v>
      </c>
    </row>
    <row r="165" spans="1:14" x14ac:dyDescent="0.55000000000000004">
      <c r="A165">
        <v>163</v>
      </c>
      <c r="B165">
        <v>2017</v>
      </c>
      <c r="C165">
        <v>10</v>
      </c>
      <c r="D165">
        <v>14</v>
      </c>
      <c r="E165">
        <v>6</v>
      </c>
      <c r="F165">
        <v>4</v>
      </c>
      <c r="G165">
        <v>8</v>
      </c>
      <c r="H165">
        <v>57</v>
      </c>
      <c r="I165" s="1">
        <f>(Data[[#This Row],[Second]]+Data[[#This Row],[Minute]]*60+Data[[#This Row],[Hour]]*3600)/86400+Data[[#This Row],[DayOfWeek]]</f>
        <v>6.1728819444444447</v>
      </c>
      <c r="J165">
        <v>-500</v>
      </c>
      <c r="K165" t="s">
        <v>16</v>
      </c>
      <c r="L165">
        <v>15.62</v>
      </c>
      <c r="M165">
        <v>14077382.699999999</v>
      </c>
      <c r="N165">
        <v>16471545.1</v>
      </c>
    </row>
    <row r="166" spans="1:14" x14ac:dyDescent="0.55000000000000004">
      <c r="A166">
        <v>164</v>
      </c>
      <c r="B166">
        <v>2017</v>
      </c>
      <c r="C166">
        <v>10</v>
      </c>
      <c r="D166">
        <v>14</v>
      </c>
      <c r="E166">
        <v>6</v>
      </c>
      <c r="F166">
        <v>4</v>
      </c>
      <c r="G166">
        <v>14</v>
      </c>
      <c r="H166">
        <v>8</v>
      </c>
      <c r="I166" s="1">
        <f>(Data[[#This Row],[Second]]+Data[[#This Row],[Minute]]*60+Data[[#This Row],[Hour]]*3600)/86400+Data[[#This Row],[DayOfWeek]]</f>
        <v>6.1764814814814812</v>
      </c>
      <c r="J166">
        <v>-500</v>
      </c>
      <c r="K166" t="s">
        <v>16</v>
      </c>
      <c r="L166">
        <v>42.98</v>
      </c>
      <c r="M166">
        <v>10002759.699999999</v>
      </c>
      <c r="N166">
        <v>20665700.600000001</v>
      </c>
    </row>
    <row r="167" spans="1:14" x14ac:dyDescent="0.55000000000000004">
      <c r="A167">
        <v>165</v>
      </c>
      <c r="B167">
        <v>2017</v>
      </c>
      <c r="C167">
        <v>10</v>
      </c>
      <c r="D167">
        <v>14</v>
      </c>
      <c r="E167">
        <v>6</v>
      </c>
      <c r="F167">
        <v>4</v>
      </c>
      <c r="G167">
        <v>19</v>
      </c>
      <c r="H167">
        <v>23</v>
      </c>
      <c r="I167" s="1">
        <f>(Data[[#This Row],[Second]]+Data[[#This Row],[Minute]]*60+Data[[#This Row],[Hour]]*3600)/86400+Data[[#This Row],[DayOfWeek]]</f>
        <v>6.1801273148148148</v>
      </c>
      <c r="J167">
        <v>-500</v>
      </c>
      <c r="K167" t="s">
        <v>16</v>
      </c>
      <c r="L167">
        <v>23.4</v>
      </c>
      <c r="M167">
        <v>11308526.1</v>
      </c>
      <c r="N167">
        <v>10707675.800000001</v>
      </c>
    </row>
    <row r="168" spans="1:14" x14ac:dyDescent="0.55000000000000004">
      <c r="A168">
        <v>166</v>
      </c>
      <c r="B168">
        <v>2017</v>
      </c>
      <c r="C168">
        <v>10</v>
      </c>
      <c r="D168">
        <v>14</v>
      </c>
      <c r="E168">
        <v>6</v>
      </c>
      <c r="F168">
        <v>4</v>
      </c>
      <c r="G168">
        <v>24</v>
      </c>
      <c r="H168">
        <v>38</v>
      </c>
      <c r="I168" s="1">
        <f>(Data[[#This Row],[Second]]+Data[[#This Row],[Minute]]*60+Data[[#This Row],[Hour]]*3600)/86400+Data[[#This Row],[DayOfWeek]]</f>
        <v>6.1837731481481484</v>
      </c>
      <c r="J168">
        <v>-500</v>
      </c>
      <c r="K168" t="s">
        <v>16</v>
      </c>
      <c r="L168">
        <v>15.62</v>
      </c>
      <c r="M168">
        <v>15457152.6</v>
      </c>
      <c r="N168">
        <v>16436286.199999999</v>
      </c>
    </row>
    <row r="169" spans="1:14" x14ac:dyDescent="0.55000000000000004">
      <c r="A169">
        <v>167</v>
      </c>
      <c r="B169">
        <v>2017</v>
      </c>
      <c r="C169">
        <v>10</v>
      </c>
      <c r="D169">
        <v>14</v>
      </c>
      <c r="E169">
        <v>6</v>
      </c>
      <c r="F169">
        <v>4</v>
      </c>
      <c r="G169">
        <v>29</v>
      </c>
      <c r="H169">
        <v>48</v>
      </c>
      <c r="I169" s="1">
        <f>(Data[[#This Row],[Second]]+Data[[#This Row],[Minute]]*60+Data[[#This Row],[Hour]]*3600)/86400+Data[[#This Row],[DayOfWeek]]</f>
        <v>6.1873611111111115</v>
      </c>
      <c r="J169">
        <v>-500</v>
      </c>
      <c r="K169" t="s">
        <v>16</v>
      </c>
      <c r="L169">
        <v>19.53</v>
      </c>
      <c r="M169">
        <v>15072431.5</v>
      </c>
      <c r="N169">
        <v>26763371.800000001</v>
      </c>
    </row>
    <row r="170" spans="1:14" x14ac:dyDescent="0.55000000000000004">
      <c r="A170">
        <v>168</v>
      </c>
      <c r="B170">
        <v>2017</v>
      </c>
      <c r="C170">
        <v>10</v>
      </c>
      <c r="D170">
        <v>14</v>
      </c>
      <c r="E170">
        <v>6</v>
      </c>
      <c r="F170">
        <v>4</v>
      </c>
      <c r="G170">
        <v>34</v>
      </c>
      <c r="H170">
        <v>58</v>
      </c>
      <c r="I170" s="1">
        <f>(Data[[#This Row],[Second]]+Data[[#This Row],[Minute]]*60+Data[[#This Row],[Hour]]*3600)/86400+Data[[#This Row],[DayOfWeek]]</f>
        <v>6.1909490740740738</v>
      </c>
      <c r="J170">
        <v>-500</v>
      </c>
      <c r="K170" t="s">
        <v>16</v>
      </c>
      <c r="L170">
        <v>15.63</v>
      </c>
      <c r="M170">
        <v>10778438.4</v>
      </c>
      <c r="N170">
        <v>9178517.5999999996</v>
      </c>
    </row>
    <row r="171" spans="1:14" x14ac:dyDescent="0.55000000000000004">
      <c r="A171">
        <v>169</v>
      </c>
      <c r="B171">
        <v>2017</v>
      </c>
      <c r="C171">
        <v>10</v>
      </c>
      <c r="D171">
        <v>14</v>
      </c>
      <c r="E171">
        <v>6</v>
      </c>
      <c r="F171">
        <v>4</v>
      </c>
      <c r="G171">
        <v>40</v>
      </c>
      <c r="H171">
        <v>11</v>
      </c>
      <c r="I171" s="1">
        <f>(Data[[#This Row],[Second]]+Data[[#This Row],[Minute]]*60+Data[[#This Row],[Hour]]*3600)/86400+Data[[#This Row],[DayOfWeek]]</f>
        <v>6.1945717592592588</v>
      </c>
      <c r="J171">
        <v>-500</v>
      </c>
      <c r="K171" t="s">
        <v>16</v>
      </c>
      <c r="L171">
        <v>19.53</v>
      </c>
      <c r="M171">
        <v>11320598.4</v>
      </c>
      <c r="N171">
        <v>27926953.5</v>
      </c>
    </row>
    <row r="172" spans="1:14" x14ac:dyDescent="0.55000000000000004">
      <c r="A172">
        <v>170</v>
      </c>
      <c r="B172">
        <v>2017</v>
      </c>
      <c r="C172">
        <v>10</v>
      </c>
      <c r="D172">
        <v>14</v>
      </c>
      <c r="E172">
        <v>6</v>
      </c>
      <c r="F172">
        <v>4</v>
      </c>
      <c r="G172">
        <v>45</v>
      </c>
      <c r="H172">
        <v>24</v>
      </c>
      <c r="I172" s="1">
        <f>(Data[[#This Row],[Second]]+Data[[#This Row],[Minute]]*60+Data[[#This Row],[Hour]]*3600)/86400+Data[[#This Row],[DayOfWeek]]</f>
        <v>6.1981944444444448</v>
      </c>
      <c r="J172">
        <v>-500</v>
      </c>
      <c r="K172" t="s">
        <v>16</v>
      </c>
      <c r="L172">
        <v>15.62</v>
      </c>
      <c r="M172">
        <v>9851038</v>
      </c>
      <c r="N172">
        <v>24704008.5</v>
      </c>
    </row>
    <row r="173" spans="1:14" x14ac:dyDescent="0.55000000000000004">
      <c r="A173">
        <v>171</v>
      </c>
      <c r="B173">
        <v>2017</v>
      </c>
      <c r="C173">
        <v>10</v>
      </c>
      <c r="D173">
        <v>14</v>
      </c>
      <c r="E173">
        <v>6</v>
      </c>
      <c r="F173">
        <v>4</v>
      </c>
      <c r="G173">
        <v>50</v>
      </c>
      <c r="H173">
        <v>39</v>
      </c>
      <c r="I173" s="1">
        <f>(Data[[#This Row],[Second]]+Data[[#This Row],[Minute]]*60+Data[[#This Row],[Hour]]*3600)/86400+Data[[#This Row],[DayOfWeek]]</f>
        <v>6.2018402777777775</v>
      </c>
      <c r="J173">
        <v>-500</v>
      </c>
      <c r="K173" t="s">
        <v>16</v>
      </c>
      <c r="L173">
        <v>15.6</v>
      </c>
      <c r="M173">
        <v>12197319.800000001</v>
      </c>
      <c r="N173">
        <v>23773133.300000001</v>
      </c>
    </row>
    <row r="174" spans="1:14" x14ac:dyDescent="0.55000000000000004">
      <c r="A174">
        <v>172</v>
      </c>
      <c r="B174">
        <v>2017</v>
      </c>
      <c r="C174">
        <v>10</v>
      </c>
      <c r="D174">
        <v>14</v>
      </c>
      <c r="E174">
        <v>6</v>
      </c>
      <c r="F174">
        <v>4</v>
      </c>
      <c r="G174">
        <v>55</v>
      </c>
      <c r="H174">
        <v>50</v>
      </c>
      <c r="I174" s="1">
        <f>(Data[[#This Row],[Second]]+Data[[#This Row],[Minute]]*60+Data[[#This Row],[Hour]]*3600)/86400+Data[[#This Row],[DayOfWeek]]</f>
        <v>6.2054398148148149</v>
      </c>
      <c r="J174">
        <v>-500</v>
      </c>
      <c r="K174" t="s">
        <v>16</v>
      </c>
      <c r="L174">
        <v>42.97</v>
      </c>
      <c r="M174">
        <v>10853816.6</v>
      </c>
      <c r="N174">
        <v>10019859.1</v>
      </c>
    </row>
    <row r="175" spans="1:14" x14ac:dyDescent="0.55000000000000004">
      <c r="A175">
        <v>173</v>
      </c>
      <c r="B175">
        <v>2017</v>
      </c>
      <c r="C175">
        <v>10</v>
      </c>
      <c r="D175">
        <v>14</v>
      </c>
      <c r="E175">
        <v>6</v>
      </c>
      <c r="F175">
        <v>5</v>
      </c>
      <c r="G175">
        <v>1</v>
      </c>
      <c r="H175">
        <v>4</v>
      </c>
      <c r="I175" s="1">
        <f>(Data[[#This Row],[Second]]+Data[[#This Row],[Minute]]*60+Data[[#This Row],[Hour]]*3600)/86400+Data[[#This Row],[DayOfWeek]]</f>
        <v>6.2090740740740742</v>
      </c>
      <c r="J175">
        <v>-500</v>
      </c>
      <c r="K175" t="s">
        <v>16</v>
      </c>
      <c r="L175">
        <v>15.58</v>
      </c>
      <c r="M175">
        <v>8958327.3000000007</v>
      </c>
      <c r="N175">
        <v>8901568.8000000007</v>
      </c>
    </row>
    <row r="176" spans="1:14" x14ac:dyDescent="0.55000000000000004">
      <c r="A176">
        <v>174</v>
      </c>
      <c r="B176">
        <v>2017</v>
      </c>
      <c r="C176">
        <v>10</v>
      </c>
      <c r="D176">
        <v>14</v>
      </c>
      <c r="E176">
        <v>6</v>
      </c>
      <c r="F176">
        <v>5</v>
      </c>
      <c r="G176">
        <v>6</v>
      </c>
      <c r="H176">
        <v>21</v>
      </c>
      <c r="I176" s="1">
        <f>(Data[[#This Row],[Second]]+Data[[#This Row],[Minute]]*60+Data[[#This Row],[Hour]]*3600)/86400+Data[[#This Row],[DayOfWeek]]</f>
        <v>6.2127430555555554</v>
      </c>
      <c r="J176">
        <v>-500</v>
      </c>
      <c r="K176" t="s">
        <v>16</v>
      </c>
      <c r="L176">
        <v>15.59</v>
      </c>
      <c r="M176">
        <v>11303811.9</v>
      </c>
      <c r="N176">
        <v>15295415.9</v>
      </c>
    </row>
    <row r="177" spans="1:14" x14ac:dyDescent="0.55000000000000004">
      <c r="A177">
        <v>175</v>
      </c>
      <c r="B177">
        <v>2017</v>
      </c>
      <c r="C177">
        <v>10</v>
      </c>
      <c r="D177">
        <v>14</v>
      </c>
      <c r="E177">
        <v>6</v>
      </c>
      <c r="F177">
        <v>5</v>
      </c>
      <c r="G177">
        <v>11</v>
      </c>
      <c r="H177">
        <v>35</v>
      </c>
      <c r="I177" s="1">
        <f>(Data[[#This Row],[Second]]+Data[[#This Row],[Minute]]*60+Data[[#This Row],[Hour]]*3600)/86400+Data[[#This Row],[DayOfWeek]]</f>
        <v>6.2163773148148147</v>
      </c>
      <c r="J177">
        <v>-500</v>
      </c>
      <c r="K177" t="s">
        <v>16</v>
      </c>
      <c r="L177">
        <v>23.49</v>
      </c>
      <c r="M177">
        <v>7293909.7000000002</v>
      </c>
      <c r="N177">
        <v>16065050.9</v>
      </c>
    </row>
    <row r="178" spans="1:14" x14ac:dyDescent="0.55000000000000004">
      <c r="A178">
        <v>176</v>
      </c>
      <c r="B178">
        <v>2017</v>
      </c>
      <c r="C178">
        <v>10</v>
      </c>
      <c r="D178">
        <v>14</v>
      </c>
      <c r="E178">
        <v>6</v>
      </c>
      <c r="F178">
        <v>5</v>
      </c>
      <c r="G178">
        <v>16</v>
      </c>
      <c r="H178">
        <v>54</v>
      </c>
      <c r="I178" s="1">
        <f>(Data[[#This Row],[Second]]+Data[[#This Row],[Minute]]*60+Data[[#This Row],[Hour]]*3600)/86400+Data[[#This Row],[DayOfWeek]]</f>
        <v>6.2200694444444444</v>
      </c>
      <c r="J178">
        <v>-500</v>
      </c>
      <c r="K178" t="s">
        <v>16</v>
      </c>
      <c r="L178">
        <v>15.68</v>
      </c>
      <c r="M178">
        <v>6882538.7999999998</v>
      </c>
      <c r="N178">
        <v>9179579.9000000004</v>
      </c>
    </row>
    <row r="179" spans="1:14" x14ac:dyDescent="0.55000000000000004">
      <c r="A179">
        <v>177</v>
      </c>
      <c r="B179">
        <v>2017</v>
      </c>
      <c r="C179">
        <v>10</v>
      </c>
      <c r="D179">
        <v>14</v>
      </c>
      <c r="E179">
        <v>6</v>
      </c>
      <c r="F179">
        <v>5</v>
      </c>
      <c r="G179">
        <v>22</v>
      </c>
      <c r="H179">
        <v>12</v>
      </c>
      <c r="I179" s="1">
        <f>(Data[[#This Row],[Second]]+Data[[#This Row],[Minute]]*60+Data[[#This Row],[Hour]]*3600)/86400+Data[[#This Row],[DayOfWeek]]</f>
        <v>6.2237499999999999</v>
      </c>
      <c r="J179">
        <v>-500</v>
      </c>
      <c r="K179" t="s">
        <v>16</v>
      </c>
      <c r="L179">
        <v>31.85</v>
      </c>
      <c r="M179">
        <v>17228334.800000001</v>
      </c>
      <c r="N179">
        <v>19466735.5</v>
      </c>
    </row>
    <row r="180" spans="1:14" x14ac:dyDescent="0.55000000000000004">
      <c r="A180">
        <v>178</v>
      </c>
      <c r="B180">
        <v>2017</v>
      </c>
      <c r="C180">
        <v>10</v>
      </c>
      <c r="D180">
        <v>14</v>
      </c>
      <c r="E180">
        <v>6</v>
      </c>
      <c r="F180">
        <v>5</v>
      </c>
      <c r="G180">
        <v>27</v>
      </c>
      <c r="H180">
        <v>23</v>
      </c>
      <c r="I180" s="1">
        <f>(Data[[#This Row],[Second]]+Data[[#This Row],[Minute]]*60+Data[[#This Row],[Hour]]*3600)/86400+Data[[#This Row],[DayOfWeek]]</f>
        <v>6.2273495370370373</v>
      </c>
      <c r="J180">
        <v>-500</v>
      </c>
      <c r="K180" t="s">
        <v>16</v>
      </c>
      <c r="L180">
        <v>15.63</v>
      </c>
      <c r="M180">
        <v>16838421.399999999</v>
      </c>
      <c r="N180">
        <v>22915086.5</v>
      </c>
    </row>
    <row r="181" spans="1:14" x14ac:dyDescent="0.55000000000000004">
      <c r="A181">
        <v>179</v>
      </c>
      <c r="B181">
        <v>2017</v>
      </c>
      <c r="C181">
        <v>10</v>
      </c>
      <c r="D181">
        <v>14</v>
      </c>
      <c r="E181">
        <v>6</v>
      </c>
      <c r="F181">
        <v>5</v>
      </c>
      <c r="G181">
        <v>32</v>
      </c>
      <c r="H181">
        <v>33</v>
      </c>
      <c r="I181" s="1">
        <f>(Data[[#This Row],[Second]]+Data[[#This Row],[Minute]]*60+Data[[#This Row],[Hour]]*3600)/86400+Data[[#This Row],[DayOfWeek]]</f>
        <v>6.2309374999999996</v>
      </c>
      <c r="J181">
        <v>-500</v>
      </c>
      <c r="K181" t="s">
        <v>16</v>
      </c>
      <c r="L181">
        <v>23.35</v>
      </c>
      <c r="M181">
        <v>18405657.100000001</v>
      </c>
      <c r="N181">
        <v>16428489.9</v>
      </c>
    </row>
    <row r="182" spans="1:14" x14ac:dyDescent="0.55000000000000004">
      <c r="A182">
        <v>180</v>
      </c>
      <c r="B182">
        <v>2017</v>
      </c>
      <c r="C182">
        <v>10</v>
      </c>
      <c r="D182">
        <v>14</v>
      </c>
      <c r="E182">
        <v>6</v>
      </c>
      <c r="F182">
        <v>5</v>
      </c>
      <c r="G182">
        <v>37</v>
      </c>
      <c r="H182">
        <v>43</v>
      </c>
      <c r="I182" s="1">
        <f>(Data[[#This Row],[Second]]+Data[[#This Row],[Minute]]*60+Data[[#This Row],[Hour]]*3600)/86400+Data[[#This Row],[DayOfWeek]]</f>
        <v>6.2345254629629627</v>
      </c>
      <c r="J182">
        <v>-500</v>
      </c>
      <c r="K182" t="s">
        <v>16</v>
      </c>
      <c r="L182">
        <v>15.58</v>
      </c>
      <c r="M182">
        <v>19848887.300000001</v>
      </c>
      <c r="N182">
        <v>22844610.300000001</v>
      </c>
    </row>
    <row r="183" spans="1:14" x14ac:dyDescent="0.55000000000000004">
      <c r="A183">
        <v>181</v>
      </c>
      <c r="B183">
        <v>2017</v>
      </c>
      <c r="C183">
        <v>10</v>
      </c>
      <c r="D183">
        <v>14</v>
      </c>
      <c r="E183">
        <v>6</v>
      </c>
      <c r="F183">
        <v>5</v>
      </c>
      <c r="G183">
        <v>42</v>
      </c>
      <c r="H183">
        <v>54</v>
      </c>
      <c r="I183" s="1">
        <f>(Data[[#This Row],[Second]]+Data[[#This Row],[Minute]]*60+Data[[#This Row],[Hour]]*3600)/86400+Data[[#This Row],[DayOfWeek]]</f>
        <v>6.2381250000000001</v>
      </c>
      <c r="J183">
        <v>-500</v>
      </c>
      <c r="K183" t="s">
        <v>16</v>
      </c>
      <c r="L183">
        <v>23.4</v>
      </c>
      <c r="M183">
        <v>10546793.300000001</v>
      </c>
      <c r="N183">
        <v>6688831.4000000004</v>
      </c>
    </row>
    <row r="184" spans="1:14" x14ac:dyDescent="0.55000000000000004">
      <c r="A184">
        <v>182</v>
      </c>
      <c r="B184">
        <v>2017</v>
      </c>
      <c r="C184">
        <v>10</v>
      </c>
      <c r="D184">
        <v>14</v>
      </c>
      <c r="E184">
        <v>6</v>
      </c>
      <c r="F184">
        <v>5</v>
      </c>
      <c r="G184">
        <v>48</v>
      </c>
      <c r="H184">
        <v>9</v>
      </c>
      <c r="I184" s="1">
        <f>(Data[[#This Row],[Second]]+Data[[#This Row],[Minute]]*60+Data[[#This Row],[Hour]]*3600)/86400+Data[[#This Row],[DayOfWeek]]</f>
        <v>6.2417708333333337</v>
      </c>
      <c r="J184">
        <v>-500</v>
      </c>
      <c r="K184" t="s">
        <v>16</v>
      </c>
      <c r="L184">
        <v>15.95</v>
      </c>
      <c r="M184">
        <v>12537352.1</v>
      </c>
      <c r="N184">
        <v>23793816.899999999</v>
      </c>
    </row>
    <row r="185" spans="1:14" x14ac:dyDescent="0.55000000000000004">
      <c r="A185">
        <v>183</v>
      </c>
      <c r="B185">
        <v>2017</v>
      </c>
      <c r="C185">
        <v>10</v>
      </c>
      <c r="D185">
        <v>14</v>
      </c>
      <c r="E185">
        <v>6</v>
      </c>
      <c r="F185">
        <v>5</v>
      </c>
      <c r="G185">
        <v>53</v>
      </c>
      <c r="H185">
        <v>20</v>
      </c>
      <c r="I185" s="1">
        <f>(Data[[#This Row],[Second]]+Data[[#This Row],[Minute]]*60+Data[[#This Row],[Hour]]*3600)/86400+Data[[#This Row],[DayOfWeek]]</f>
        <v>6.2453703703703702</v>
      </c>
      <c r="J185">
        <v>-500</v>
      </c>
      <c r="K185" t="s">
        <v>16</v>
      </c>
      <c r="L185">
        <v>19.63</v>
      </c>
      <c r="M185">
        <v>15057153.4</v>
      </c>
      <c r="N185">
        <v>18279491.800000001</v>
      </c>
    </row>
    <row r="186" spans="1:14" x14ac:dyDescent="0.55000000000000004">
      <c r="A186">
        <v>184</v>
      </c>
      <c r="B186">
        <v>2017</v>
      </c>
      <c r="C186">
        <v>10</v>
      </c>
      <c r="D186">
        <v>14</v>
      </c>
      <c r="E186">
        <v>6</v>
      </c>
      <c r="F186">
        <v>5</v>
      </c>
      <c r="G186">
        <v>58</v>
      </c>
      <c r="H186">
        <v>34</v>
      </c>
      <c r="I186" s="1">
        <f>(Data[[#This Row],[Second]]+Data[[#This Row],[Minute]]*60+Data[[#This Row],[Hour]]*3600)/86400+Data[[#This Row],[DayOfWeek]]</f>
        <v>6.2490046296296295</v>
      </c>
      <c r="J186">
        <v>-500</v>
      </c>
      <c r="K186" t="s">
        <v>16</v>
      </c>
      <c r="L186">
        <v>23.39</v>
      </c>
      <c r="M186">
        <v>14204961.4</v>
      </c>
      <c r="N186">
        <v>27921621.199999999</v>
      </c>
    </row>
    <row r="187" spans="1:14" x14ac:dyDescent="0.55000000000000004">
      <c r="A187">
        <v>185</v>
      </c>
      <c r="B187">
        <v>2017</v>
      </c>
      <c r="C187">
        <v>10</v>
      </c>
      <c r="D187">
        <v>14</v>
      </c>
      <c r="E187">
        <v>6</v>
      </c>
      <c r="F187">
        <v>6</v>
      </c>
      <c r="G187">
        <v>3</v>
      </c>
      <c r="H187">
        <v>45</v>
      </c>
      <c r="I187" s="1">
        <f>(Data[[#This Row],[Second]]+Data[[#This Row],[Minute]]*60+Data[[#This Row],[Hour]]*3600)/86400+Data[[#This Row],[DayOfWeek]]</f>
        <v>6.252604166666667</v>
      </c>
      <c r="J187">
        <v>-500</v>
      </c>
      <c r="K187" t="s">
        <v>16</v>
      </c>
      <c r="L187">
        <v>47.21</v>
      </c>
      <c r="M187">
        <v>15071932.1</v>
      </c>
      <c r="N187">
        <v>22152278.800000001</v>
      </c>
    </row>
    <row r="188" spans="1:14" x14ac:dyDescent="0.55000000000000004">
      <c r="A188">
        <v>186</v>
      </c>
      <c r="B188">
        <v>2017</v>
      </c>
      <c r="C188">
        <v>10</v>
      </c>
      <c r="D188">
        <v>14</v>
      </c>
      <c r="E188">
        <v>6</v>
      </c>
      <c r="F188">
        <v>6</v>
      </c>
      <c r="G188">
        <v>9</v>
      </c>
      <c r="H188">
        <v>4</v>
      </c>
      <c r="I188" s="1">
        <f>(Data[[#This Row],[Second]]+Data[[#This Row],[Minute]]*60+Data[[#This Row],[Hour]]*3600)/86400+Data[[#This Row],[DayOfWeek]]</f>
        <v>6.2562962962962967</v>
      </c>
      <c r="J188">
        <v>-500</v>
      </c>
      <c r="K188" t="s">
        <v>16</v>
      </c>
      <c r="L188">
        <v>19.53</v>
      </c>
      <c r="M188">
        <v>18674301.5</v>
      </c>
      <c r="N188">
        <v>23800136.5</v>
      </c>
    </row>
    <row r="189" spans="1:14" x14ac:dyDescent="0.55000000000000004">
      <c r="A189">
        <v>187</v>
      </c>
      <c r="B189">
        <v>2017</v>
      </c>
      <c r="C189">
        <v>10</v>
      </c>
      <c r="D189">
        <v>14</v>
      </c>
      <c r="E189">
        <v>6</v>
      </c>
      <c r="F189">
        <v>6</v>
      </c>
      <c r="G189">
        <v>14</v>
      </c>
      <c r="H189">
        <v>14</v>
      </c>
      <c r="I189" s="1">
        <f>(Data[[#This Row],[Second]]+Data[[#This Row],[Minute]]*60+Data[[#This Row],[Hour]]*3600)/86400+Data[[#This Row],[DayOfWeek]]</f>
        <v>6.259884259259259</v>
      </c>
      <c r="J189">
        <v>-500</v>
      </c>
      <c r="K189" t="s">
        <v>16</v>
      </c>
      <c r="L189">
        <v>16.25</v>
      </c>
      <c r="M189">
        <v>11527808.9</v>
      </c>
      <c r="N189">
        <v>11897315.1</v>
      </c>
    </row>
    <row r="190" spans="1:14" x14ac:dyDescent="0.55000000000000004">
      <c r="A190">
        <v>188</v>
      </c>
      <c r="B190">
        <v>2017</v>
      </c>
      <c r="C190">
        <v>10</v>
      </c>
      <c r="D190">
        <v>14</v>
      </c>
      <c r="E190">
        <v>6</v>
      </c>
      <c r="F190">
        <v>6</v>
      </c>
      <c r="G190">
        <v>19</v>
      </c>
      <c r="H190">
        <v>27</v>
      </c>
      <c r="I190" s="1">
        <f>(Data[[#This Row],[Second]]+Data[[#This Row],[Minute]]*60+Data[[#This Row],[Hour]]*3600)/86400+Data[[#This Row],[DayOfWeek]]</f>
        <v>6.263506944444444</v>
      </c>
      <c r="J190">
        <v>-500</v>
      </c>
      <c r="K190" t="s">
        <v>16</v>
      </c>
      <c r="L190">
        <v>15.66</v>
      </c>
      <c r="M190">
        <v>10985717.4</v>
      </c>
      <c r="N190">
        <v>20652668.300000001</v>
      </c>
    </row>
    <row r="191" spans="1:14" x14ac:dyDescent="0.55000000000000004">
      <c r="A191">
        <v>189</v>
      </c>
      <c r="B191">
        <v>2017</v>
      </c>
      <c r="C191">
        <v>10</v>
      </c>
      <c r="D191">
        <v>14</v>
      </c>
      <c r="E191">
        <v>6</v>
      </c>
      <c r="F191">
        <v>6</v>
      </c>
      <c r="G191">
        <v>24</v>
      </c>
      <c r="H191">
        <v>39</v>
      </c>
      <c r="I191" s="1">
        <f>(Data[[#This Row],[Second]]+Data[[#This Row],[Minute]]*60+Data[[#This Row],[Hour]]*3600)/86400+Data[[#This Row],[DayOfWeek]]</f>
        <v>6.2671180555555557</v>
      </c>
      <c r="J191">
        <v>-500</v>
      </c>
      <c r="K191" t="s">
        <v>16</v>
      </c>
      <c r="L191">
        <v>15.57</v>
      </c>
      <c r="M191">
        <v>11812361.1</v>
      </c>
      <c r="N191">
        <v>22806446.699999999</v>
      </c>
    </row>
    <row r="192" spans="1:14" x14ac:dyDescent="0.55000000000000004">
      <c r="A192">
        <v>190</v>
      </c>
      <c r="B192">
        <v>2017</v>
      </c>
      <c r="C192">
        <v>10</v>
      </c>
      <c r="D192">
        <v>14</v>
      </c>
      <c r="E192">
        <v>6</v>
      </c>
      <c r="F192">
        <v>6</v>
      </c>
      <c r="G192">
        <v>29</v>
      </c>
      <c r="H192">
        <v>53</v>
      </c>
      <c r="I192" s="1">
        <f>(Data[[#This Row],[Second]]+Data[[#This Row],[Minute]]*60+Data[[#This Row],[Hour]]*3600)/86400+Data[[#This Row],[DayOfWeek]]</f>
        <v>6.270752314814815</v>
      </c>
      <c r="J192">
        <v>-500</v>
      </c>
      <c r="K192" t="s">
        <v>16</v>
      </c>
      <c r="L192">
        <v>43.43</v>
      </c>
      <c r="M192">
        <v>13144062.699999999</v>
      </c>
      <c r="N192">
        <v>23798791.699999999</v>
      </c>
    </row>
    <row r="193" spans="1:14" x14ac:dyDescent="0.55000000000000004">
      <c r="A193">
        <v>191</v>
      </c>
      <c r="B193">
        <v>2017</v>
      </c>
      <c r="C193">
        <v>10</v>
      </c>
      <c r="D193">
        <v>14</v>
      </c>
      <c r="E193">
        <v>6</v>
      </c>
      <c r="F193">
        <v>6</v>
      </c>
      <c r="G193">
        <v>35</v>
      </c>
      <c r="H193">
        <v>5</v>
      </c>
      <c r="I193" s="1">
        <f>(Data[[#This Row],[Second]]+Data[[#This Row],[Minute]]*60+Data[[#This Row],[Hour]]*3600)/86400+Data[[#This Row],[DayOfWeek]]</f>
        <v>6.2743634259259258</v>
      </c>
      <c r="J193">
        <v>-500</v>
      </c>
      <c r="K193" t="s">
        <v>16</v>
      </c>
      <c r="L193">
        <v>15.64</v>
      </c>
      <c r="M193">
        <v>16760626.9</v>
      </c>
      <c r="N193">
        <v>15294882.699999999</v>
      </c>
    </row>
    <row r="194" spans="1:14" x14ac:dyDescent="0.55000000000000004">
      <c r="A194">
        <v>192</v>
      </c>
      <c r="B194">
        <v>2017</v>
      </c>
      <c r="C194">
        <v>10</v>
      </c>
      <c r="D194">
        <v>14</v>
      </c>
      <c r="E194">
        <v>6</v>
      </c>
      <c r="F194">
        <v>6</v>
      </c>
      <c r="G194">
        <v>40</v>
      </c>
      <c r="H194">
        <v>18</v>
      </c>
      <c r="I194" s="1">
        <f>(Data[[#This Row],[Second]]+Data[[#This Row],[Minute]]*60+Data[[#This Row],[Hour]]*3600)/86400+Data[[#This Row],[DayOfWeek]]</f>
        <v>6.2779861111111108</v>
      </c>
      <c r="J194">
        <v>-500</v>
      </c>
      <c r="K194" t="s">
        <v>16</v>
      </c>
      <c r="L194">
        <v>15.63</v>
      </c>
      <c r="M194">
        <v>20535502.5</v>
      </c>
      <c r="N194">
        <v>16450095.300000001</v>
      </c>
    </row>
    <row r="195" spans="1:14" x14ac:dyDescent="0.55000000000000004">
      <c r="A195">
        <v>193</v>
      </c>
      <c r="B195">
        <v>2017</v>
      </c>
      <c r="C195">
        <v>10</v>
      </c>
      <c r="D195">
        <v>14</v>
      </c>
      <c r="E195">
        <v>6</v>
      </c>
      <c r="F195">
        <v>6</v>
      </c>
      <c r="G195">
        <v>45</v>
      </c>
      <c r="H195">
        <v>27</v>
      </c>
      <c r="I195" s="1">
        <f>(Data[[#This Row],[Second]]+Data[[#This Row],[Minute]]*60+Data[[#This Row],[Hour]]*3600)/86400+Data[[#This Row],[DayOfWeek]]</f>
        <v>6.2815624999999997</v>
      </c>
      <c r="J195">
        <v>-500</v>
      </c>
      <c r="K195" t="s">
        <v>16</v>
      </c>
      <c r="L195">
        <v>19.510000000000002</v>
      </c>
      <c r="M195">
        <v>15528398.1</v>
      </c>
      <c r="N195">
        <v>24589959.699999999</v>
      </c>
    </row>
    <row r="196" spans="1:14" x14ac:dyDescent="0.55000000000000004">
      <c r="A196">
        <v>194</v>
      </c>
      <c r="B196">
        <v>2017</v>
      </c>
      <c r="C196">
        <v>10</v>
      </c>
      <c r="D196">
        <v>14</v>
      </c>
      <c r="E196">
        <v>6</v>
      </c>
      <c r="F196">
        <v>6</v>
      </c>
      <c r="G196">
        <v>50</v>
      </c>
      <c r="H196">
        <v>39</v>
      </c>
      <c r="I196" s="1">
        <f>(Data[[#This Row],[Second]]+Data[[#This Row],[Minute]]*60+Data[[#This Row],[Hour]]*3600)/86400+Data[[#This Row],[DayOfWeek]]</f>
        <v>6.2851736111111114</v>
      </c>
      <c r="J196">
        <v>-500</v>
      </c>
      <c r="K196" t="s">
        <v>16</v>
      </c>
      <c r="L196">
        <v>22.52</v>
      </c>
      <c r="M196">
        <v>19702130.399999999</v>
      </c>
      <c r="N196">
        <v>13643065.9</v>
      </c>
    </row>
    <row r="197" spans="1:14" x14ac:dyDescent="0.55000000000000004">
      <c r="A197">
        <v>195</v>
      </c>
      <c r="B197">
        <v>2017</v>
      </c>
      <c r="C197">
        <v>10</v>
      </c>
      <c r="D197">
        <v>14</v>
      </c>
      <c r="E197">
        <v>6</v>
      </c>
      <c r="F197">
        <v>6</v>
      </c>
      <c r="G197">
        <v>55</v>
      </c>
      <c r="H197">
        <v>47</v>
      </c>
      <c r="I197" s="1">
        <f>(Data[[#This Row],[Second]]+Data[[#This Row],[Minute]]*60+Data[[#This Row],[Hour]]*3600)/86400+Data[[#This Row],[DayOfWeek]]</f>
        <v>6.288738425925926</v>
      </c>
      <c r="J197">
        <v>-500</v>
      </c>
      <c r="K197" t="s">
        <v>16</v>
      </c>
      <c r="L197">
        <v>15.62</v>
      </c>
      <c r="M197">
        <v>15568252.5</v>
      </c>
      <c r="N197">
        <v>13358108.6</v>
      </c>
    </row>
    <row r="198" spans="1:14" x14ac:dyDescent="0.55000000000000004">
      <c r="A198">
        <v>196</v>
      </c>
      <c r="B198">
        <v>2017</v>
      </c>
      <c r="C198">
        <v>10</v>
      </c>
      <c r="D198">
        <v>14</v>
      </c>
      <c r="E198">
        <v>6</v>
      </c>
      <c r="F198">
        <v>7</v>
      </c>
      <c r="G198">
        <v>0</v>
      </c>
      <c r="H198">
        <v>57</v>
      </c>
      <c r="I198" s="1">
        <f>(Data[[#This Row],[Second]]+Data[[#This Row],[Minute]]*60+Data[[#This Row],[Hour]]*3600)/86400+Data[[#This Row],[DayOfWeek]]</f>
        <v>6.2923263888888892</v>
      </c>
      <c r="J198">
        <v>-500</v>
      </c>
      <c r="K198" t="s">
        <v>16</v>
      </c>
      <c r="L198">
        <v>15.59</v>
      </c>
      <c r="M198">
        <v>15162357.199999999</v>
      </c>
      <c r="N198">
        <v>10707444.4</v>
      </c>
    </row>
    <row r="199" spans="1:14" x14ac:dyDescent="0.55000000000000004">
      <c r="A199">
        <v>197</v>
      </c>
      <c r="B199">
        <v>2017</v>
      </c>
      <c r="C199">
        <v>10</v>
      </c>
      <c r="D199">
        <v>14</v>
      </c>
      <c r="E199">
        <v>6</v>
      </c>
      <c r="F199">
        <v>7</v>
      </c>
      <c r="G199">
        <v>6</v>
      </c>
      <c r="H199">
        <v>7</v>
      </c>
      <c r="I199" s="1">
        <f>(Data[[#This Row],[Second]]+Data[[#This Row],[Minute]]*60+Data[[#This Row],[Hour]]*3600)/86400+Data[[#This Row],[DayOfWeek]]</f>
        <v>6.2959143518518514</v>
      </c>
      <c r="J199">
        <v>-500</v>
      </c>
      <c r="K199" t="s">
        <v>16</v>
      </c>
      <c r="L199">
        <v>19.88</v>
      </c>
      <c r="M199">
        <v>19931721.699999999</v>
      </c>
      <c r="N199">
        <v>7835999.7000000002</v>
      </c>
    </row>
    <row r="200" spans="1:14" x14ac:dyDescent="0.55000000000000004">
      <c r="A200">
        <v>198</v>
      </c>
      <c r="B200">
        <v>2017</v>
      </c>
      <c r="C200">
        <v>10</v>
      </c>
      <c r="D200">
        <v>14</v>
      </c>
      <c r="E200">
        <v>6</v>
      </c>
      <c r="F200">
        <v>7</v>
      </c>
      <c r="G200">
        <v>11</v>
      </c>
      <c r="H200">
        <v>17</v>
      </c>
      <c r="I200" s="1">
        <f>(Data[[#This Row],[Second]]+Data[[#This Row],[Minute]]*60+Data[[#This Row],[Hour]]*3600)/86400+Data[[#This Row],[DayOfWeek]]</f>
        <v>6.2995023148148146</v>
      </c>
      <c r="J200">
        <v>-500</v>
      </c>
      <c r="K200" t="s">
        <v>16</v>
      </c>
      <c r="L200">
        <v>15.62</v>
      </c>
      <c r="M200">
        <v>17566662.199999999</v>
      </c>
      <c r="N200">
        <v>16475875.300000001</v>
      </c>
    </row>
    <row r="201" spans="1:14" x14ac:dyDescent="0.55000000000000004">
      <c r="A201">
        <v>199</v>
      </c>
      <c r="B201">
        <v>2017</v>
      </c>
      <c r="C201">
        <v>10</v>
      </c>
      <c r="D201">
        <v>14</v>
      </c>
      <c r="E201">
        <v>6</v>
      </c>
      <c r="F201">
        <v>7</v>
      </c>
      <c r="G201">
        <v>16</v>
      </c>
      <c r="H201">
        <v>27</v>
      </c>
      <c r="I201" s="1">
        <f>(Data[[#This Row],[Second]]+Data[[#This Row],[Minute]]*60+Data[[#This Row],[Hour]]*3600)/86400+Data[[#This Row],[DayOfWeek]]</f>
        <v>6.3030902777777778</v>
      </c>
      <c r="J201">
        <v>-500</v>
      </c>
      <c r="K201" t="s">
        <v>16</v>
      </c>
      <c r="L201">
        <v>23.44</v>
      </c>
      <c r="M201">
        <v>19130016.399999999</v>
      </c>
      <c r="N201">
        <v>11466090.199999999</v>
      </c>
    </row>
    <row r="202" spans="1:14" x14ac:dyDescent="0.55000000000000004">
      <c r="A202">
        <v>200</v>
      </c>
      <c r="B202">
        <v>2017</v>
      </c>
      <c r="C202">
        <v>10</v>
      </c>
      <c r="D202">
        <v>14</v>
      </c>
      <c r="E202">
        <v>6</v>
      </c>
      <c r="F202">
        <v>7</v>
      </c>
      <c r="G202">
        <v>21</v>
      </c>
      <c r="H202">
        <v>38</v>
      </c>
      <c r="I202" s="1">
        <f>(Data[[#This Row],[Second]]+Data[[#This Row],[Minute]]*60+Data[[#This Row],[Hour]]*3600)/86400+Data[[#This Row],[DayOfWeek]]</f>
        <v>6.3066898148148152</v>
      </c>
      <c r="J202">
        <v>-500</v>
      </c>
      <c r="K202" t="s">
        <v>16</v>
      </c>
      <c r="L202">
        <v>15.62</v>
      </c>
      <c r="M202">
        <v>21887582.100000001</v>
      </c>
      <c r="N202">
        <v>6041046.7000000002</v>
      </c>
    </row>
    <row r="203" spans="1:14" x14ac:dyDescent="0.55000000000000004">
      <c r="A203">
        <v>201</v>
      </c>
      <c r="B203">
        <v>2017</v>
      </c>
      <c r="C203">
        <v>10</v>
      </c>
      <c r="D203">
        <v>14</v>
      </c>
      <c r="E203">
        <v>6</v>
      </c>
      <c r="F203">
        <v>7</v>
      </c>
      <c r="G203">
        <v>26</v>
      </c>
      <c r="H203">
        <v>49</v>
      </c>
      <c r="I203" s="1">
        <f>(Data[[#This Row],[Second]]+Data[[#This Row],[Minute]]*60+Data[[#This Row],[Hour]]*3600)/86400+Data[[#This Row],[DayOfWeek]]</f>
        <v>6.3102893518518517</v>
      </c>
      <c r="J203">
        <v>-500</v>
      </c>
      <c r="K203" t="s">
        <v>16</v>
      </c>
      <c r="L203">
        <v>31.25</v>
      </c>
      <c r="M203">
        <v>13972518.1</v>
      </c>
      <c r="N203">
        <v>9042105.5999999996</v>
      </c>
    </row>
    <row r="204" spans="1:14" x14ac:dyDescent="0.55000000000000004">
      <c r="A204">
        <v>202</v>
      </c>
      <c r="B204">
        <v>2017</v>
      </c>
      <c r="C204">
        <v>10</v>
      </c>
      <c r="D204">
        <v>14</v>
      </c>
      <c r="E204">
        <v>6</v>
      </c>
      <c r="F204">
        <v>7</v>
      </c>
      <c r="G204">
        <v>31</v>
      </c>
      <c r="H204">
        <v>59</v>
      </c>
      <c r="I204" s="1">
        <f>(Data[[#This Row],[Second]]+Data[[#This Row],[Minute]]*60+Data[[#This Row],[Hour]]*3600)/86400+Data[[#This Row],[DayOfWeek]]</f>
        <v>6.3138773148148148</v>
      </c>
      <c r="J204">
        <v>-500</v>
      </c>
      <c r="K204" t="s">
        <v>16</v>
      </c>
      <c r="L204">
        <v>15.58</v>
      </c>
      <c r="M204">
        <v>14016090.1</v>
      </c>
      <c r="N204">
        <v>22947461.699999999</v>
      </c>
    </row>
    <row r="205" spans="1:14" x14ac:dyDescent="0.55000000000000004">
      <c r="A205">
        <v>203</v>
      </c>
      <c r="B205">
        <v>2017</v>
      </c>
      <c r="C205">
        <v>10</v>
      </c>
      <c r="D205">
        <v>14</v>
      </c>
      <c r="E205">
        <v>6</v>
      </c>
      <c r="F205">
        <v>7</v>
      </c>
      <c r="G205">
        <v>37</v>
      </c>
      <c r="H205">
        <v>10</v>
      </c>
      <c r="I205" s="1">
        <f>(Data[[#This Row],[Second]]+Data[[#This Row],[Minute]]*60+Data[[#This Row],[Hour]]*3600)/86400+Data[[#This Row],[DayOfWeek]]</f>
        <v>6.3174768518518523</v>
      </c>
      <c r="J205">
        <v>-500</v>
      </c>
      <c r="K205" t="s">
        <v>16</v>
      </c>
      <c r="L205">
        <v>15.63</v>
      </c>
      <c r="M205">
        <v>18606068.800000001</v>
      </c>
      <c r="N205">
        <v>16470772.1</v>
      </c>
    </row>
    <row r="206" spans="1:14" x14ac:dyDescent="0.55000000000000004">
      <c r="A206">
        <v>204</v>
      </c>
      <c r="B206">
        <v>2017</v>
      </c>
      <c r="C206">
        <v>10</v>
      </c>
      <c r="D206">
        <v>14</v>
      </c>
      <c r="E206">
        <v>6</v>
      </c>
      <c r="F206">
        <v>7</v>
      </c>
      <c r="G206">
        <v>42</v>
      </c>
      <c r="H206">
        <v>18</v>
      </c>
      <c r="I206" s="1">
        <f>(Data[[#This Row],[Second]]+Data[[#This Row],[Minute]]*60+Data[[#This Row],[Hour]]*3600)/86400+Data[[#This Row],[DayOfWeek]]</f>
        <v>6.3210416666666669</v>
      </c>
      <c r="J206">
        <v>-500</v>
      </c>
      <c r="K206" t="s">
        <v>16</v>
      </c>
      <c r="L206">
        <v>15.59</v>
      </c>
      <c r="M206">
        <v>19916495.899999999</v>
      </c>
      <c r="N206">
        <v>13083522.9</v>
      </c>
    </row>
    <row r="207" spans="1:14" x14ac:dyDescent="0.55000000000000004">
      <c r="A207">
        <v>205</v>
      </c>
      <c r="B207">
        <v>2017</v>
      </c>
      <c r="C207">
        <v>10</v>
      </c>
      <c r="D207">
        <v>14</v>
      </c>
      <c r="E207">
        <v>6</v>
      </c>
      <c r="F207">
        <v>7</v>
      </c>
      <c r="G207">
        <v>47</v>
      </c>
      <c r="H207">
        <v>28</v>
      </c>
      <c r="I207" s="1">
        <f>(Data[[#This Row],[Second]]+Data[[#This Row],[Minute]]*60+Data[[#This Row],[Hour]]*3600)/86400+Data[[#This Row],[DayOfWeek]]</f>
        <v>6.32462962962963</v>
      </c>
      <c r="J207">
        <v>-500</v>
      </c>
      <c r="K207" t="s">
        <v>16</v>
      </c>
      <c r="L207">
        <v>13.4</v>
      </c>
      <c r="M207">
        <v>12620617.199999999</v>
      </c>
      <c r="N207">
        <v>26763422.800000001</v>
      </c>
    </row>
    <row r="208" spans="1:14" x14ac:dyDescent="0.55000000000000004">
      <c r="A208">
        <v>206</v>
      </c>
      <c r="B208">
        <v>2017</v>
      </c>
      <c r="C208">
        <v>10</v>
      </c>
      <c r="D208">
        <v>14</v>
      </c>
      <c r="E208">
        <v>6</v>
      </c>
      <c r="F208">
        <v>7</v>
      </c>
      <c r="G208">
        <v>52</v>
      </c>
      <c r="H208">
        <v>40</v>
      </c>
      <c r="I208" s="1">
        <f>(Data[[#This Row],[Second]]+Data[[#This Row],[Minute]]*60+Data[[#This Row],[Hour]]*3600)/86400+Data[[#This Row],[DayOfWeek]]</f>
        <v>6.3282407407407408</v>
      </c>
      <c r="J208">
        <v>-500</v>
      </c>
      <c r="K208" t="s">
        <v>16</v>
      </c>
      <c r="L208">
        <v>15.57</v>
      </c>
      <c r="M208">
        <v>17270638.899999999</v>
      </c>
      <c r="N208">
        <v>9453226.9000000004</v>
      </c>
    </row>
    <row r="209" spans="1:14" x14ac:dyDescent="0.55000000000000004">
      <c r="A209">
        <v>207</v>
      </c>
      <c r="B209">
        <v>2017</v>
      </c>
      <c r="C209">
        <v>10</v>
      </c>
      <c r="D209">
        <v>14</v>
      </c>
      <c r="E209">
        <v>6</v>
      </c>
      <c r="F209">
        <v>7</v>
      </c>
      <c r="G209">
        <v>57</v>
      </c>
      <c r="H209">
        <v>49</v>
      </c>
      <c r="I209" s="1">
        <f>(Data[[#This Row],[Second]]+Data[[#This Row],[Minute]]*60+Data[[#This Row],[Hour]]*3600)/86400+Data[[#This Row],[DayOfWeek]]</f>
        <v>6.3318171296296297</v>
      </c>
      <c r="J209">
        <v>-500</v>
      </c>
      <c r="K209" t="s">
        <v>16</v>
      </c>
      <c r="L209">
        <v>15.59</v>
      </c>
      <c r="M209">
        <v>12893859.5</v>
      </c>
      <c r="N209">
        <v>24705472.100000001</v>
      </c>
    </row>
    <row r="210" spans="1:14" x14ac:dyDescent="0.55000000000000004">
      <c r="A210">
        <v>208</v>
      </c>
      <c r="B210">
        <v>2017</v>
      </c>
      <c r="C210">
        <v>10</v>
      </c>
      <c r="D210">
        <v>14</v>
      </c>
      <c r="E210">
        <v>6</v>
      </c>
      <c r="F210">
        <v>8</v>
      </c>
      <c r="G210">
        <v>3</v>
      </c>
      <c r="H210">
        <v>1</v>
      </c>
      <c r="I210" s="1">
        <f>(Data[[#This Row],[Second]]+Data[[#This Row],[Minute]]*60+Data[[#This Row],[Hour]]*3600)/86400+Data[[#This Row],[DayOfWeek]]</f>
        <v>6.3354282407407405</v>
      </c>
      <c r="J210">
        <v>-500</v>
      </c>
      <c r="K210" t="s">
        <v>16</v>
      </c>
      <c r="L210">
        <v>15.66</v>
      </c>
      <c r="M210">
        <v>16891327.399999999</v>
      </c>
      <c r="N210">
        <v>15627275</v>
      </c>
    </row>
    <row r="211" spans="1:14" x14ac:dyDescent="0.55000000000000004">
      <c r="A211">
        <v>209</v>
      </c>
      <c r="B211">
        <v>2017</v>
      </c>
      <c r="C211">
        <v>10</v>
      </c>
      <c r="D211">
        <v>14</v>
      </c>
      <c r="E211">
        <v>6</v>
      </c>
      <c r="F211">
        <v>8</v>
      </c>
      <c r="G211">
        <v>8</v>
      </c>
      <c r="H211">
        <v>10</v>
      </c>
      <c r="I211" s="1">
        <f>(Data[[#This Row],[Second]]+Data[[#This Row],[Minute]]*60+Data[[#This Row],[Hour]]*3600)/86400+Data[[#This Row],[DayOfWeek]]</f>
        <v>6.3390046296296294</v>
      </c>
      <c r="J211">
        <v>-500</v>
      </c>
      <c r="K211" t="s">
        <v>16</v>
      </c>
      <c r="L211">
        <v>23.44</v>
      </c>
      <c r="M211">
        <v>9139598.0999999996</v>
      </c>
      <c r="N211">
        <v>15622527.4</v>
      </c>
    </row>
    <row r="212" spans="1:14" x14ac:dyDescent="0.55000000000000004">
      <c r="A212">
        <v>210</v>
      </c>
      <c r="B212">
        <v>2017</v>
      </c>
      <c r="C212">
        <v>10</v>
      </c>
      <c r="D212">
        <v>14</v>
      </c>
      <c r="E212">
        <v>6</v>
      </c>
      <c r="F212">
        <v>8</v>
      </c>
      <c r="G212">
        <v>13</v>
      </c>
      <c r="H212">
        <v>24</v>
      </c>
      <c r="I212" s="1">
        <f>(Data[[#This Row],[Second]]+Data[[#This Row],[Minute]]*60+Data[[#This Row],[Hour]]*3600)/86400+Data[[#This Row],[DayOfWeek]]</f>
        <v>6.3426388888888887</v>
      </c>
      <c r="J212">
        <v>-500</v>
      </c>
      <c r="K212" t="s">
        <v>16</v>
      </c>
      <c r="L212">
        <v>50.79</v>
      </c>
      <c r="M212">
        <v>18538273.100000001</v>
      </c>
      <c r="N212">
        <v>26763320.800000001</v>
      </c>
    </row>
    <row r="213" spans="1:14" x14ac:dyDescent="0.55000000000000004">
      <c r="A213">
        <v>211</v>
      </c>
      <c r="B213">
        <v>2017</v>
      </c>
      <c r="C213">
        <v>10</v>
      </c>
      <c r="D213">
        <v>14</v>
      </c>
      <c r="E213">
        <v>6</v>
      </c>
      <c r="F213">
        <v>8</v>
      </c>
      <c r="G213">
        <v>18</v>
      </c>
      <c r="H213">
        <v>34</v>
      </c>
      <c r="I213" s="1">
        <f>(Data[[#This Row],[Second]]+Data[[#This Row],[Minute]]*60+Data[[#This Row],[Hour]]*3600)/86400+Data[[#This Row],[DayOfWeek]]</f>
        <v>6.3462268518518519</v>
      </c>
      <c r="J213">
        <v>-500</v>
      </c>
      <c r="K213" t="s">
        <v>16</v>
      </c>
      <c r="L213">
        <v>15.7</v>
      </c>
      <c r="M213">
        <v>11756353.9</v>
      </c>
      <c r="N213">
        <v>22939474.899999999</v>
      </c>
    </row>
    <row r="214" spans="1:14" x14ac:dyDescent="0.55000000000000004">
      <c r="A214">
        <v>212</v>
      </c>
      <c r="B214">
        <v>2017</v>
      </c>
      <c r="C214">
        <v>10</v>
      </c>
      <c r="D214">
        <v>14</v>
      </c>
      <c r="E214">
        <v>6</v>
      </c>
      <c r="F214">
        <v>8</v>
      </c>
      <c r="G214">
        <v>23</v>
      </c>
      <c r="H214">
        <v>45</v>
      </c>
      <c r="I214" s="1">
        <f>(Data[[#This Row],[Second]]+Data[[#This Row],[Minute]]*60+Data[[#This Row],[Hour]]*3600)/86400+Data[[#This Row],[DayOfWeek]]</f>
        <v>6.3498263888888893</v>
      </c>
      <c r="J214">
        <v>-500</v>
      </c>
      <c r="K214" t="s">
        <v>16</v>
      </c>
      <c r="L214">
        <v>15.67</v>
      </c>
      <c r="M214">
        <v>18349871.600000001</v>
      </c>
      <c r="N214">
        <v>25690193.600000001</v>
      </c>
    </row>
    <row r="215" spans="1:14" x14ac:dyDescent="0.55000000000000004">
      <c r="A215">
        <v>213</v>
      </c>
      <c r="B215">
        <v>2017</v>
      </c>
      <c r="C215">
        <v>10</v>
      </c>
      <c r="D215">
        <v>14</v>
      </c>
      <c r="E215">
        <v>6</v>
      </c>
      <c r="F215">
        <v>8</v>
      </c>
      <c r="G215">
        <v>28</v>
      </c>
      <c r="H215">
        <v>54</v>
      </c>
      <c r="I215" s="1">
        <f>(Data[[#This Row],[Second]]+Data[[#This Row],[Minute]]*60+Data[[#This Row],[Hour]]*3600)/86400+Data[[#This Row],[DayOfWeek]]</f>
        <v>6.3534027777777782</v>
      </c>
      <c r="J215">
        <v>-500</v>
      </c>
      <c r="K215" t="s">
        <v>16</v>
      </c>
      <c r="L215">
        <v>15.59</v>
      </c>
      <c r="M215">
        <v>17382439.699999999</v>
      </c>
      <c r="N215">
        <v>20074754.899999999</v>
      </c>
    </row>
    <row r="216" spans="1:14" x14ac:dyDescent="0.55000000000000004">
      <c r="A216">
        <v>214</v>
      </c>
      <c r="B216">
        <v>2017</v>
      </c>
      <c r="C216">
        <v>10</v>
      </c>
      <c r="D216">
        <v>14</v>
      </c>
      <c r="E216">
        <v>6</v>
      </c>
      <c r="F216">
        <v>8</v>
      </c>
      <c r="G216">
        <v>34</v>
      </c>
      <c r="H216">
        <v>5</v>
      </c>
      <c r="I216" s="1">
        <f>(Data[[#This Row],[Second]]+Data[[#This Row],[Minute]]*60+Data[[#This Row],[Hour]]*3600)/86400+Data[[#This Row],[DayOfWeek]]</f>
        <v>6.3570023148148147</v>
      </c>
      <c r="J216">
        <v>-500</v>
      </c>
      <c r="K216" t="s">
        <v>16</v>
      </c>
      <c r="L216">
        <v>15.6</v>
      </c>
      <c r="M216">
        <v>13478299.199999999</v>
      </c>
      <c r="N216">
        <v>22149016.800000001</v>
      </c>
    </row>
    <row r="217" spans="1:14" x14ac:dyDescent="0.55000000000000004">
      <c r="A217">
        <v>215</v>
      </c>
      <c r="B217">
        <v>2017</v>
      </c>
      <c r="C217">
        <v>10</v>
      </c>
      <c r="D217">
        <v>14</v>
      </c>
      <c r="E217">
        <v>6</v>
      </c>
      <c r="F217">
        <v>8</v>
      </c>
      <c r="G217">
        <v>39</v>
      </c>
      <c r="H217">
        <v>17</v>
      </c>
      <c r="I217" s="1">
        <f>(Data[[#This Row],[Second]]+Data[[#This Row],[Minute]]*60+Data[[#This Row],[Hour]]*3600)/86400+Data[[#This Row],[DayOfWeek]]</f>
        <v>6.3606134259259264</v>
      </c>
      <c r="J217">
        <v>-500</v>
      </c>
      <c r="K217" t="s">
        <v>16</v>
      </c>
      <c r="L217">
        <v>15.58</v>
      </c>
      <c r="M217">
        <v>15783434.699999999</v>
      </c>
      <c r="N217">
        <v>23796425</v>
      </c>
    </row>
    <row r="218" spans="1:14" x14ac:dyDescent="0.55000000000000004">
      <c r="A218">
        <v>216</v>
      </c>
      <c r="B218">
        <v>2017</v>
      </c>
      <c r="C218">
        <v>10</v>
      </c>
      <c r="D218">
        <v>14</v>
      </c>
      <c r="E218">
        <v>6</v>
      </c>
      <c r="F218">
        <v>8</v>
      </c>
      <c r="G218">
        <v>44</v>
      </c>
      <c r="H218">
        <v>26</v>
      </c>
      <c r="I218" s="1">
        <f>(Data[[#This Row],[Second]]+Data[[#This Row],[Minute]]*60+Data[[#This Row],[Hour]]*3600)/86400+Data[[#This Row],[DayOfWeek]]</f>
        <v>6.3641898148148144</v>
      </c>
      <c r="J218">
        <v>-500</v>
      </c>
      <c r="K218" t="s">
        <v>16</v>
      </c>
      <c r="L218">
        <v>15.67</v>
      </c>
      <c r="M218">
        <v>20081989.5</v>
      </c>
      <c r="N218">
        <v>18892676.100000001</v>
      </c>
    </row>
    <row r="219" spans="1:14" x14ac:dyDescent="0.55000000000000004">
      <c r="A219">
        <v>217</v>
      </c>
      <c r="B219">
        <v>2017</v>
      </c>
      <c r="C219">
        <v>10</v>
      </c>
      <c r="D219">
        <v>14</v>
      </c>
      <c r="E219">
        <v>6</v>
      </c>
      <c r="F219">
        <v>8</v>
      </c>
      <c r="G219">
        <v>49</v>
      </c>
      <c r="H219">
        <v>35</v>
      </c>
      <c r="I219" s="1">
        <f>(Data[[#This Row],[Second]]+Data[[#This Row],[Minute]]*60+Data[[#This Row],[Hour]]*3600)/86400+Data[[#This Row],[DayOfWeek]]</f>
        <v>6.3677662037037042</v>
      </c>
      <c r="J219">
        <v>-500</v>
      </c>
      <c r="K219" t="s">
        <v>16</v>
      </c>
      <c r="L219">
        <v>31.3</v>
      </c>
      <c r="M219">
        <v>14089243.9</v>
      </c>
      <c r="N219">
        <v>8132124</v>
      </c>
    </row>
    <row r="220" spans="1:14" x14ac:dyDescent="0.55000000000000004">
      <c r="A220">
        <v>218</v>
      </c>
      <c r="B220">
        <v>2017</v>
      </c>
      <c r="C220">
        <v>10</v>
      </c>
      <c r="D220">
        <v>14</v>
      </c>
      <c r="E220">
        <v>6</v>
      </c>
      <c r="F220">
        <v>8</v>
      </c>
      <c r="G220">
        <v>54</v>
      </c>
      <c r="H220">
        <v>47</v>
      </c>
      <c r="I220" s="1">
        <f>(Data[[#This Row],[Second]]+Data[[#This Row],[Minute]]*60+Data[[#This Row],[Hour]]*3600)/86400+Data[[#This Row],[DayOfWeek]]</f>
        <v>6.371377314814815</v>
      </c>
      <c r="J220">
        <v>-500</v>
      </c>
      <c r="K220" t="s">
        <v>16</v>
      </c>
      <c r="L220">
        <v>15.6</v>
      </c>
      <c r="M220">
        <v>20528080.100000001</v>
      </c>
      <c r="N220">
        <v>10690202.4</v>
      </c>
    </row>
    <row r="221" spans="1:14" x14ac:dyDescent="0.55000000000000004">
      <c r="A221">
        <v>219</v>
      </c>
      <c r="B221">
        <v>2017</v>
      </c>
      <c r="C221">
        <v>10</v>
      </c>
      <c r="D221">
        <v>14</v>
      </c>
      <c r="E221">
        <v>6</v>
      </c>
      <c r="F221">
        <v>8</v>
      </c>
      <c r="G221">
        <v>59</v>
      </c>
      <c r="H221">
        <v>59</v>
      </c>
      <c r="I221" s="1">
        <f>(Data[[#This Row],[Second]]+Data[[#This Row],[Minute]]*60+Data[[#This Row],[Hour]]*3600)/86400+Data[[#This Row],[DayOfWeek]]</f>
        <v>6.3749884259259257</v>
      </c>
      <c r="J221">
        <v>-500</v>
      </c>
      <c r="K221" t="s">
        <v>16</v>
      </c>
      <c r="L221">
        <v>23.44</v>
      </c>
      <c r="M221">
        <v>10778848.4</v>
      </c>
      <c r="N221">
        <v>5976766.5</v>
      </c>
    </row>
    <row r="222" spans="1:14" x14ac:dyDescent="0.55000000000000004">
      <c r="A222">
        <v>220</v>
      </c>
      <c r="B222">
        <v>2017</v>
      </c>
      <c r="C222">
        <v>10</v>
      </c>
      <c r="D222">
        <v>14</v>
      </c>
      <c r="E222">
        <v>6</v>
      </c>
      <c r="F222">
        <v>9</v>
      </c>
      <c r="G222">
        <v>5</v>
      </c>
      <c r="H222">
        <v>12</v>
      </c>
      <c r="I222" s="1">
        <f>(Data[[#This Row],[Second]]+Data[[#This Row],[Minute]]*60+Data[[#This Row],[Hour]]*3600)/86400+Data[[#This Row],[DayOfWeek]]</f>
        <v>6.3786111111111108</v>
      </c>
      <c r="J222">
        <v>-500</v>
      </c>
      <c r="K222" t="s">
        <v>16</v>
      </c>
      <c r="L222">
        <v>23.4</v>
      </c>
      <c r="M222">
        <v>8449353.8000000007</v>
      </c>
      <c r="N222">
        <v>14279310.5</v>
      </c>
    </row>
    <row r="223" spans="1:14" x14ac:dyDescent="0.55000000000000004">
      <c r="A223">
        <v>221</v>
      </c>
      <c r="B223">
        <v>2017</v>
      </c>
      <c r="C223">
        <v>10</v>
      </c>
      <c r="D223">
        <v>14</v>
      </c>
      <c r="E223">
        <v>6</v>
      </c>
      <c r="F223">
        <v>9</v>
      </c>
      <c r="G223">
        <v>10</v>
      </c>
      <c r="H223">
        <v>27</v>
      </c>
      <c r="I223" s="1">
        <f>(Data[[#This Row],[Second]]+Data[[#This Row],[Minute]]*60+Data[[#This Row],[Hour]]*3600)/86400+Data[[#This Row],[DayOfWeek]]</f>
        <v>6.3822569444444444</v>
      </c>
      <c r="J223">
        <v>-500</v>
      </c>
      <c r="K223" t="s">
        <v>16</v>
      </c>
      <c r="L223">
        <v>15.63</v>
      </c>
      <c r="M223">
        <v>13367286.6</v>
      </c>
      <c r="N223">
        <v>20074267</v>
      </c>
    </row>
    <row r="224" spans="1:14" x14ac:dyDescent="0.55000000000000004">
      <c r="A224">
        <v>222</v>
      </c>
      <c r="B224">
        <v>2017</v>
      </c>
      <c r="C224">
        <v>10</v>
      </c>
      <c r="D224">
        <v>14</v>
      </c>
      <c r="E224">
        <v>6</v>
      </c>
      <c r="F224">
        <v>9</v>
      </c>
      <c r="G224">
        <v>15</v>
      </c>
      <c r="H224">
        <v>38</v>
      </c>
      <c r="I224" s="1">
        <f>(Data[[#This Row],[Second]]+Data[[#This Row],[Minute]]*60+Data[[#This Row],[Hour]]*3600)/86400+Data[[#This Row],[DayOfWeek]]</f>
        <v>6.3858564814814818</v>
      </c>
      <c r="J224">
        <v>-500</v>
      </c>
      <c r="K224" t="s">
        <v>16</v>
      </c>
      <c r="L224">
        <v>15.58</v>
      </c>
      <c r="M224">
        <v>15745299.5</v>
      </c>
      <c r="N224">
        <v>6352088</v>
      </c>
    </row>
    <row r="225" spans="1:14" x14ac:dyDescent="0.55000000000000004">
      <c r="A225">
        <v>223</v>
      </c>
      <c r="B225">
        <v>2017</v>
      </c>
      <c r="C225">
        <v>10</v>
      </c>
      <c r="D225">
        <v>14</v>
      </c>
      <c r="E225">
        <v>6</v>
      </c>
      <c r="F225">
        <v>9</v>
      </c>
      <c r="G225">
        <v>20</v>
      </c>
      <c r="H225">
        <v>51</v>
      </c>
      <c r="I225" s="1">
        <f>(Data[[#This Row],[Second]]+Data[[#This Row],[Minute]]*60+Data[[#This Row],[Hour]]*3600)/86400+Data[[#This Row],[DayOfWeek]]</f>
        <v>6.3894791666666668</v>
      </c>
      <c r="J225">
        <v>-500</v>
      </c>
      <c r="K225" t="s">
        <v>16</v>
      </c>
      <c r="L225">
        <v>15.63</v>
      </c>
      <c r="M225">
        <v>20208184</v>
      </c>
      <c r="N225">
        <v>18894379.699999999</v>
      </c>
    </row>
    <row r="226" spans="1:14" x14ac:dyDescent="0.55000000000000004">
      <c r="A226">
        <v>224</v>
      </c>
      <c r="B226">
        <v>2017</v>
      </c>
      <c r="C226">
        <v>10</v>
      </c>
      <c r="D226">
        <v>14</v>
      </c>
      <c r="E226">
        <v>6</v>
      </c>
      <c r="F226">
        <v>9</v>
      </c>
      <c r="G226">
        <v>25</v>
      </c>
      <c r="H226">
        <v>59</v>
      </c>
      <c r="I226" s="1">
        <f>(Data[[#This Row],[Second]]+Data[[#This Row],[Minute]]*60+Data[[#This Row],[Hour]]*3600)/86400+Data[[#This Row],[DayOfWeek]]</f>
        <v>6.3930439814814815</v>
      </c>
      <c r="J226">
        <v>-500</v>
      </c>
      <c r="K226" t="s">
        <v>16</v>
      </c>
      <c r="L226">
        <v>23.45</v>
      </c>
      <c r="M226">
        <v>19992248.100000001</v>
      </c>
      <c r="N226">
        <v>26762419.399999999</v>
      </c>
    </row>
    <row r="227" spans="1:14" x14ac:dyDescent="0.55000000000000004">
      <c r="A227">
        <v>225</v>
      </c>
      <c r="B227">
        <v>2017</v>
      </c>
      <c r="C227">
        <v>10</v>
      </c>
      <c r="D227">
        <v>14</v>
      </c>
      <c r="E227">
        <v>6</v>
      </c>
      <c r="F227">
        <v>9</v>
      </c>
      <c r="G227">
        <v>31</v>
      </c>
      <c r="H227">
        <v>7</v>
      </c>
      <c r="I227" s="1">
        <f>(Data[[#This Row],[Second]]+Data[[#This Row],[Minute]]*60+Data[[#This Row],[Hour]]*3600)/86400+Data[[#This Row],[DayOfWeek]]</f>
        <v>6.3966087962962961</v>
      </c>
      <c r="J227">
        <v>-500</v>
      </c>
      <c r="K227" t="s">
        <v>16</v>
      </c>
      <c r="L227">
        <v>15.58</v>
      </c>
      <c r="M227">
        <v>17796424.800000001</v>
      </c>
      <c r="N227">
        <v>22070345</v>
      </c>
    </row>
    <row r="228" spans="1:14" x14ac:dyDescent="0.55000000000000004">
      <c r="A228">
        <v>226</v>
      </c>
      <c r="B228">
        <v>2017</v>
      </c>
      <c r="C228">
        <v>10</v>
      </c>
      <c r="D228">
        <v>14</v>
      </c>
      <c r="E228">
        <v>6</v>
      </c>
      <c r="F228">
        <v>9</v>
      </c>
      <c r="G228">
        <v>36</v>
      </c>
      <c r="H228">
        <v>17</v>
      </c>
      <c r="I228" s="1">
        <f>(Data[[#This Row],[Second]]+Data[[#This Row],[Minute]]*60+Data[[#This Row],[Hour]]*3600)/86400+Data[[#This Row],[DayOfWeek]]</f>
        <v>6.4001967592592592</v>
      </c>
      <c r="J228">
        <v>-500</v>
      </c>
      <c r="K228" t="s">
        <v>16</v>
      </c>
      <c r="L228">
        <v>15.63</v>
      </c>
      <c r="M228">
        <v>16470392.9</v>
      </c>
      <c r="N228">
        <v>23797379.699999999</v>
      </c>
    </row>
    <row r="229" spans="1:14" x14ac:dyDescent="0.55000000000000004">
      <c r="A229">
        <v>227</v>
      </c>
      <c r="B229">
        <v>2017</v>
      </c>
      <c r="C229">
        <v>10</v>
      </c>
      <c r="D229">
        <v>14</v>
      </c>
      <c r="E229">
        <v>6</v>
      </c>
      <c r="F229">
        <v>9</v>
      </c>
      <c r="G229">
        <v>41</v>
      </c>
      <c r="H229">
        <v>26</v>
      </c>
      <c r="I229" s="1">
        <f>(Data[[#This Row],[Second]]+Data[[#This Row],[Minute]]*60+Data[[#This Row],[Hour]]*3600)/86400+Data[[#This Row],[DayOfWeek]]</f>
        <v>6.4037731481481481</v>
      </c>
      <c r="J229">
        <v>-500</v>
      </c>
      <c r="K229" t="s">
        <v>16</v>
      </c>
      <c r="L229">
        <v>23.44</v>
      </c>
      <c r="M229">
        <v>19478232.800000001</v>
      </c>
      <c r="N229">
        <v>23784786.899999999</v>
      </c>
    </row>
    <row r="230" spans="1:14" x14ac:dyDescent="0.55000000000000004">
      <c r="A230">
        <v>228</v>
      </c>
      <c r="B230">
        <v>2017</v>
      </c>
      <c r="C230">
        <v>10</v>
      </c>
      <c r="D230">
        <v>14</v>
      </c>
      <c r="E230">
        <v>6</v>
      </c>
      <c r="F230">
        <v>9</v>
      </c>
      <c r="G230">
        <v>46</v>
      </c>
      <c r="H230">
        <v>35</v>
      </c>
      <c r="I230" s="1">
        <f>(Data[[#This Row],[Second]]+Data[[#This Row],[Minute]]*60+Data[[#This Row],[Hour]]*3600)/86400+Data[[#This Row],[DayOfWeek]]</f>
        <v>6.407349537037037</v>
      </c>
      <c r="J230">
        <v>-500</v>
      </c>
      <c r="K230" t="s">
        <v>16</v>
      </c>
      <c r="L230">
        <v>35.17</v>
      </c>
      <c r="M230">
        <v>13550548.9</v>
      </c>
      <c r="N230">
        <v>20073329.300000001</v>
      </c>
    </row>
    <row r="231" spans="1:14" x14ac:dyDescent="0.55000000000000004">
      <c r="A231">
        <v>229</v>
      </c>
      <c r="B231">
        <v>2017</v>
      </c>
      <c r="C231">
        <v>10</v>
      </c>
      <c r="D231">
        <v>14</v>
      </c>
      <c r="E231">
        <v>6</v>
      </c>
      <c r="F231">
        <v>9</v>
      </c>
      <c r="G231">
        <v>51</v>
      </c>
      <c r="H231">
        <v>47</v>
      </c>
      <c r="I231" s="1">
        <f>(Data[[#This Row],[Second]]+Data[[#This Row],[Minute]]*60+Data[[#This Row],[Hour]]*3600)/86400+Data[[#This Row],[DayOfWeek]]</f>
        <v>6.4109606481481478</v>
      </c>
      <c r="J231">
        <v>-500</v>
      </c>
      <c r="K231" t="s">
        <v>16</v>
      </c>
      <c r="L231">
        <v>19.47</v>
      </c>
      <c r="M231">
        <v>16222406.5</v>
      </c>
      <c r="N231">
        <v>22937738.300000001</v>
      </c>
    </row>
    <row r="232" spans="1:14" x14ac:dyDescent="0.55000000000000004">
      <c r="A232">
        <v>230</v>
      </c>
      <c r="B232">
        <v>2017</v>
      </c>
      <c r="C232">
        <v>10</v>
      </c>
      <c r="D232">
        <v>14</v>
      </c>
      <c r="E232">
        <v>6</v>
      </c>
      <c r="F232">
        <v>9</v>
      </c>
      <c r="G232">
        <v>56</v>
      </c>
      <c r="H232">
        <v>56</v>
      </c>
      <c r="I232" s="1">
        <f>(Data[[#This Row],[Second]]+Data[[#This Row],[Minute]]*60+Data[[#This Row],[Hour]]*3600)/86400+Data[[#This Row],[DayOfWeek]]</f>
        <v>6.4145370370370367</v>
      </c>
      <c r="J232">
        <v>-500</v>
      </c>
      <c r="K232" t="s">
        <v>16</v>
      </c>
      <c r="L232">
        <v>27.35</v>
      </c>
      <c r="M232">
        <v>13978387.699999999</v>
      </c>
      <c r="N232">
        <v>24509949.800000001</v>
      </c>
    </row>
    <row r="233" spans="1:14" x14ac:dyDescent="0.55000000000000004">
      <c r="A233">
        <v>231</v>
      </c>
      <c r="B233">
        <v>2017</v>
      </c>
      <c r="C233">
        <v>10</v>
      </c>
      <c r="D233">
        <v>14</v>
      </c>
      <c r="E233">
        <v>6</v>
      </c>
      <c r="F233">
        <v>10</v>
      </c>
      <c r="G233">
        <v>2</v>
      </c>
      <c r="H233">
        <v>7</v>
      </c>
      <c r="I233" s="1">
        <f>(Data[[#This Row],[Second]]+Data[[#This Row],[Minute]]*60+Data[[#This Row],[Hour]]*3600)/86400+Data[[#This Row],[DayOfWeek]]</f>
        <v>6.4181365740740741</v>
      </c>
      <c r="J233">
        <v>-500</v>
      </c>
      <c r="K233" t="s">
        <v>16</v>
      </c>
      <c r="L233">
        <v>23.43</v>
      </c>
      <c r="M233">
        <v>16531240.800000001</v>
      </c>
      <c r="N233">
        <v>14275961.1</v>
      </c>
    </row>
    <row r="234" spans="1:14" x14ac:dyDescent="0.55000000000000004">
      <c r="A234">
        <v>232</v>
      </c>
      <c r="B234">
        <v>2017</v>
      </c>
      <c r="C234">
        <v>10</v>
      </c>
      <c r="D234">
        <v>14</v>
      </c>
      <c r="E234">
        <v>6</v>
      </c>
      <c r="F234">
        <v>10</v>
      </c>
      <c r="G234">
        <v>7</v>
      </c>
      <c r="H234">
        <v>18</v>
      </c>
      <c r="I234" s="1">
        <f>(Data[[#This Row],[Second]]+Data[[#This Row],[Minute]]*60+Data[[#This Row],[Hour]]*3600)/86400+Data[[#This Row],[DayOfWeek]]</f>
        <v>6.4217361111111106</v>
      </c>
      <c r="J234">
        <v>-500</v>
      </c>
      <c r="K234" t="s">
        <v>16</v>
      </c>
      <c r="L234">
        <v>15.62</v>
      </c>
      <c r="M234">
        <v>18471886.399999999</v>
      </c>
      <c r="N234">
        <v>22937900.699999999</v>
      </c>
    </row>
    <row r="235" spans="1:14" x14ac:dyDescent="0.55000000000000004">
      <c r="A235">
        <v>233</v>
      </c>
      <c r="B235">
        <v>2017</v>
      </c>
      <c r="C235">
        <v>10</v>
      </c>
      <c r="D235">
        <v>14</v>
      </c>
      <c r="E235">
        <v>6</v>
      </c>
      <c r="F235">
        <v>10</v>
      </c>
      <c r="G235">
        <v>12</v>
      </c>
      <c r="H235">
        <v>28</v>
      </c>
      <c r="I235" s="1">
        <f>(Data[[#This Row],[Second]]+Data[[#This Row],[Minute]]*60+Data[[#This Row],[Hour]]*3600)/86400+Data[[#This Row],[DayOfWeek]]</f>
        <v>6.4253240740740738</v>
      </c>
      <c r="J235">
        <v>-500</v>
      </c>
      <c r="K235" t="s">
        <v>16</v>
      </c>
      <c r="L235">
        <v>15.62</v>
      </c>
      <c r="M235">
        <v>13983532.6</v>
      </c>
      <c r="N235">
        <v>14938354.699999999</v>
      </c>
    </row>
    <row r="236" spans="1:14" x14ac:dyDescent="0.55000000000000004">
      <c r="A236">
        <v>234</v>
      </c>
      <c r="B236">
        <v>2017</v>
      </c>
      <c r="C236">
        <v>10</v>
      </c>
      <c r="D236">
        <v>14</v>
      </c>
      <c r="E236">
        <v>6</v>
      </c>
      <c r="F236">
        <v>10</v>
      </c>
      <c r="G236">
        <v>17</v>
      </c>
      <c r="H236">
        <v>40</v>
      </c>
      <c r="I236" s="1">
        <f>(Data[[#This Row],[Second]]+Data[[#This Row],[Minute]]*60+Data[[#This Row],[Hour]]*3600)/86400+Data[[#This Row],[DayOfWeek]]</f>
        <v>6.4289351851851855</v>
      </c>
      <c r="J236">
        <v>-500</v>
      </c>
      <c r="K236" t="s">
        <v>16</v>
      </c>
      <c r="L236">
        <v>15.62</v>
      </c>
      <c r="M236">
        <v>8945679.9000000004</v>
      </c>
      <c r="N236">
        <v>20722469.800000001</v>
      </c>
    </row>
    <row r="237" spans="1:14" x14ac:dyDescent="0.55000000000000004">
      <c r="A237">
        <v>235</v>
      </c>
      <c r="B237">
        <v>2017</v>
      </c>
      <c r="C237">
        <v>10</v>
      </c>
      <c r="D237">
        <v>14</v>
      </c>
      <c r="E237">
        <v>6</v>
      </c>
      <c r="F237">
        <v>10</v>
      </c>
      <c r="G237">
        <v>22</v>
      </c>
      <c r="H237">
        <v>54</v>
      </c>
      <c r="I237" s="1">
        <f>(Data[[#This Row],[Second]]+Data[[#This Row],[Minute]]*60+Data[[#This Row],[Hour]]*3600)/86400+Data[[#This Row],[DayOfWeek]]</f>
        <v>6.4325694444444448</v>
      </c>
      <c r="J237">
        <v>-500</v>
      </c>
      <c r="K237" t="s">
        <v>16</v>
      </c>
      <c r="L237">
        <v>39.08</v>
      </c>
      <c r="M237">
        <v>12656447.6</v>
      </c>
      <c r="N237">
        <v>3180862.4</v>
      </c>
    </row>
    <row r="238" spans="1:14" x14ac:dyDescent="0.55000000000000004">
      <c r="A238">
        <v>236</v>
      </c>
      <c r="B238">
        <v>2017</v>
      </c>
      <c r="C238">
        <v>10</v>
      </c>
      <c r="D238">
        <v>14</v>
      </c>
      <c r="E238">
        <v>6</v>
      </c>
      <c r="F238">
        <v>10</v>
      </c>
      <c r="G238">
        <v>28</v>
      </c>
      <c r="H238">
        <v>7</v>
      </c>
      <c r="I238" s="1">
        <f>(Data[[#This Row],[Second]]+Data[[#This Row],[Minute]]*60+Data[[#This Row],[Hour]]*3600)/86400+Data[[#This Row],[DayOfWeek]]</f>
        <v>6.4361921296296298</v>
      </c>
      <c r="J238">
        <v>-500</v>
      </c>
      <c r="K238" t="s">
        <v>16</v>
      </c>
      <c r="L238">
        <v>15.68</v>
      </c>
      <c r="M238">
        <v>7706648.7000000002</v>
      </c>
      <c r="N238">
        <v>5632737.7000000002</v>
      </c>
    </row>
    <row r="239" spans="1:14" x14ac:dyDescent="0.55000000000000004">
      <c r="A239">
        <v>237</v>
      </c>
      <c r="B239">
        <v>2017</v>
      </c>
      <c r="C239">
        <v>10</v>
      </c>
      <c r="D239">
        <v>14</v>
      </c>
      <c r="E239">
        <v>6</v>
      </c>
      <c r="F239">
        <v>10</v>
      </c>
      <c r="G239">
        <v>33</v>
      </c>
      <c r="H239">
        <v>26</v>
      </c>
      <c r="I239" s="1">
        <f>(Data[[#This Row],[Second]]+Data[[#This Row],[Minute]]*60+Data[[#This Row],[Hour]]*3600)/86400+Data[[#This Row],[DayOfWeek]]</f>
        <v>6.4398842592592596</v>
      </c>
      <c r="J239">
        <v>-500</v>
      </c>
      <c r="K239" t="s">
        <v>16</v>
      </c>
      <c r="L239">
        <v>19.53</v>
      </c>
      <c r="M239">
        <v>12418508.6</v>
      </c>
      <c r="N239">
        <v>25686448.800000001</v>
      </c>
    </row>
    <row r="240" spans="1:14" x14ac:dyDescent="0.55000000000000004">
      <c r="A240">
        <v>238</v>
      </c>
      <c r="B240">
        <v>2017</v>
      </c>
      <c r="C240">
        <v>10</v>
      </c>
      <c r="D240">
        <v>14</v>
      </c>
      <c r="E240">
        <v>6</v>
      </c>
      <c r="F240">
        <v>10</v>
      </c>
      <c r="G240">
        <v>38</v>
      </c>
      <c r="H240">
        <v>38</v>
      </c>
      <c r="I240" s="1">
        <f>(Data[[#This Row],[Second]]+Data[[#This Row],[Minute]]*60+Data[[#This Row],[Hour]]*3600)/86400+Data[[#This Row],[DayOfWeek]]</f>
        <v>6.4434953703703703</v>
      </c>
      <c r="J240">
        <v>-500</v>
      </c>
      <c r="K240" t="s">
        <v>16</v>
      </c>
      <c r="L240">
        <v>15.58</v>
      </c>
      <c r="M240">
        <v>15049070.4</v>
      </c>
      <c r="N240">
        <v>20004214.199999999</v>
      </c>
    </row>
    <row r="241" spans="1:14" x14ac:dyDescent="0.55000000000000004">
      <c r="A241">
        <v>239</v>
      </c>
      <c r="B241">
        <v>2017</v>
      </c>
      <c r="C241">
        <v>10</v>
      </c>
      <c r="D241">
        <v>14</v>
      </c>
      <c r="E241">
        <v>6</v>
      </c>
      <c r="F241">
        <v>10</v>
      </c>
      <c r="G241">
        <v>43</v>
      </c>
      <c r="H241">
        <v>48</v>
      </c>
      <c r="I241" s="1">
        <f>(Data[[#This Row],[Second]]+Data[[#This Row],[Minute]]*60+Data[[#This Row],[Hour]]*3600)/86400+Data[[#This Row],[DayOfWeek]]</f>
        <v>6.4470833333333335</v>
      </c>
      <c r="J241">
        <v>-500</v>
      </c>
      <c r="K241" t="s">
        <v>16</v>
      </c>
      <c r="L241">
        <v>15.58</v>
      </c>
      <c r="M241">
        <v>14834433.6</v>
      </c>
      <c r="N241">
        <v>16058515</v>
      </c>
    </row>
    <row r="242" spans="1:14" x14ac:dyDescent="0.55000000000000004">
      <c r="A242">
        <v>240</v>
      </c>
      <c r="B242">
        <v>2017</v>
      </c>
      <c r="C242">
        <v>10</v>
      </c>
      <c r="D242">
        <v>14</v>
      </c>
      <c r="E242">
        <v>6</v>
      </c>
      <c r="F242">
        <v>10</v>
      </c>
      <c r="G242">
        <v>48</v>
      </c>
      <c r="H242">
        <v>58</v>
      </c>
      <c r="I242" s="1">
        <f>(Data[[#This Row],[Second]]+Data[[#This Row],[Minute]]*60+Data[[#This Row],[Hour]]*3600)/86400+Data[[#This Row],[DayOfWeek]]</f>
        <v>6.4506712962962967</v>
      </c>
      <c r="J242">
        <v>-500</v>
      </c>
      <c r="K242" t="s">
        <v>16</v>
      </c>
      <c r="L242">
        <v>23.44</v>
      </c>
      <c r="M242">
        <v>11214828.300000001</v>
      </c>
      <c r="N242">
        <v>13122564.4</v>
      </c>
    </row>
    <row r="243" spans="1:14" x14ac:dyDescent="0.55000000000000004">
      <c r="A243">
        <v>241</v>
      </c>
      <c r="B243">
        <v>2017</v>
      </c>
      <c r="C243">
        <v>10</v>
      </c>
      <c r="D243">
        <v>14</v>
      </c>
      <c r="E243">
        <v>6</v>
      </c>
      <c r="F243">
        <v>10</v>
      </c>
      <c r="G243">
        <v>54</v>
      </c>
      <c r="H243">
        <v>11</v>
      </c>
      <c r="I243" s="1">
        <f>(Data[[#This Row],[Second]]+Data[[#This Row],[Minute]]*60+Data[[#This Row],[Hour]]*3600)/86400+Data[[#This Row],[DayOfWeek]]</f>
        <v>6.4542939814814817</v>
      </c>
      <c r="J243">
        <v>-500</v>
      </c>
      <c r="K243" t="s">
        <v>16</v>
      </c>
      <c r="L243">
        <v>15.68</v>
      </c>
      <c r="M243">
        <v>20083213.600000001</v>
      </c>
      <c r="N243">
        <v>9469738.1999999993</v>
      </c>
    </row>
    <row r="244" spans="1:14" x14ac:dyDescent="0.55000000000000004">
      <c r="A244">
        <v>242</v>
      </c>
      <c r="B244">
        <v>2017</v>
      </c>
      <c r="C244">
        <v>10</v>
      </c>
      <c r="D244">
        <v>14</v>
      </c>
      <c r="E244">
        <v>6</v>
      </c>
      <c r="F244">
        <v>10</v>
      </c>
      <c r="G244">
        <v>59</v>
      </c>
      <c r="H244">
        <v>20</v>
      </c>
      <c r="I244" s="1">
        <f>(Data[[#This Row],[Second]]+Data[[#This Row],[Minute]]*60+Data[[#This Row],[Hour]]*3600)/86400+Data[[#This Row],[DayOfWeek]]</f>
        <v>6.4578703703703706</v>
      </c>
      <c r="J244">
        <v>-500</v>
      </c>
      <c r="K244" t="s">
        <v>16</v>
      </c>
      <c r="L244">
        <v>19.47</v>
      </c>
      <c r="M244">
        <v>15559517</v>
      </c>
      <c r="N244">
        <v>4298600.0999999996</v>
      </c>
    </row>
    <row r="245" spans="1:14" x14ac:dyDescent="0.55000000000000004">
      <c r="A245">
        <v>243</v>
      </c>
      <c r="B245">
        <v>2017</v>
      </c>
      <c r="C245">
        <v>10</v>
      </c>
      <c r="D245">
        <v>14</v>
      </c>
      <c r="E245">
        <v>6</v>
      </c>
      <c r="F245">
        <v>11</v>
      </c>
      <c r="G245">
        <v>4</v>
      </c>
      <c r="H245">
        <v>32</v>
      </c>
      <c r="I245" s="1">
        <f>(Data[[#This Row],[Second]]+Data[[#This Row],[Minute]]*60+Data[[#This Row],[Hour]]*3600)/86400+Data[[#This Row],[DayOfWeek]]</f>
        <v>6.4614814814814814</v>
      </c>
      <c r="J245">
        <v>-500</v>
      </c>
      <c r="K245" t="s">
        <v>16</v>
      </c>
      <c r="L245">
        <v>19.510000000000002</v>
      </c>
      <c r="M245">
        <v>12584764</v>
      </c>
      <c r="N245">
        <v>11899264.699999999</v>
      </c>
    </row>
    <row r="246" spans="1:14" x14ac:dyDescent="0.55000000000000004">
      <c r="A246">
        <v>244</v>
      </c>
      <c r="B246">
        <v>2017</v>
      </c>
      <c r="C246">
        <v>10</v>
      </c>
      <c r="D246">
        <v>14</v>
      </c>
      <c r="E246">
        <v>6</v>
      </c>
      <c r="F246">
        <v>11</v>
      </c>
      <c r="G246">
        <v>9</v>
      </c>
      <c r="H246">
        <v>45</v>
      </c>
      <c r="I246" s="1">
        <f>(Data[[#This Row],[Second]]+Data[[#This Row],[Minute]]*60+Data[[#This Row],[Hour]]*3600)/86400+Data[[#This Row],[DayOfWeek]]</f>
        <v>6.4651041666666664</v>
      </c>
      <c r="J246">
        <v>-500</v>
      </c>
      <c r="K246" t="s">
        <v>16</v>
      </c>
      <c r="L246">
        <v>15.63</v>
      </c>
      <c r="M246">
        <v>7032818.2999999998</v>
      </c>
      <c r="N246">
        <v>11873373.5</v>
      </c>
    </row>
    <row r="247" spans="1:14" x14ac:dyDescent="0.55000000000000004">
      <c r="A247">
        <v>245</v>
      </c>
      <c r="B247">
        <v>2017</v>
      </c>
      <c r="C247">
        <v>10</v>
      </c>
      <c r="D247">
        <v>14</v>
      </c>
      <c r="E247">
        <v>6</v>
      </c>
      <c r="F247">
        <v>11</v>
      </c>
      <c r="G247">
        <v>15</v>
      </c>
      <c r="H247">
        <v>6</v>
      </c>
      <c r="I247" s="1">
        <f>(Data[[#This Row],[Second]]+Data[[#This Row],[Minute]]*60+Data[[#This Row],[Hour]]*3600)/86400+Data[[#This Row],[DayOfWeek]]</f>
        <v>6.4688194444444447</v>
      </c>
      <c r="J247">
        <v>-500</v>
      </c>
      <c r="K247" t="s">
        <v>16</v>
      </c>
      <c r="L247">
        <v>15.58</v>
      </c>
      <c r="M247">
        <v>10536516.1</v>
      </c>
      <c r="N247">
        <v>18890015.300000001</v>
      </c>
    </row>
    <row r="248" spans="1:14" x14ac:dyDescent="0.55000000000000004">
      <c r="A248">
        <v>246</v>
      </c>
      <c r="B248">
        <v>2017</v>
      </c>
      <c r="C248">
        <v>10</v>
      </c>
      <c r="D248">
        <v>14</v>
      </c>
      <c r="E248">
        <v>6</v>
      </c>
      <c r="F248">
        <v>11</v>
      </c>
      <c r="G248">
        <v>20</v>
      </c>
      <c r="H248">
        <v>18</v>
      </c>
      <c r="I248" s="1">
        <f>(Data[[#This Row],[Second]]+Data[[#This Row],[Minute]]*60+Data[[#This Row],[Hour]]*3600)/86400+Data[[#This Row],[DayOfWeek]]</f>
        <v>6.4724305555555555</v>
      </c>
      <c r="J248">
        <v>-500</v>
      </c>
      <c r="K248" t="s">
        <v>16</v>
      </c>
      <c r="L248">
        <v>19.559999999999999</v>
      </c>
      <c r="M248">
        <v>6478839.2999999998</v>
      </c>
      <c r="N248">
        <v>8237199.7000000002</v>
      </c>
    </row>
    <row r="249" spans="1:14" x14ac:dyDescent="0.55000000000000004">
      <c r="A249">
        <v>247</v>
      </c>
      <c r="B249">
        <v>2017</v>
      </c>
      <c r="C249">
        <v>10</v>
      </c>
      <c r="D249">
        <v>14</v>
      </c>
      <c r="E249">
        <v>6</v>
      </c>
      <c r="F249">
        <v>11</v>
      </c>
      <c r="G249">
        <v>25</v>
      </c>
      <c r="H249">
        <v>37</v>
      </c>
      <c r="I249" s="1">
        <f>(Data[[#This Row],[Second]]+Data[[#This Row],[Minute]]*60+Data[[#This Row],[Hour]]*3600)/86400+Data[[#This Row],[DayOfWeek]]</f>
        <v>6.4761226851851852</v>
      </c>
      <c r="J249">
        <v>-500</v>
      </c>
      <c r="K249" t="s">
        <v>16</v>
      </c>
      <c r="L249">
        <v>15.62</v>
      </c>
      <c r="M249">
        <v>13659902.1</v>
      </c>
      <c r="N249">
        <v>12119948.6</v>
      </c>
    </row>
    <row r="250" spans="1:14" x14ac:dyDescent="0.55000000000000004">
      <c r="A250">
        <v>248</v>
      </c>
      <c r="B250">
        <v>2017</v>
      </c>
      <c r="C250">
        <v>10</v>
      </c>
      <c r="D250">
        <v>14</v>
      </c>
      <c r="E250">
        <v>6</v>
      </c>
      <c r="F250">
        <v>11</v>
      </c>
      <c r="G250">
        <v>30</v>
      </c>
      <c r="H250">
        <v>50</v>
      </c>
      <c r="I250" s="1">
        <f>(Data[[#This Row],[Second]]+Data[[#This Row],[Minute]]*60+Data[[#This Row],[Hour]]*3600)/86400+Data[[#This Row],[DayOfWeek]]</f>
        <v>6.4797453703703702</v>
      </c>
      <c r="J250">
        <v>-500</v>
      </c>
      <c r="K250" t="s">
        <v>16</v>
      </c>
      <c r="L250">
        <v>15.72</v>
      </c>
      <c r="M250">
        <v>8316074.7999999998</v>
      </c>
      <c r="N250">
        <v>6055802.2000000002</v>
      </c>
    </row>
    <row r="251" spans="1:14" x14ac:dyDescent="0.55000000000000004">
      <c r="A251">
        <v>249</v>
      </c>
      <c r="B251">
        <v>2017</v>
      </c>
      <c r="C251">
        <v>10</v>
      </c>
      <c r="D251">
        <v>14</v>
      </c>
      <c r="E251">
        <v>6</v>
      </c>
      <c r="F251">
        <v>11</v>
      </c>
      <c r="G251">
        <v>36</v>
      </c>
      <c r="H251">
        <v>7</v>
      </c>
      <c r="I251" s="1">
        <f>(Data[[#This Row],[Second]]+Data[[#This Row],[Minute]]*60+Data[[#This Row],[Hour]]*3600)/86400+Data[[#This Row],[DayOfWeek]]</f>
        <v>6.4834143518518514</v>
      </c>
      <c r="J251">
        <v>-500</v>
      </c>
      <c r="K251" t="s">
        <v>16</v>
      </c>
      <c r="L251">
        <v>23.44</v>
      </c>
      <c r="M251">
        <v>11866258.6</v>
      </c>
      <c r="N251">
        <v>12121462.5</v>
      </c>
    </row>
    <row r="252" spans="1:14" x14ac:dyDescent="0.55000000000000004">
      <c r="A252">
        <v>250</v>
      </c>
      <c r="B252">
        <v>2017</v>
      </c>
      <c r="C252">
        <v>10</v>
      </c>
      <c r="D252">
        <v>14</v>
      </c>
      <c r="E252">
        <v>6</v>
      </c>
      <c r="F252">
        <v>11</v>
      </c>
      <c r="G252">
        <v>41</v>
      </c>
      <c r="H252">
        <v>20</v>
      </c>
      <c r="I252" s="1">
        <f>(Data[[#This Row],[Second]]+Data[[#This Row],[Minute]]*60+Data[[#This Row],[Hour]]*3600)/86400+Data[[#This Row],[DayOfWeek]]</f>
        <v>6.4870370370370374</v>
      </c>
      <c r="J252">
        <v>-500</v>
      </c>
      <c r="K252" t="s">
        <v>16</v>
      </c>
      <c r="L252">
        <v>15.62</v>
      </c>
      <c r="M252">
        <v>18404510.100000001</v>
      </c>
      <c r="N252">
        <v>7556840.5999999996</v>
      </c>
    </row>
    <row r="253" spans="1:14" x14ac:dyDescent="0.55000000000000004">
      <c r="A253">
        <v>251</v>
      </c>
      <c r="B253">
        <v>2017</v>
      </c>
      <c r="C253">
        <v>10</v>
      </c>
      <c r="D253">
        <v>14</v>
      </c>
      <c r="E253">
        <v>6</v>
      </c>
      <c r="F253">
        <v>11</v>
      </c>
      <c r="G253">
        <v>46</v>
      </c>
      <c r="H253">
        <v>31</v>
      </c>
      <c r="I253" s="1">
        <f>(Data[[#This Row],[Second]]+Data[[#This Row],[Minute]]*60+Data[[#This Row],[Hour]]*3600)/86400+Data[[#This Row],[DayOfWeek]]</f>
        <v>6.4906365740740739</v>
      </c>
      <c r="J253">
        <v>-500</v>
      </c>
      <c r="K253" t="s">
        <v>16</v>
      </c>
      <c r="L253">
        <v>15.64</v>
      </c>
      <c r="M253">
        <v>12743362</v>
      </c>
      <c r="N253">
        <v>8334919</v>
      </c>
    </row>
    <row r="254" spans="1:14" x14ac:dyDescent="0.55000000000000004">
      <c r="A254">
        <v>252</v>
      </c>
      <c r="B254">
        <v>2017</v>
      </c>
      <c r="C254">
        <v>10</v>
      </c>
      <c r="D254">
        <v>14</v>
      </c>
      <c r="E254">
        <v>6</v>
      </c>
      <c r="F254">
        <v>11</v>
      </c>
      <c r="G254">
        <v>51</v>
      </c>
      <c r="H254">
        <v>45</v>
      </c>
      <c r="I254" s="1">
        <f>(Data[[#This Row],[Second]]+Data[[#This Row],[Minute]]*60+Data[[#This Row],[Hour]]*3600)/86400+Data[[#This Row],[DayOfWeek]]</f>
        <v>6.4942708333333332</v>
      </c>
      <c r="J254">
        <v>-500</v>
      </c>
      <c r="K254" t="s">
        <v>16</v>
      </c>
      <c r="L254">
        <v>23.44</v>
      </c>
      <c r="M254">
        <v>11837535.699999999</v>
      </c>
      <c r="N254">
        <v>17367272</v>
      </c>
    </row>
    <row r="255" spans="1:14" x14ac:dyDescent="0.55000000000000004">
      <c r="A255">
        <v>253</v>
      </c>
      <c r="B255">
        <v>2017</v>
      </c>
      <c r="C255">
        <v>10</v>
      </c>
      <c r="D255">
        <v>14</v>
      </c>
      <c r="E255">
        <v>6</v>
      </c>
      <c r="F255">
        <v>11</v>
      </c>
      <c r="G255">
        <v>53</v>
      </c>
      <c r="H255">
        <v>29</v>
      </c>
      <c r="I255" s="1">
        <f>(Data[[#This Row],[Second]]+Data[[#This Row],[Minute]]*60+Data[[#This Row],[Hour]]*3600)/86400+Data[[#This Row],[DayOfWeek]]</f>
        <v>6.4954745370370368</v>
      </c>
      <c r="J255">
        <v>-500</v>
      </c>
      <c r="K255" t="s">
        <v>16</v>
      </c>
      <c r="L255">
        <v>15.61</v>
      </c>
      <c r="M255">
        <v>9434979.6999999993</v>
      </c>
      <c r="N255">
        <v>4867835.9000000004</v>
      </c>
    </row>
    <row r="256" spans="1:14" x14ac:dyDescent="0.55000000000000004">
      <c r="A256">
        <v>254</v>
      </c>
      <c r="B256">
        <v>2017</v>
      </c>
      <c r="C256">
        <v>10</v>
      </c>
      <c r="D256">
        <v>14</v>
      </c>
      <c r="E256">
        <v>6</v>
      </c>
      <c r="F256">
        <v>11</v>
      </c>
      <c r="G256">
        <v>58</v>
      </c>
      <c r="H256">
        <v>46</v>
      </c>
      <c r="I256" s="1">
        <f>(Data[[#This Row],[Second]]+Data[[#This Row],[Minute]]*60+Data[[#This Row],[Hour]]*3600)/86400+Data[[#This Row],[DayOfWeek]]</f>
        <v>6.4991435185185189</v>
      </c>
      <c r="J256">
        <v>-500</v>
      </c>
      <c r="K256" t="s">
        <v>16</v>
      </c>
      <c r="L256">
        <v>19.53</v>
      </c>
      <c r="M256">
        <v>9271617.6999999993</v>
      </c>
      <c r="N256">
        <v>9312347.8000000007</v>
      </c>
    </row>
    <row r="257" spans="1:14" x14ac:dyDescent="0.55000000000000004">
      <c r="A257">
        <v>255</v>
      </c>
      <c r="B257">
        <v>2017</v>
      </c>
      <c r="C257">
        <v>10</v>
      </c>
      <c r="D257">
        <v>14</v>
      </c>
      <c r="E257">
        <v>6</v>
      </c>
      <c r="F257">
        <v>12</v>
      </c>
      <c r="G257">
        <v>4</v>
      </c>
      <c r="H257">
        <v>0</v>
      </c>
      <c r="I257" s="1">
        <f>(Data[[#This Row],[Second]]+Data[[#This Row],[Minute]]*60+Data[[#This Row],[Hour]]*3600)/86400+Data[[#This Row],[DayOfWeek]]</f>
        <v>6.5027777777777782</v>
      </c>
      <c r="J257">
        <v>-500</v>
      </c>
      <c r="K257" t="s">
        <v>16</v>
      </c>
      <c r="L257">
        <v>15.67</v>
      </c>
      <c r="M257">
        <v>18476507.100000001</v>
      </c>
      <c r="N257">
        <v>17361945.300000001</v>
      </c>
    </row>
    <row r="258" spans="1:14" x14ac:dyDescent="0.55000000000000004">
      <c r="A258">
        <v>256</v>
      </c>
      <c r="B258">
        <v>2017</v>
      </c>
      <c r="C258">
        <v>10</v>
      </c>
      <c r="D258">
        <v>14</v>
      </c>
      <c r="E258">
        <v>6</v>
      </c>
      <c r="F258">
        <v>12</v>
      </c>
      <c r="G258">
        <v>9</v>
      </c>
      <c r="H258">
        <v>10</v>
      </c>
      <c r="I258" s="1">
        <f>(Data[[#This Row],[Second]]+Data[[#This Row],[Minute]]*60+Data[[#This Row],[Hour]]*3600)/86400+Data[[#This Row],[DayOfWeek]]</f>
        <v>6.5063657407407405</v>
      </c>
      <c r="J258">
        <v>-500</v>
      </c>
      <c r="K258" t="s">
        <v>16</v>
      </c>
      <c r="L258">
        <v>15.57</v>
      </c>
      <c r="M258">
        <v>11396958</v>
      </c>
      <c r="N258">
        <v>6687395.4000000004</v>
      </c>
    </row>
    <row r="259" spans="1:14" x14ac:dyDescent="0.55000000000000004">
      <c r="A259">
        <v>257</v>
      </c>
      <c r="B259">
        <v>2017</v>
      </c>
      <c r="C259">
        <v>10</v>
      </c>
      <c r="D259">
        <v>14</v>
      </c>
      <c r="E259">
        <v>6</v>
      </c>
      <c r="F259">
        <v>12</v>
      </c>
      <c r="G259">
        <v>14</v>
      </c>
      <c r="H259">
        <v>24</v>
      </c>
      <c r="I259" s="1">
        <f>(Data[[#This Row],[Second]]+Data[[#This Row],[Minute]]*60+Data[[#This Row],[Hour]]*3600)/86400+Data[[#This Row],[DayOfWeek]]</f>
        <v>6.51</v>
      </c>
      <c r="J259">
        <v>-500</v>
      </c>
      <c r="K259" t="s">
        <v>16</v>
      </c>
      <c r="L259">
        <v>39.04</v>
      </c>
      <c r="M259">
        <v>7017699.5</v>
      </c>
      <c r="N259">
        <v>9590805.5</v>
      </c>
    </row>
    <row r="260" spans="1:14" x14ac:dyDescent="0.55000000000000004">
      <c r="A260">
        <v>258</v>
      </c>
      <c r="B260">
        <v>2017</v>
      </c>
      <c r="C260">
        <v>10</v>
      </c>
      <c r="D260">
        <v>14</v>
      </c>
      <c r="E260">
        <v>6</v>
      </c>
      <c r="F260">
        <v>12</v>
      </c>
      <c r="G260">
        <v>19</v>
      </c>
      <c r="H260">
        <v>45</v>
      </c>
      <c r="I260" s="1">
        <f>(Data[[#This Row],[Second]]+Data[[#This Row],[Minute]]*60+Data[[#This Row],[Hour]]*3600)/86400+Data[[#This Row],[DayOfWeek]]</f>
        <v>6.513715277777778</v>
      </c>
      <c r="J260">
        <v>-500</v>
      </c>
      <c r="K260" t="s">
        <v>16</v>
      </c>
      <c r="L260">
        <v>23.45</v>
      </c>
      <c r="M260">
        <v>2061767.6</v>
      </c>
      <c r="N260">
        <v>4586139.9000000004</v>
      </c>
    </row>
    <row r="261" spans="1:14" x14ac:dyDescent="0.55000000000000004">
      <c r="A261">
        <v>259</v>
      </c>
      <c r="B261">
        <v>2017</v>
      </c>
      <c r="C261">
        <v>10</v>
      </c>
      <c r="D261">
        <v>14</v>
      </c>
      <c r="E261">
        <v>6</v>
      </c>
      <c r="F261">
        <v>12</v>
      </c>
      <c r="G261">
        <v>26</v>
      </c>
      <c r="H261">
        <v>4</v>
      </c>
      <c r="I261" s="1">
        <f>(Data[[#This Row],[Second]]+Data[[#This Row],[Minute]]*60+Data[[#This Row],[Hour]]*3600)/86400+Data[[#This Row],[DayOfWeek]]</f>
        <v>6.5181018518518519</v>
      </c>
      <c r="J261">
        <v>-500</v>
      </c>
      <c r="K261" t="s">
        <v>16</v>
      </c>
      <c r="L261">
        <v>27.51</v>
      </c>
      <c r="M261">
        <v>4562478.5</v>
      </c>
      <c r="N261">
        <v>2187486.2999999998</v>
      </c>
    </row>
    <row r="262" spans="1:14" x14ac:dyDescent="0.55000000000000004">
      <c r="A262">
        <v>260</v>
      </c>
      <c r="B262">
        <v>2017</v>
      </c>
      <c r="C262">
        <v>10</v>
      </c>
      <c r="D262">
        <v>14</v>
      </c>
      <c r="E262">
        <v>6</v>
      </c>
      <c r="F262">
        <v>12</v>
      </c>
      <c r="G262">
        <v>31</v>
      </c>
      <c r="H262">
        <v>51</v>
      </c>
      <c r="I262" s="1">
        <f>(Data[[#This Row],[Second]]+Data[[#This Row],[Minute]]*60+Data[[#This Row],[Hour]]*3600)/86400+Data[[#This Row],[DayOfWeek]]</f>
        <v>6.5221180555555556</v>
      </c>
      <c r="J262">
        <v>-500</v>
      </c>
      <c r="K262" t="s">
        <v>16</v>
      </c>
      <c r="L262" t="s">
        <v>1</v>
      </c>
    </row>
    <row r="263" spans="1:14" x14ac:dyDescent="0.55000000000000004">
      <c r="A263">
        <v>261</v>
      </c>
      <c r="B263">
        <v>2017</v>
      </c>
      <c r="C263">
        <v>10</v>
      </c>
      <c r="D263">
        <v>14</v>
      </c>
      <c r="E263">
        <v>6</v>
      </c>
      <c r="F263">
        <v>12</v>
      </c>
      <c r="G263">
        <v>37</v>
      </c>
      <c r="H263">
        <v>13</v>
      </c>
      <c r="I263" s="1">
        <f>(Data[[#This Row],[Second]]+Data[[#This Row],[Minute]]*60+Data[[#This Row],[Hour]]*3600)/86400+Data[[#This Row],[DayOfWeek]]</f>
        <v>6.5258449074074072</v>
      </c>
      <c r="J263">
        <v>-500</v>
      </c>
      <c r="K263" t="s">
        <v>16</v>
      </c>
      <c r="L263">
        <v>23.4</v>
      </c>
      <c r="M263">
        <v>9866148.1999999993</v>
      </c>
      <c r="N263">
        <v>7732106.9000000004</v>
      </c>
    </row>
    <row r="264" spans="1:14" x14ac:dyDescent="0.55000000000000004">
      <c r="A264">
        <v>262</v>
      </c>
      <c r="B264">
        <v>2017</v>
      </c>
      <c r="C264">
        <v>10</v>
      </c>
      <c r="D264">
        <v>14</v>
      </c>
      <c r="E264">
        <v>6</v>
      </c>
      <c r="F264">
        <v>12</v>
      </c>
      <c r="G264">
        <v>42</v>
      </c>
      <c r="H264">
        <v>29</v>
      </c>
      <c r="I264" s="1">
        <f>(Data[[#This Row],[Second]]+Data[[#This Row],[Minute]]*60+Data[[#This Row],[Hour]]*3600)/86400+Data[[#This Row],[DayOfWeek]]</f>
        <v>6.529502314814815</v>
      </c>
      <c r="J264">
        <v>-500</v>
      </c>
      <c r="K264" t="s">
        <v>16</v>
      </c>
      <c r="L264">
        <v>19.53</v>
      </c>
      <c r="M264">
        <v>11582802.1</v>
      </c>
      <c r="N264">
        <v>8683104.3000000007</v>
      </c>
    </row>
    <row r="265" spans="1:14" x14ac:dyDescent="0.55000000000000004">
      <c r="A265">
        <v>263</v>
      </c>
      <c r="B265">
        <v>2017</v>
      </c>
      <c r="C265">
        <v>10</v>
      </c>
      <c r="D265">
        <v>14</v>
      </c>
      <c r="E265">
        <v>6</v>
      </c>
      <c r="F265">
        <v>12</v>
      </c>
      <c r="G265">
        <v>47</v>
      </c>
      <c r="H265">
        <v>47</v>
      </c>
      <c r="I265" s="1">
        <f>(Data[[#This Row],[Second]]+Data[[#This Row],[Minute]]*60+Data[[#This Row],[Hour]]*3600)/86400+Data[[#This Row],[DayOfWeek]]</f>
        <v>6.5331828703703705</v>
      </c>
      <c r="J265">
        <v>-500</v>
      </c>
      <c r="K265" t="s">
        <v>16</v>
      </c>
      <c r="L265">
        <v>23.43</v>
      </c>
      <c r="M265">
        <v>10975035.800000001</v>
      </c>
      <c r="N265">
        <v>15595707.699999999</v>
      </c>
    </row>
    <row r="266" spans="1:14" x14ac:dyDescent="0.55000000000000004">
      <c r="A266">
        <v>264</v>
      </c>
      <c r="B266">
        <v>2017</v>
      </c>
      <c r="C266">
        <v>10</v>
      </c>
      <c r="D266">
        <v>14</v>
      </c>
      <c r="E266">
        <v>6</v>
      </c>
      <c r="F266">
        <v>12</v>
      </c>
      <c r="G266">
        <v>52</v>
      </c>
      <c r="H266">
        <v>59</v>
      </c>
      <c r="I266" s="1">
        <f>(Data[[#This Row],[Second]]+Data[[#This Row],[Minute]]*60+Data[[#This Row],[Hour]]*3600)/86400+Data[[#This Row],[DayOfWeek]]</f>
        <v>6.5367939814814813</v>
      </c>
      <c r="J266">
        <v>-500</v>
      </c>
      <c r="K266" t="s">
        <v>16</v>
      </c>
      <c r="L266">
        <v>23.45</v>
      </c>
      <c r="M266">
        <v>9180188.5</v>
      </c>
      <c r="N266">
        <v>11209071.699999999</v>
      </c>
    </row>
    <row r="267" spans="1:14" x14ac:dyDescent="0.55000000000000004">
      <c r="A267">
        <v>265</v>
      </c>
      <c r="B267">
        <v>2017</v>
      </c>
      <c r="C267">
        <v>10</v>
      </c>
      <c r="D267">
        <v>14</v>
      </c>
      <c r="E267">
        <v>6</v>
      </c>
      <c r="F267">
        <v>12</v>
      </c>
      <c r="G267">
        <v>58</v>
      </c>
      <c r="H267">
        <v>34</v>
      </c>
      <c r="I267" s="1">
        <f>(Data[[#This Row],[Second]]+Data[[#This Row],[Minute]]*60+Data[[#This Row],[Hour]]*3600)/86400+Data[[#This Row],[DayOfWeek]]</f>
        <v>6.5406712962962965</v>
      </c>
      <c r="J267">
        <v>-500</v>
      </c>
      <c r="K267" t="s">
        <v>16</v>
      </c>
      <c r="L267">
        <v>23.44</v>
      </c>
      <c r="M267">
        <v>6974597.0999999996</v>
      </c>
      <c r="N267">
        <v>3346297.8</v>
      </c>
    </row>
    <row r="268" spans="1:14" x14ac:dyDescent="0.55000000000000004">
      <c r="A268">
        <v>266</v>
      </c>
      <c r="B268">
        <v>2017</v>
      </c>
      <c r="C268">
        <v>10</v>
      </c>
      <c r="D268">
        <v>14</v>
      </c>
      <c r="E268">
        <v>6</v>
      </c>
      <c r="F268">
        <v>13</v>
      </c>
      <c r="G268">
        <v>4</v>
      </c>
      <c r="H268">
        <v>41</v>
      </c>
      <c r="I268" s="1">
        <f>(Data[[#This Row],[Second]]+Data[[#This Row],[Minute]]*60+Data[[#This Row],[Hour]]*3600)/86400+Data[[#This Row],[DayOfWeek]]</f>
        <v>6.5449189814814819</v>
      </c>
      <c r="J268">
        <v>-500</v>
      </c>
      <c r="K268" t="s">
        <v>16</v>
      </c>
      <c r="L268">
        <v>23.44</v>
      </c>
      <c r="M268">
        <v>8104089</v>
      </c>
      <c r="N268">
        <v>13110848.300000001</v>
      </c>
    </row>
    <row r="269" spans="1:14" x14ac:dyDescent="0.55000000000000004">
      <c r="A269">
        <v>267</v>
      </c>
      <c r="B269">
        <v>2017</v>
      </c>
      <c r="C269">
        <v>10</v>
      </c>
      <c r="D269">
        <v>14</v>
      </c>
      <c r="E269">
        <v>6</v>
      </c>
      <c r="F269">
        <v>13</v>
      </c>
      <c r="G269">
        <v>9</v>
      </c>
      <c r="H269">
        <v>59</v>
      </c>
      <c r="I269" s="1">
        <f>(Data[[#This Row],[Second]]+Data[[#This Row],[Minute]]*60+Data[[#This Row],[Hour]]*3600)/86400+Data[[#This Row],[DayOfWeek]]</f>
        <v>6.5485995370370373</v>
      </c>
      <c r="J269">
        <v>-500</v>
      </c>
      <c r="K269" t="s">
        <v>16</v>
      </c>
      <c r="L269">
        <v>70.37</v>
      </c>
      <c r="M269">
        <v>7137729</v>
      </c>
      <c r="N269">
        <v>5013886.2</v>
      </c>
    </row>
    <row r="270" spans="1:14" x14ac:dyDescent="0.55000000000000004">
      <c r="A270">
        <v>268</v>
      </c>
      <c r="B270">
        <v>2017</v>
      </c>
      <c r="C270">
        <v>10</v>
      </c>
      <c r="D270">
        <v>14</v>
      </c>
      <c r="E270">
        <v>6</v>
      </c>
      <c r="F270">
        <v>13</v>
      </c>
      <c r="G270">
        <v>15</v>
      </c>
      <c r="H270">
        <v>16</v>
      </c>
      <c r="I270" s="1">
        <f>(Data[[#This Row],[Second]]+Data[[#This Row],[Minute]]*60+Data[[#This Row],[Hour]]*3600)/86400+Data[[#This Row],[DayOfWeek]]</f>
        <v>6.5522685185185185</v>
      </c>
      <c r="J270">
        <v>-500</v>
      </c>
      <c r="K270" t="s">
        <v>16</v>
      </c>
      <c r="L270">
        <v>19.579999999999998</v>
      </c>
      <c r="M270">
        <v>10895291.6</v>
      </c>
      <c r="N270">
        <v>9172496.5999999996</v>
      </c>
    </row>
    <row r="271" spans="1:14" x14ac:dyDescent="0.55000000000000004">
      <c r="A271">
        <v>269</v>
      </c>
      <c r="B271">
        <v>2017</v>
      </c>
      <c r="C271">
        <v>10</v>
      </c>
      <c r="D271">
        <v>14</v>
      </c>
      <c r="E271">
        <v>6</v>
      </c>
      <c r="F271">
        <v>13</v>
      </c>
      <c r="G271">
        <v>20</v>
      </c>
      <c r="H271">
        <v>29</v>
      </c>
      <c r="I271" s="1">
        <f>(Data[[#This Row],[Second]]+Data[[#This Row],[Minute]]*60+Data[[#This Row],[Hour]]*3600)/86400+Data[[#This Row],[DayOfWeek]]</f>
        <v>6.5558912037037036</v>
      </c>
      <c r="J271">
        <v>-500</v>
      </c>
      <c r="K271" t="s">
        <v>16</v>
      </c>
      <c r="L271">
        <v>19.489999999999998</v>
      </c>
      <c r="M271">
        <v>9835966.5999999996</v>
      </c>
      <c r="N271">
        <v>3036494.1</v>
      </c>
    </row>
    <row r="272" spans="1:14" x14ac:dyDescent="0.55000000000000004">
      <c r="A272">
        <v>270</v>
      </c>
      <c r="B272">
        <v>2017</v>
      </c>
      <c r="C272">
        <v>10</v>
      </c>
      <c r="D272">
        <v>14</v>
      </c>
      <c r="E272">
        <v>6</v>
      </c>
      <c r="F272">
        <v>13</v>
      </c>
      <c r="G272">
        <v>25</v>
      </c>
      <c r="H272">
        <v>47</v>
      </c>
      <c r="I272" s="1">
        <f>(Data[[#This Row],[Second]]+Data[[#This Row],[Minute]]*60+Data[[#This Row],[Hour]]*3600)/86400+Data[[#This Row],[DayOfWeek]]</f>
        <v>6.5595717592592591</v>
      </c>
      <c r="J272">
        <v>-500</v>
      </c>
      <c r="K272" t="s">
        <v>16</v>
      </c>
      <c r="L272">
        <v>15.6</v>
      </c>
      <c r="M272">
        <v>6972919.0999999996</v>
      </c>
      <c r="N272">
        <v>5527297.5</v>
      </c>
    </row>
    <row r="273" spans="1:14" x14ac:dyDescent="0.55000000000000004">
      <c r="A273">
        <v>271</v>
      </c>
      <c r="B273">
        <v>2017</v>
      </c>
      <c r="C273">
        <v>10</v>
      </c>
      <c r="D273">
        <v>14</v>
      </c>
      <c r="E273">
        <v>6</v>
      </c>
      <c r="F273">
        <v>13</v>
      </c>
      <c r="G273">
        <v>31</v>
      </c>
      <c r="H273">
        <v>4</v>
      </c>
      <c r="I273" s="1">
        <f>(Data[[#This Row],[Second]]+Data[[#This Row],[Minute]]*60+Data[[#This Row],[Hour]]*3600)/86400+Data[[#This Row],[DayOfWeek]]</f>
        <v>6.5632407407407403</v>
      </c>
      <c r="J273">
        <v>-500</v>
      </c>
      <c r="K273" t="s">
        <v>16</v>
      </c>
      <c r="L273">
        <v>15.66</v>
      </c>
      <c r="M273">
        <v>11221015.6</v>
      </c>
      <c r="N273">
        <v>8132970.4000000004</v>
      </c>
    </row>
    <row r="274" spans="1:14" x14ac:dyDescent="0.55000000000000004">
      <c r="A274">
        <v>272</v>
      </c>
      <c r="B274">
        <v>2017</v>
      </c>
      <c r="C274">
        <v>10</v>
      </c>
      <c r="D274">
        <v>14</v>
      </c>
      <c r="E274">
        <v>6</v>
      </c>
      <c r="F274">
        <v>13</v>
      </c>
      <c r="G274">
        <v>36</v>
      </c>
      <c r="H274">
        <v>18</v>
      </c>
      <c r="I274" s="1">
        <f>(Data[[#This Row],[Second]]+Data[[#This Row],[Minute]]*60+Data[[#This Row],[Hour]]*3600)/86400+Data[[#This Row],[DayOfWeek]]</f>
        <v>6.5668749999999996</v>
      </c>
      <c r="J274">
        <v>-500</v>
      </c>
      <c r="K274" t="s">
        <v>16</v>
      </c>
      <c r="L274">
        <v>97.68</v>
      </c>
      <c r="M274">
        <v>4089960.2</v>
      </c>
      <c r="N274">
        <v>2451485.2000000002</v>
      </c>
    </row>
    <row r="275" spans="1:14" x14ac:dyDescent="0.55000000000000004">
      <c r="A275">
        <v>273</v>
      </c>
      <c r="B275">
        <v>2017</v>
      </c>
      <c r="C275">
        <v>10</v>
      </c>
      <c r="D275">
        <v>14</v>
      </c>
      <c r="E275">
        <v>6</v>
      </c>
      <c r="F275">
        <v>13</v>
      </c>
      <c r="G275">
        <v>41</v>
      </c>
      <c r="H275">
        <v>51</v>
      </c>
      <c r="I275" s="1">
        <f>(Data[[#This Row],[Second]]+Data[[#This Row],[Minute]]*60+Data[[#This Row],[Hour]]*3600)/86400+Data[[#This Row],[DayOfWeek]]</f>
        <v>6.5707291666666663</v>
      </c>
      <c r="J275">
        <v>-500</v>
      </c>
      <c r="K275" t="s">
        <v>16</v>
      </c>
      <c r="L275">
        <v>15.59</v>
      </c>
      <c r="M275">
        <v>20730909</v>
      </c>
      <c r="N275">
        <v>22940911.899999999</v>
      </c>
    </row>
    <row r="276" spans="1:14" x14ac:dyDescent="0.55000000000000004">
      <c r="A276">
        <v>274</v>
      </c>
      <c r="B276">
        <v>2017</v>
      </c>
      <c r="C276">
        <v>10</v>
      </c>
      <c r="D276">
        <v>14</v>
      </c>
      <c r="E276">
        <v>6</v>
      </c>
      <c r="F276">
        <v>13</v>
      </c>
      <c r="G276">
        <v>46</v>
      </c>
      <c r="H276">
        <v>59</v>
      </c>
      <c r="I276" s="1">
        <f>(Data[[#This Row],[Second]]+Data[[#This Row],[Minute]]*60+Data[[#This Row],[Hour]]*3600)/86400+Data[[#This Row],[DayOfWeek]]</f>
        <v>6.5742939814814818</v>
      </c>
      <c r="J276">
        <v>-500</v>
      </c>
      <c r="K276" t="s">
        <v>16</v>
      </c>
      <c r="L276">
        <v>19.489999999999998</v>
      </c>
      <c r="M276">
        <v>5675285.0999999996</v>
      </c>
      <c r="N276">
        <v>9928720</v>
      </c>
    </row>
    <row r="277" spans="1:14" x14ac:dyDescent="0.55000000000000004">
      <c r="A277">
        <v>275</v>
      </c>
      <c r="B277">
        <v>2017</v>
      </c>
      <c r="C277">
        <v>10</v>
      </c>
      <c r="D277">
        <v>14</v>
      </c>
      <c r="E277">
        <v>6</v>
      </c>
      <c r="F277">
        <v>13</v>
      </c>
      <c r="G277">
        <v>52</v>
      </c>
      <c r="H277">
        <v>20</v>
      </c>
      <c r="I277" s="1">
        <f>(Data[[#This Row],[Second]]+Data[[#This Row],[Minute]]*60+Data[[#This Row],[Hour]]*3600)/86400+Data[[#This Row],[DayOfWeek]]</f>
        <v>6.5780092592592592</v>
      </c>
      <c r="J277">
        <v>-500</v>
      </c>
      <c r="K277" t="s">
        <v>16</v>
      </c>
      <c r="L277">
        <v>15.62</v>
      </c>
      <c r="M277">
        <v>8020183</v>
      </c>
      <c r="N277">
        <v>11709155.6</v>
      </c>
    </row>
    <row r="278" spans="1:14" x14ac:dyDescent="0.55000000000000004">
      <c r="A278">
        <v>276</v>
      </c>
      <c r="B278">
        <v>2017</v>
      </c>
      <c r="C278">
        <v>10</v>
      </c>
      <c r="D278">
        <v>14</v>
      </c>
      <c r="E278">
        <v>6</v>
      </c>
      <c r="F278">
        <v>13</v>
      </c>
      <c r="G278">
        <v>57</v>
      </c>
      <c r="H278">
        <v>56</v>
      </c>
      <c r="I278" s="1">
        <f>(Data[[#This Row],[Second]]+Data[[#This Row],[Minute]]*60+Data[[#This Row],[Hour]]*3600)/86400+Data[[#This Row],[DayOfWeek]]</f>
        <v>6.5818981481481478</v>
      </c>
      <c r="J278">
        <v>-500</v>
      </c>
      <c r="K278" t="s">
        <v>16</v>
      </c>
      <c r="L278">
        <v>23.44</v>
      </c>
      <c r="M278">
        <v>8913960.1999999993</v>
      </c>
      <c r="N278">
        <v>4155763.1</v>
      </c>
    </row>
    <row r="279" spans="1:14" x14ac:dyDescent="0.55000000000000004">
      <c r="A279">
        <v>277</v>
      </c>
      <c r="B279">
        <v>2017</v>
      </c>
      <c r="C279">
        <v>10</v>
      </c>
      <c r="D279">
        <v>14</v>
      </c>
      <c r="E279">
        <v>6</v>
      </c>
      <c r="F279">
        <v>14</v>
      </c>
      <c r="G279">
        <v>3</v>
      </c>
      <c r="H279">
        <v>11</v>
      </c>
      <c r="I279" s="1">
        <f>(Data[[#This Row],[Second]]+Data[[#This Row],[Minute]]*60+Data[[#This Row],[Hour]]*3600)/86400+Data[[#This Row],[DayOfWeek]]</f>
        <v>6.5855439814814813</v>
      </c>
      <c r="J279">
        <v>-500</v>
      </c>
      <c r="K279" t="s">
        <v>16</v>
      </c>
      <c r="L279">
        <v>19.5</v>
      </c>
      <c r="M279">
        <v>5771386.2000000002</v>
      </c>
      <c r="N279">
        <v>3040538.9</v>
      </c>
    </row>
    <row r="280" spans="1:14" x14ac:dyDescent="0.55000000000000004">
      <c r="A280">
        <v>278</v>
      </c>
      <c r="B280">
        <v>2017</v>
      </c>
      <c r="C280">
        <v>10</v>
      </c>
      <c r="D280">
        <v>14</v>
      </c>
      <c r="E280">
        <v>6</v>
      </c>
      <c r="F280">
        <v>14</v>
      </c>
      <c r="G280">
        <v>8</v>
      </c>
      <c r="H280">
        <v>36</v>
      </c>
      <c r="I280" s="1">
        <f>(Data[[#This Row],[Second]]+Data[[#This Row],[Minute]]*60+Data[[#This Row],[Hour]]*3600)/86400+Data[[#This Row],[DayOfWeek]]</f>
        <v>6.5893055555555557</v>
      </c>
      <c r="J280">
        <v>-500</v>
      </c>
      <c r="K280" t="s">
        <v>16</v>
      </c>
      <c r="L280">
        <v>58.6</v>
      </c>
      <c r="M280">
        <v>3546031</v>
      </c>
      <c r="N280">
        <v>2778192.7</v>
      </c>
    </row>
    <row r="281" spans="1:14" x14ac:dyDescent="0.55000000000000004">
      <c r="A281">
        <v>279</v>
      </c>
      <c r="B281">
        <v>2017</v>
      </c>
      <c r="C281">
        <v>10</v>
      </c>
      <c r="D281">
        <v>14</v>
      </c>
      <c r="E281">
        <v>6</v>
      </c>
      <c r="F281">
        <v>14</v>
      </c>
      <c r="G281">
        <v>14</v>
      </c>
      <c r="H281">
        <v>11</v>
      </c>
      <c r="I281" s="1">
        <f>(Data[[#This Row],[Second]]+Data[[#This Row],[Minute]]*60+Data[[#This Row],[Hour]]*3600)/86400+Data[[#This Row],[DayOfWeek]]</f>
        <v>6.5931828703703701</v>
      </c>
      <c r="J281">
        <v>-500</v>
      </c>
      <c r="K281" t="s">
        <v>16</v>
      </c>
      <c r="L281">
        <v>35.159999999999997</v>
      </c>
      <c r="M281">
        <v>9844058.4000000004</v>
      </c>
      <c r="N281">
        <v>8027803.5</v>
      </c>
    </row>
    <row r="282" spans="1:14" x14ac:dyDescent="0.55000000000000004">
      <c r="A282">
        <v>280</v>
      </c>
      <c r="B282">
        <v>2017</v>
      </c>
      <c r="C282">
        <v>10</v>
      </c>
      <c r="D282">
        <v>14</v>
      </c>
      <c r="E282">
        <v>6</v>
      </c>
      <c r="F282">
        <v>14</v>
      </c>
      <c r="G282">
        <v>19</v>
      </c>
      <c r="H282">
        <v>28</v>
      </c>
      <c r="I282" s="1">
        <f>(Data[[#This Row],[Second]]+Data[[#This Row],[Minute]]*60+Data[[#This Row],[Hour]]*3600)/86400+Data[[#This Row],[DayOfWeek]]</f>
        <v>6.5968518518518522</v>
      </c>
      <c r="J282">
        <v>-500</v>
      </c>
      <c r="K282" t="s">
        <v>16</v>
      </c>
      <c r="L282">
        <v>203.19</v>
      </c>
      <c r="M282">
        <v>7727904.5999999996</v>
      </c>
      <c r="N282">
        <v>7470698.2999999998</v>
      </c>
    </row>
    <row r="283" spans="1:14" x14ac:dyDescent="0.55000000000000004">
      <c r="A283">
        <v>281</v>
      </c>
      <c r="B283">
        <v>2017</v>
      </c>
      <c r="C283">
        <v>10</v>
      </c>
      <c r="D283">
        <v>14</v>
      </c>
      <c r="E283">
        <v>6</v>
      </c>
      <c r="F283">
        <v>14</v>
      </c>
      <c r="G283">
        <v>24</v>
      </c>
      <c r="H283">
        <v>46</v>
      </c>
      <c r="I283" s="1">
        <f>(Data[[#This Row],[Second]]+Data[[#This Row],[Minute]]*60+Data[[#This Row],[Hour]]*3600)/86400+Data[[#This Row],[DayOfWeek]]</f>
        <v>6.6005324074074077</v>
      </c>
      <c r="J283">
        <v>-500</v>
      </c>
      <c r="K283" t="s">
        <v>16</v>
      </c>
      <c r="L283">
        <v>39.020000000000003</v>
      </c>
      <c r="M283">
        <v>3510766</v>
      </c>
      <c r="N283">
        <v>10532540.699999999</v>
      </c>
    </row>
    <row r="284" spans="1:14" x14ac:dyDescent="0.55000000000000004">
      <c r="A284">
        <v>282</v>
      </c>
      <c r="B284">
        <v>2017</v>
      </c>
      <c r="C284">
        <v>10</v>
      </c>
      <c r="D284">
        <v>14</v>
      </c>
      <c r="E284">
        <v>6</v>
      </c>
      <c r="F284">
        <v>14</v>
      </c>
      <c r="G284">
        <v>30</v>
      </c>
      <c r="H284">
        <v>18</v>
      </c>
      <c r="I284" s="1">
        <f>(Data[[#This Row],[Second]]+Data[[#This Row],[Minute]]*60+Data[[#This Row],[Hour]]*3600)/86400+Data[[#This Row],[DayOfWeek]]</f>
        <v>6.6043750000000001</v>
      </c>
      <c r="J284">
        <v>-500</v>
      </c>
      <c r="K284" t="s">
        <v>16</v>
      </c>
      <c r="L284">
        <v>31.3</v>
      </c>
      <c r="M284">
        <v>7526980.5</v>
      </c>
      <c r="N284">
        <v>10197994.5</v>
      </c>
    </row>
    <row r="285" spans="1:14" x14ac:dyDescent="0.55000000000000004">
      <c r="A285">
        <v>283</v>
      </c>
      <c r="B285">
        <v>2017</v>
      </c>
      <c r="C285">
        <v>10</v>
      </c>
      <c r="D285">
        <v>14</v>
      </c>
      <c r="E285">
        <v>6</v>
      </c>
      <c r="F285">
        <v>14</v>
      </c>
      <c r="G285">
        <v>35</v>
      </c>
      <c r="H285">
        <v>37</v>
      </c>
      <c r="I285" s="1">
        <f>(Data[[#This Row],[Second]]+Data[[#This Row],[Minute]]*60+Data[[#This Row],[Hour]]*3600)/86400+Data[[#This Row],[DayOfWeek]]</f>
        <v>6.6080671296296298</v>
      </c>
      <c r="J285">
        <v>-500</v>
      </c>
      <c r="K285" t="s">
        <v>16</v>
      </c>
      <c r="L285">
        <v>15.58</v>
      </c>
      <c r="M285">
        <v>2238093.2999999998</v>
      </c>
      <c r="N285">
        <v>10514457.6</v>
      </c>
    </row>
    <row r="286" spans="1:14" x14ac:dyDescent="0.55000000000000004">
      <c r="A286">
        <v>284</v>
      </c>
      <c r="B286">
        <v>2017</v>
      </c>
      <c r="C286">
        <v>10</v>
      </c>
      <c r="D286">
        <v>14</v>
      </c>
      <c r="E286">
        <v>6</v>
      </c>
      <c r="F286">
        <v>14</v>
      </c>
      <c r="G286">
        <v>41</v>
      </c>
      <c r="H286">
        <v>36</v>
      </c>
      <c r="I286" s="1">
        <f>(Data[[#This Row],[Second]]+Data[[#This Row],[Minute]]*60+Data[[#This Row],[Hour]]*3600)/86400+Data[[#This Row],[DayOfWeek]]</f>
        <v>6.612222222222222</v>
      </c>
      <c r="J286">
        <v>-500</v>
      </c>
      <c r="K286" t="s">
        <v>16</v>
      </c>
      <c r="L286">
        <v>19.579999999999998</v>
      </c>
      <c r="M286">
        <v>7447918.2999999998</v>
      </c>
      <c r="N286">
        <v>7548694.9000000004</v>
      </c>
    </row>
    <row r="287" spans="1:14" x14ac:dyDescent="0.55000000000000004">
      <c r="A287">
        <v>285</v>
      </c>
      <c r="B287">
        <v>2017</v>
      </c>
      <c r="C287">
        <v>10</v>
      </c>
      <c r="D287">
        <v>14</v>
      </c>
      <c r="E287">
        <v>6</v>
      </c>
      <c r="F287">
        <v>14</v>
      </c>
      <c r="G287">
        <v>46</v>
      </c>
      <c r="H287">
        <v>58</v>
      </c>
      <c r="I287" s="1">
        <f>(Data[[#This Row],[Second]]+Data[[#This Row],[Minute]]*60+Data[[#This Row],[Hour]]*3600)/86400+Data[[#This Row],[DayOfWeek]]</f>
        <v>6.6159490740740736</v>
      </c>
      <c r="J287">
        <v>-500</v>
      </c>
      <c r="K287" t="s">
        <v>16</v>
      </c>
      <c r="L287">
        <v>27.34</v>
      </c>
      <c r="M287">
        <v>7418666.2000000002</v>
      </c>
      <c r="N287">
        <v>2216423.9</v>
      </c>
    </row>
    <row r="288" spans="1:14" x14ac:dyDescent="0.55000000000000004">
      <c r="A288">
        <v>286</v>
      </c>
      <c r="B288">
        <v>2017</v>
      </c>
      <c r="C288">
        <v>10</v>
      </c>
      <c r="D288">
        <v>14</v>
      </c>
      <c r="E288">
        <v>6</v>
      </c>
      <c r="F288">
        <v>14</v>
      </c>
      <c r="G288">
        <v>52</v>
      </c>
      <c r="H288">
        <v>21</v>
      </c>
      <c r="I288" s="1">
        <f>(Data[[#This Row],[Second]]+Data[[#This Row],[Minute]]*60+Data[[#This Row],[Hour]]*3600)/86400+Data[[#This Row],[DayOfWeek]]</f>
        <v>6.6196874999999995</v>
      </c>
      <c r="J288">
        <v>-500</v>
      </c>
      <c r="K288" t="s">
        <v>16</v>
      </c>
      <c r="L288">
        <v>23.82</v>
      </c>
      <c r="M288">
        <v>7935161.7999999998</v>
      </c>
      <c r="N288">
        <v>13040928.199999999</v>
      </c>
    </row>
    <row r="289" spans="1:14" x14ac:dyDescent="0.55000000000000004">
      <c r="A289">
        <v>287</v>
      </c>
      <c r="B289">
        <v>2017</v>
      </c>
      <c r="C289">
        <v>10</v>
      </c>
      <c r="D289">
        <v>14</v>
      </c>
      <c r="E289">
        <v>6</v>
      </c>
      <c r="F289">
        <v>14</v>
      </c>
      <c r="G289">
        <v>57</v>
      </c>
      <c r="H289">
        <v>37</v>
      </c>
      <c r="I289" s="1">
        <f>(Data[[#This Row],[Second]]+Data[[#This Row],[Minute]]*60+Data[[#This Row],[Hour]]*3600)/86400+Data[[#This Row],[DayOfWeek]]</f>
        <v>6.6233449074074073</v>
      </c>
      <c r="J289">
        <v>-500</v>
      </c>
      <c r="K289" t="s">
        <v>16</v>
      </c>
      <c r="L289">
        <v>82.39</v>
      </c>
      <c r="M289">
        <v>5948051</v>
      </c>
      <c r="N289">
        <v>10029159.9</v>
      </c>
    </row>
    <row r="290" spans="1:14" x14ac:dyDescent="0.55000000000000004">
      <c r="A290">
        <v>288</v>
      </c>
      <c r="B290">
        <v>2017</v>
      </c>
      <c r="C290">
        <v>10</v>
      </c>
      <c r="D290">
        <v>14</v>
      </c>
      <c r="E290">
        <v>6</v>
      </c>
      <c r="F290">
        <v>15</v>
      </c>
      <c r="G290">
        <v>3</v>
      </c>
      <c r="H290">
        <v>0</v>
      </c>
      <c r="I290" s="1">
        <f>(Data[[#This Row],[Second]]+Data[[#This Row],[Minute]]*60+Data[[#This Row],[Hour]]*3600)/86400+Data[[#This Row],[DayOfWeek]]</f>
        <v>6.6270833333333332</v>
      </c>
      <c r="J290">
        <v>-500</v>
      </c>
      <c r="K290" t="s">
        <v>16</v>
      </c>
      <c r="L290">
        <v>15.59</v>
      </c>
      <c r="M290">
        <v>4737797</v>
      </c>
      <c r="N290">
        <v>4556668.7</v>
      </c>
    </row>
    <row r="291" spans="1:14" x14ac:dyDescent="0.55000000000000004">
      <c r="A291">
        <v>289</v>
      </c>
      <c r="B291">
        <v>2017</v>
      </c>
      <c r="C291">
        <v>10</v>
      </c>
      <c r="D291">
        <v>14</v>
      </c>
      <c r="E291">
        <v>6</v>
      </c>
      <c r="F291">
        <v>15</v>
      </c>
      <c r="G291">
        <v>8</v>
      </c>
      <c r="H291">
        <v>28</v>
      </c>
      <c r="I291" s="1">
        <f>(Data[[#This Row],[Second]]+Data[[#This Row],[Minute]]*60+Data[[#This Row],[Hour]]*3600)/86400+Data[[#This Row],[DayOfWeek]]</f>
        <v>6.6308796296296295</v>
      </c>
      <c r="J291">
        <v>-500</v>
      </c>
      <c r="K291" t="s">
        <v>16</v>
      </c>
      <c r="L291">
        <v>15.62</v>
      </c>
      <c r="M291">
        <v>9899830.9000000004</v>
      </c>
      <c r="N291">
        <v>5798071.7999999998</v>
      </c>
    </row>
    <row r="292" spans="1:14" x14ac:dyDescent="0.55000000000000004">
      <c r="A292">
        <v>290</v>
      </c>
      <c r="B292">
        <v>2017</v>
      </c>
      <c r="C292">
        <v>10</v>
      </c>
      <c r="D292">
        <v>14</v>
      </c>
      <c r="E292">
        <v>6</v>
      </c>
      <c r="F292">
        <v>15</v>
      </c>
      <c r="G292">
        <v>13</v>
      </c>
      <c r="H292">
        <v>50</v>
      </c>
      <c r="I292" s="1">
        <f>(Data[[#This Row],[Second]]+Data[[#This Row],[Minute]]*60+Data[[#This Row],[Hour]]*3600)/86400+Data[[#This Row],[DayOfWeek]]</f>
        <v>6.6346064814814811</v>
      </c>
      <c r="J292">
        <v>-500</v>
      </c>
      <c r="K292" t="s">
        <v>16</v>
      </c>
      <c r="L292">
        <v>23.44</v>
      </c>
      <c r="M292">
        <v>10576859.699999999</v>
      </c>
      <c r="N292">
        <v>5636032.5</v>
      </c>
    </row>
    <row r="293" spans="1:14" x14ac:dyDescent="0.55000000000000004">
      <c r="A293">
        <v>291</v>
      </c>
      <c r="B293">
        <v>2017</v>
      </c>
      <c r="C293">
        <v>10</v>
      </c>
      <c r="D293">
        <v>14</v>
      </c>
      <c r="E293">
        <v>6</v>
      </c>
      <c r="F293">
        <v>15</v>
      </c>
      <c r="G293">
        <v>19</v>
      </c>
      <c r="H293">
        <v>6</v>
      </c>
      <c r="I293" s="1">
        <f>(Data[[#This Row],[Second]]+Data[[#This Row],[Minute]]*60+Data[[#This Row],[Hour]]*3600)/86400+Data[[#This Row],[DayOfWeek]]</f>
        <v>6.638263888888889</v>
      </c>
      <c r="J293">
        <v>-500</v>
      </c>
      <c r="K293" t="s">
        <v>16</v>
      </c>
      <c r="L293">
        <v>15.66</v>
      </c>
      <c r="M293">
        <v>10786514.1</v>
      </c>
      <c r="N293">
        <v>14159317.300000001</v>
      </c>
    </row>
    <row r="294" spans="1:14" x14ac:dyDescent="0.55000000000000004">
      <c r="A294">
        <v>292</v>
      </c>
      <c r="B294">
        <v>2017</v>
      </c>
      <c r="C294">
        <v>10</v>
      </c>
      <c r="D294">
        <v>14</v>
      </c>
      <c r="E294">
        <v>6</v>
      </c>
      <c r="F294">
        <v>15</v>
      </c>
      <c r="G294">
        <v>24</v>
      </c>
      <c r="H294">
        <v>18</v>
      </c>
      <c r="I294" s="1">
        <f>(Data[[#This Row],[Second]]+Data[[#This Row],[Minute]]*60+Data[[#This Row],[Hour]]*3600)/86400+Data[[#This Row],[DayOfWeek]]</f>
        <v>6.6418749999999998</v>
      </c>
      <c r="J294">
        <v>-500</v>
      </c>
      <c r="K294" t="s">
        <v>16</v>
      </c>
      <c r="L294">
        <v>15.57</v>
      </c>
      <c r="M294">
        <v>9382006.6999999993</v>
      </c>
      <c r="N294">
        <v>2104572.7999999998</v>
      </c>
    </row>
    <row r="295" spans="1:14" x14ac:dyDescent="0.55000000000000004">
      <c r="A295">
        <v>293</v>
      </c>
      <c r="B295">
        <v>2017</v>
      </c>
      <c r="C295">
        <v>10</v>
      </c>
      <c r="D295">
        <v>14</v>
      </c>
      <c r="E295">
        <v>6</v>
      </c>
      <c r="F295">
        <v>15</v>
      </c>
      <c r="G295">
        <v>29</v>
      </c>
      <c r="H295">
        <v>39</v>
      </c>
      <c r="I295" s="1">
        <f>(Data[[#This Row],[Second]]+Data[[#This Row],[Minute]]*60+Data[[#This Row],[Hour]]*3600)/86400+Data[[#This Row],[DayOfWeek]]</f>
        <v>6.645590277777778</v>
      </c>
      <c r="J295">
        <v>-500</v>
      </c>
      <c r="K295" t="s">
        <v>16</v>
      </c>
      <c r="L295">
        <v>16.010000000000002</v>
      </c>
      <c r="M295">
        <v>6194209.7000000002</v>
      </c>
      <c r="N295">
        <v>10511041</v>
      </c>
    </row>
    <row r="296" spans="1:14" x14ac:dyDescent="0.55000000000000004">
      <c r="A296">
        <v>294</v>
      </c>
      <c r="B296">
        <v>2017</v>
      </c>
      <c r="C296">
        <v>10</v>
      </c>
      <c r="D296">
        <v>14</v>
      </c>
      <c r="E296">
        <v>6</v>
      </c>
      <c r="F296">
        <v>15</v>
      </c>
      <c r="G296">
        <v>34</v>
      </c>
      <c r="H296">
        <v>57</v>
      </c>
      <c r="I296" s="1">
        <f>(Data[[#This Row],[Second]]+Data[[#This Row],[Minute]]*60+Data[[#This Row],[Hour]]*3600)/86400+Data[[#This Row],[DayOfWeek]]</f>
        <v>6.6492708333333335</v>
      </c>
      <c r="J296">
        <v>-500</v>
      </c>
      <c r="K296" t="s">
        <v>16</v>
      </c>
      <c r="L296">
        <v>15.67</v>
      </c>
      <c r="M296">
        <v>9586940.9000000004</v>
      </c>
      <c r="N296">
        <v>9877456.1999999993</v>
      </c>
    </row>
    <row r="297" spans="1:14" x14ac:dyDescent="0.55000000000000004">
      <c r="A297">
        <v>295</v>
      </c>
      <c r="B297">
        <v>2017</v>
      </c>
      <c r="C297">
        <v>10</v>
      </c>
      <c r="D297">
        <v>14</v>
      </c>
      <c r="E297">
        <v>6</v>
      </c>
      <c r="F297">
        <v>15</v>
      </c>
      <c r="G297">
        <v>40</v>
      </c>
      <c r="H297">
        <v>11</v>
      </c>
      <c r="I297" s="1">
        <f>(Data[[#This Row],[Second]]+Data[[#This Row],[Minute]]*60+Data[[#This Row],[Hour]]*3600)/86400+Data[[#This Row],[DayOfWeek]]</f>
        <v>6.6529050925925928</v>
      </c>
      <c r="J297">
        <v>-500</v>
      </c>
      <c r="K297" t="s">
        <v>16</v>
      </c>
      <c r="L297">
        <v>15.62</v>
      </c>
      <c r="M297">
        <v>4390161.4000000004</v>
      </c>
      <c r="N297">
        <v>5219231.8</v>
      </c>
    </row>
    <row r="298" spans="1:14" x14ac:dyDescent="0.55000000000000004">
      <c r="A298">
        <v>296</v>
      </c>
      <c r="B298">
        <v>2017</v>
      </c>
      <c r="C298">
        <v>10</v>
      </c>
      <c r="D298">
        <v>14</v>
      </c>
      <c r="E298">
        <v>6</v>
      </c>
      <c r="F298">
        <v>15</v>
      </c>
      <c r="G298">
        <v>45</v>
      </c>
      <c r="H298">
        <v>39</v>
      </c>
      <c r="I298" s="1">
        <f>(Data[[#This Row],[Second]]+Data[[#This Row],[Minute]]*60+Data[[#This Row],[Hour]]*3600)/86400+Data[[#This Row],[DayOfWeek]]</f>
        <v>6.6567013888888891</v>
      </c>
      <c r="J298">
        <v>-500</v>
      </c>
      <c r="K298" t="s">
        <v>16</v>
      </c>
      <c r="L298">
        <v>15.57</v>
      </c>
      <c r="M298">
        <v>5720665.4000000004</v>
      </c>
      <c r="N298">
        <v>3731664.8</v>
      </c>
    </row>
    <row r="299" spans="1:14" x14ac:dyDescent="0.55000000000000004">
      <c r="A299">
        <v>297</v>
      </c>
      <c r="B299">
        <v>2017</v>
      </c>
      <c r="C299">
        <v>10</v>
      </c>
      <c r="D299">
        <v>14</v>
      </c>
      <c r="E299">
        <v>6</v>
      </c>
      <c r="F299">
        <v>15</v>
      </c>
      <c r="G299">
        <v>51</v>
      </c>
      <c r="H299">
        <v>5</v>
      </c>
      <c r="I299" s="1">
        <f>(Data[[#This Row],[Second]]+Data[[#This Row],[Minute]]*60+Data[[#This Row],[Hour]]*3600)/86400+Data[[#This Row],[DayOfWeek]]</f>
        <v>6.6604745370370368</v>
      </c>
      <c r="J299">
        <v>-500</v>
      </c>
      <c r="K299" t="s">
        <v>16</v>
      </c>
      <c r="L299">
        <v>22.09</v>
      </c>
      <c r="M299">
        <v>2810643.7</v>
      </c>
      <c r="N299">
        <v>4755297.2</v>
      </c>
    </row>
    <row r="300" spans="1:14" x14ac:dyDescent="0.55000000000000004">
      <c r="A300">
        <v>298</v>
      </c>
      <c r="B300">
        <v>2017</v>
      </c>
      <c r="C300">
        <v>10</v>
      </c>
      <c r="D300">
        <v>14</v>
      </c>
      <c r="E300">
        <v>6</v>
      </c>
      <c r="F300">
        <v>15</v>
      </c>
      <c r="G300">
        <v>56</v>
      </c>
      <c r="H300">
        <v>46</v>
      </c>
      <c r="I300" s="1">
        <f>(Data[[#This Row],[Second]]+Data[[#This Row],[Minute]]*60+Data[[#This Row],[Hour]]*3600)/86400+Data[[#This Row],[DayOfWeek]]</f>
        <v>6.6644212962962968</v>
      </c>
      <c r="J300">
        <v>-500</v>
      </c>
      <c r="K300" t="s">
        <v>16</v>
      </c>
      <c r="L300">
        <v>31.24</v>
      </c>
      <c r="M300">
        <v>2356734.2999999998</v>
      </c>
      <c r="N300">
        <v>13960449.699999999</v>
      </c>
    </row>
    <row r="301" spans="1:14" x14ac:dyDescent="0.55000000000000004">
      <c r="A301">
        <v>299</v>
      </c>
      <c r="B301">
        <v>2017</v>
      </c>
      <c r="C301">
        <v>10</v>
      </c>
      <c r="D301">
        <v>14</v>
      </c>
      <c r="E301">
        <v>6</v>
      </c>
      <c r="F301">
        <v>16</v>
      </c>
      <c r="G301">
        <v>2</v>
      </c>
      <c r="H301">
        <v>29</v>
      </c>
      <c r="I301" s="1">
        <f>(Data[[#This Row],[Second]]+Data[[#This Row],[Minute]]*60+Data[[#This Row],[Hour]]*3600)/86400+Data[[#This Row],[DayOfWeek]]</f>
        <v>6.6683912037037034</v>
      </c>
      <c r="J301">
        <v>-500</v>
      </c>
      <c r="K301" t="s">
        <v>16</v>
      </c>
      <c r="L301">
        <v>19.54</v>
      </c>
      <c r="M301">
        <v>9077286.9000000004</v>
      </c>
      <c r="N301">
        <v>12848310.1</v>
      </c>
    </row>
    <row r="302" spans="1:14" x14ac:dyDescent="0.55000000000000004">
      <c r="A302">
        <v>300</v>
      </c>
      <c r="B302">
        <v>2017</v>
      </c>
      <c r="C302">
        <v>10</v>
      </c>
      <c r="D302">
        <v>14</v>
      </c>
      <c r="E302">
        <v>6</v>
      </c>
      <c r="F302">
        <v>16</v>
      </c>
      <c r="G302">
        <v>7</v>
      </c>
      <c r="H302">
        <v>42</v>
      </c>
      <c r="I302" s="1">
        <f>(Data[[#This Row],[Second]]+Data[[#This Row],[Minute]]*60+Data[[#This Row],[Hour]]*3600)/86400+Data[[#This Row],[DayOfWeek]]</f>
        <v>6.6720138888888894</v>
      </c>
      <c r="J302">
        <v>-500</v>
      </c>
      <c r="K302" t="s">
        <v>16</v>
      </c>
      <c r="L302">
        <v>19.53</v>
      </c>
      <c r="M302">
        <v>8208944.7999999998</v>
      </c>
      <c r="N302">
        <v>13672088.800000001</v>
      </c>
    </row>
    <row r="303" spans="1:14" x14ac:dyDescent="0.55000000000000004">
      <c r="A303">
        <v>301</v>
      </c>
      <c r="B303">
        <v>2017</v>
      </c>
      <c r="C303">
        <v>10</v>
      </c>
      <c r="D303">
        <v>14</v>
      </c>
      <c r="E303">
        <v>6</v>
      </c>
      <c r="F303">
        <v>16</v>
      </c>
      <c r="G303">
        <v>12</v>
      </c>
      <c r="H303">
        <v>59</v>
      </c>
      <c r="I303" s="1">
        <f>(Data[[#This Row],[Second]]+Data[[#This Row],[Minute]]*60+Data[[#This Row],[Hour]]*3600)/86400+Data[[#This Row],[DayOfWeek]]</f>
        <v>6.6756828703703706</v>
      </c>
      <c r="J303">
        <v>-500</v>
      </c>
      <c r="K303" t="s">
        <v>16</v>
      </c>
      <c r="L303">
        <v>89.88</v>
      </c>
      <c r="M303">
        <v>7414163.5</v>
      </c>
      <c r="N303">
        <v>11358326.199999999</v>
      </c>
    </row>
    <row r="304" spans="1:14" x14ac:dyDescent="0.55000000000000004">
      <c r="A304">
        <v>302</v>
      </c>
      <c r="B304">
        <v>2017</v>
      </c>
      <c r="C304">
        <v>10</v>
      </c>
      <c r="D304">
        <v>14</v>
      </c>
      <c r="E304">
        <v>6</v>
      </c>
      <c r="F304">
        <v>16</v>
      </c>
      <c r="G304">
        <v>18</v>
      </c>
      <c r="H304">
        <v>18</v>
      </c>
      <c r="I304" s="1">
        <f>(Data[[#This Row],[Second]]+Data[[#This Row],[Minute]]*60+Data[[#This Row],[Hour]]*3600)/86400+Data[[#This Row],[DayOfWeek]]</f>
        <v>6.6793750000000003</v>
      </c>
      <c r="J304">
        <v>-500</v>
      </c>
      <c r="K304" t="s">
        <v>16</v>
      </c>
      <c r="L304">
        <v>19.54</v>
      </c>
      <c r="M304">
        <v>5630111.0999999996</v>
      </c>
      <c r="N304">
        <v>6906131.7999999998</v>
      </c>
    </row>
    <row r="305" spans="1:14" x14ac:dyDescent="0.55000000000000004">
      <c r="A305">
        <v>303</v>
      </c>
      <c r="B305">
        <v>2017</v>
      </c>
      <c r="C305">
        <v>10</v>
      </c>
      <c r="D305">
        <v>14</v>
      </c>
      <c r="E305">
        <v>6</v>
      </c>
      <c r="F305">
        <v>16</v>
      </c>
      <c r="G305">
        <v>23</v>
      </c>
      <c r="H305">
        <v>40</v>
      </c>
      <c r="I305" s="1">
        <f>(Data[[#This Row],[Second]]+Data[[#This Row],[Minute]]*60+Data[[#This Row],[Hour]]*3600)/86400+Data[[#This Row],[DayOfWeek]]</f>
        <v>6.6831018518518519</v>
      </c>
      <c r="J305">
        <v>-500</v>
      </c>
      <c r="K305" t="s">
        <v>16</v>
      </c>
      <c r="L305">
        <v>23.43</v>
      </c>
      <c r="M305">
        <v>11731800.800000001</v>
      </c>
      <c r="N305">
        <v>4863139.0999999996</v>
      </c>
    </row>
    <row r="306" spans="1:14" x14ac:dyDescent="0.55000000000000004">
      <c r="A306">
        <v>304</v>
      </c>
      <c r="B306">
        <v>2017</v>
      </c>
      <c r="C306">
        <v>10</v>
      </c>
      <c r="D306">
        <v>14</v>
      </c>
      <c r="E306">
        <v>6</v>
      </c>
      <c r="F306">
        <v>16</v>
      </c>
      <c r="G306">
        <v>28</v>
      </c>
      <c r="H306">
        <v>58</v>
      </c>
      <c r="I306" s="1">
        <f>(Data[[#This Row],[Second]]+Data[[#This Row],[Minute]]*60+Data[[#This Row],[Hour]]*3600)/86400+Data[[#This Row],[DayOfWeek]]</f>
        <v>6.6867824074074074</v>
      </c>
      <c r="J306">
        <v>-500</v>
      </c>
      <c r="K306" t="s">
        <v>16</v>
      </c>
      <c r="L306">
        <v>15.62</v>
      </c>
      <c r="M306">
        <v>4766448.4000000004</v>
      </c>
      <c r="N306">
        <v>4142269.1</v>
      </c>
    </row>
    <row r="307" spans="1:14" x14ac:dyDescent="0.55000000000000004">
      <c r="A307">
        <v>305</v>
      </c>
      <c r="B307">
        <v>2017</v>
      </c>
      <c r="C307">
        <v>10</v>
      </c>
      <c r="D307">
        <v>14</v>
      </c>
      <c r="E307">
        <v>6</v>
      </c>
      <c r="F307">
        <v>16</v>
      </c>
      <c r="G307">
        <v>34</v>
      </c>
      <c r="H307">
        <v>22</v>
      </c>
      <c r="I307" s="1">
        <f>(Data[[#This Row],[Second]]+Data[[#This Row],[Minute]]*60+Data[[#This Row],[Hour]]*3600)/86400+Data[[#This Row],[DayOfWeek]]</f>
        <v>6.6905324074074075</v>
      </c>
      <c r="J307">
        <v>-500</v>
      </c>
      <c r="K307" t="s">
        <v>16</v>
      </c>
      <c r="L307">
        <v>23.44</v>
      </c>
      <c r="M307">
        <v>10514955.6</v>
      </c>
      <c r="N307">
        <v>2755243.2</v>
      </c>
    </row>
    <row r="308" spans="1:14" x14ac:dyDescent="0.55000000000000004">
      <c r="A308">
        <v>306</v>
      </c>
      <c r="B308">
        <v>2017</v>
      </c>
      <c r="C308">
        <v>10</v>
      </c>
      <c r="D308">
        <v>14</v>
      </c>
      <c r="E308">
        <v>6</v>
      </c>
      <c r="F308">
        <v>16</v>
      </c>
      <c r="G308">
        <v>39</v>
      </c>
      <c r="H308">
        <v>38</v>
      </c>
      <c r="I308" s="1">
        <f>(Data[[#This Row],[Second]]+Data[[#This Row],[Minute]]*60+Data[[#This Row],[Hour]]*3600)/86400+Data[[#This Row],[DayOfWeek]]</f>
        <v>6.6941898148148145</v>
      </c>
      <c r="J308">
        <v>-500</v>
      </c>
      <c r="K308" t="s">
        <v>16</v>
      </c>
      <c r="L308" t="s">
        <v>1</v>
      </c>
    </row>
    <row r="309" spans="1:14" x14ac:dyDescent="0.55000000000000004">
      <c r="A309">
        <v>307</v>
      </c>
      <c r="B309">
        <v>2017</v>
      </c>
      <c r="C309">
        <v>10</v>
      </c>
      <c r="D309">
        <v>14</v>
      </c>
      <c r="E309">
        <v>6</v>
      </c>
      <c r="F309">
        <v>16</v>
      </c>
      <c r="G309">
        <v>45</v>
      </c>
      <c r="H309">
        <v>15</v>
      </c>
      <c r="I309" s="1">
        <f>(Data[[#This Row],[Second]]+Data[[#This Row],[Minute]]*60+Data[[#This Row],[Hour]]*3600)/86400+Data[[#This Row],[DayOfWeek]]</f>
        <v>6.6980902777777782</v>
      </c>
      <c r="J309">
        <v>-500</v>
      </c>
      <c r="K309" t="s">
        <v>16</v>
      </c>
      <c r="L309">
        <v>35.659999999999997</v>
      </c>
      <c r="M309">
        <v>2611549.2999999998</v>
      </c>
      <c r="N309">
        <v>2789450.5</v>
      </c>
    </row>
    <row r="310" spans="1:14" x14ac:dyDescent="0.55000000000000004">
      <c r="A310">
        <v>308</v>
      </c>
      <c r="B310">
        <v>2017</v>
      </c>
      <c r="C310">
        <v>10</v>
      </c>
      <c r="D310">
        <v>14</v>
      </c>
      <c r="E310">
        <v>6</v>
      </c>
      <c r="F310">
        <v>16</v>
      </c>
      <c r="G310">
        <v>52</v>
      </c>
      <c r="H310">
        <v>59</v>
      </c>
      <c r="I310" s="1">
        <f>(Data[[#This Row],[Second]]+Data[[#This Row],[Minute]]*60+Data[[#This Row],[Hour]]*3600)/86400+Data[[#This Row],[DayOfWeek]]</f>
        <v>6.7034606481481482</v>
      </c>
      <c r="J310">
        <v>-500</v>
      </c>
      <c r="K310" t="s">
        <v>16</v>
      </c>
      <c r="L310">
        <v>16.32</v>
      </c>
      <c r="M310">
        <v>4286424</v>
      </c>
      <c r="N310">
        <v>4412782.8</v>
      </c>
    </row>
    <row r="311" spans="1:14" x14ac:dyDescent="0.55000000000000004">
      <c r="A311">
        <v>309</v>
      </c>
      <c r="B311">
        <v>2017</v>
      </c>
      <c r="C311">
        <v>10</v>
      </c>
      <c r="D311">
        <v>14</v>
      </c>
      <c r="E311">
        <v>6</v>
      </c>
      <c r="F311">
        <v>16</v>
      </c>
      <c r="G311">
        <v>58</v>
      </c>
      <c r="H311">
        <v>25</v>
      </c>
      <c r="I311" s="1">
        <f>(Data[[#This Row],[Second]]+Data[[#This Row],[Minute]]*60+Data[[#This Row],[Hour]]*3600)/86400+Data[[#This Row],[DayOfWeek]]</f>
        <v>6.707233796296296</v>
      </c>
      <c r="J311">
        <v>-500</v>
      </c>
      <c r="K311" t="s">
        <v>16</v>
      </c>
      <c r="L311">
        <v>19.57</v>
      </c>
      <c r="M311">
        <v>9538833.6999999993</v>
      </c>
      <c r="N311">
        <v>6684252.7000000002</v>
      </c>
    </row>
    <row r="312" spans="1:14" x14ac:dyDescent="0.55000000000000004">
      <c r="A312">
        <v>310</v>
      </c>
      <c r="B312">
        <v>2017</v>
      </c>
      <c r="C312">
        <v>10</v>
      </c>
      <c r="D312">
        <v>14</v>
      </c>
      <c r="E312">
        <v>6</v>
      </c>
      <c r="F312">
        <v>17</v>
      </c>
      <c r="G312">
        <v>3</v>
      </c>
      <c r="H312">
        <v>42</v>
      </c>
      <c r="I312" s="1">
        <f>(Data[[#This Row],[Second]]+Data[[#This Row],[Minute]]*60+Data[[#This Row],[Hour]]*3600)/86400+Data[[#This Row],[DayOfWeek]]</f>
        <v>6.7109027777777781</v>
      </c>
      <c r="J312">
        <v>-500</v>
      </c>
      <c r="K312" t="s">
        <v>16</v>
      </c>
      <c r="L312">
        <v>19.510000000000002</v>
      </c>
      <c r="M312">
        <v>5792550.9000000004</v>
      </c>
      <c r="N312">
        <v>3452692.5</v>
      </c>
    </row>
    <row r="313" spans="1:14" x14ac:dyDescent="0.55000000000000004">
      <c r="A313">
        <v>311</v>
      </c>
      <c r="B313">
        <v>2017</v>
      </c>
      <c r="C313">
        <v>10</v>
      </c>
      <c r="D313">
        <v>14</v>
      </c>
      <c r="E313">
        <v>6</v>
      </c>
      <c r="F313">
        <v>17</v>
      </c>
      <c r="G313">
        <v>9</v>
      </c>
      <c r="H313">
        <v>6</v>
      </c>
      <c r="I313" s="1">
        <f>(Data[[#This Row],[Second]]+Data[[#This Row],[Minute]]*60+Data[[#This Row],[Hour]]*3600)/86400+Data[[#This Row],[DayOfWeek]]</f>
        <v>6.7146527777777774</v>
      </c>
      <c r="J313">
        <v>-500</v>
      </c>
      <c r="K313" t="s">
        <v>16</v>
      </c>
      <c r="L313">
        <v>121.05</v>
      </c>
      <c r="M313">
        <v>4984447.9000000004</v>
      </c>
      <c r="N313">
        <v>982028.6</v>
      </c>
    </row>
    <row r="314" spans="1:14" x14ac:dyDescent="0.55000000000000004">
      <c r="A314">
        <v>312</v>
      </c>
      <c r="B314">
        <v>2017</v>
      </c>
      <c r="C314">
        <v>10</v>
      </c>
      <c r="D314">
        <v>14</v>
      </c>
      <c r="E314">
        <v>6</v>
      </c>
      <c r="F314">
        <v>17</v>
      </c>
      <c r="G314">
        <v>14</v>
      </c>
      <c r="H314">
        <v>46</v>
      </c>
      <c r="I314" s="1">
        <f>(Data[[#This Row],[Second]]+Data[[#This Row],[Minute]]*60+Data[[#This Row],[Hour]]*3600)/86400+Data[[#This Row],[DayOfWeek]]</f>
        <v>6.718587962962963</v>
      </c>
      <c r="J314">
        <v>-500</v>
      </c>
      <c r="K314" t="s">
        <v>16</v>
      </c>
      <c r="L314">
        <v>19.579999999999998</v>
      </c>
      <c r="M314">
        <v>4419951.7</v>
      </c>
      <c r="N314">
        <v>2301394.1</v>
      </c>
    </row>
    <row r="315" spans="1:14" x14ac:dyDescent="0.55000000000000004">
      <c r="A315">
        <v>313</v>
      </c>
      <c r="B315">
        <v>2017</v>
      </c>
      <c r="C315">
        <v>10</v>
      </c>
      <c r="D315">
        <v>14</v>
      </c>
      <c r="E315">
        <v>6</v>
      </c>
      <c r="F315">
        <v>17</v>
      </c>
      <c r="G315">
        <v>20</v>
      </c>
      <c r="H315">
        <v>18</v>
      </c>
      <c r="I315" s="1">
        <f>(Data[[#This Row],[Second]]+Data[[#This Row],[Minute]]*60+Data[[#This Row],[Hour]]*3600)/86400+Data[[#This Row],[DayOfWeek]]</f>
        <v>6.7224305555555555</v>
      </c>
      <c r="J315">
        <v>-500</v>
      </c>
      <c r="K315" t="s">
        <v>16</v>
      </c>
      <c r="L315">
        <v>19.55</v>
      </c>
      <c r="M315">
        <v>6207751</v>
      </c>
      <c r="N315">
        <v>2191362.7000000002</v>
      </c>
    </row>
    <row r="316" spans="1:14" x14ac:dyDescent="0.55000000000000004">
      <c r="A316">
        <v>314</v>
      </c>
      <c r="B316">
        <v>2017</v>
      </c>
      <c r="C316">
        <v>10</v>
      </c>
      <c r="D316">
        <v>14</v>
      </c>
      <c r="E316">
        <v>6</v>
      </c>
      <c r="F316">
        <v>17</v>
      </c>
      <c r="G316">
        <v>25</v>
      </c>
      <c r="H316">
        <v>43</v>
      </c>
      <c r="I316" s="1">
        <f>(Data[[#This Row],[Second]]+Data[[#This Row],[Minute]]*60+Data[[#This Row],[Hour]]*3600)/86400+Data[[#This Row],[DayOfWeek]]</f>
        <v>6.7261921296296299</v>
      </c>
      <c r="J316">
        <v>-500</v>
      </c>
      <c r="K316" t="s">
        <v>16</v>
      </c>
      <c r="L316">
        <v>23.44</v>
      </c>
      <c r="M316">
        <v>6727810.4000000004</v>
      </c>
      <c r="N316">
        <v>9146655.5</v>
      </c>
    </row>
    <row r="317" spans="1:14" x14ac:dyDescent="0.55000000000000004">
      <c r="A317">
        <v>315</v>
      </c>
      <c r="B317">
        <v>2017</v>
      </c>
      <c r="C317">
        <v>10</v>
      </c>
      <c r="D317">
        <v>14</v>
      </c>
      <c r="E317">
        <v>6</v>
      </c>
      <c r="F317">
        <v>17</v>
      </c>
      <c r="G317">
        <v>31</v>
      </c>
      <c r="H317">
        <v>3</v>
      </c>
      <c r="I317" s="1">
        <f>(Data[[#This Row],[Second]]+Data[[#This Row],[Minute]]*60+Data[[#This Row],[Hour]]*3600)/86400+Data[[#This Row],[DayOfWeek]]</f>
        <v>6.729895833333333</v>
      </c>
      <c r="J317">
        <v>-500</v>
      </c>
      <c r="K317" t="s">
        <v>16</v>
      </c>
      <c r="L317">
        <v>19.53</v>
      </c>
      <c r="M317">
        <v>4954707</v>
      </c>
      <c r="N317">
        <v>2395281</v>
      </c>
    </row>
    <row r="318" spans="1:14" x14ac:dyDescent="0.55000000000000004">
      <c r="A318">
        <v>316</v>
      </c>
      <c r="B318">
        <v>2017</v>
      </c>
      <c r="C318">
        <v>10</v>
      </c>
      <c r="D318">
        <v>14</v>
      </c>
      <c r="E318">
        <v>6</v>
      </c>
      <c r="F318">
        <v>17</v>
      </c>
      <c r="G318">
        <v>36</v>
      </c>
      <c r="H318">
        <v>29</v>
      </c>
      <c r="I318" s="1">
        <f>(Data[[#This Row],[Second]]+Data[[#This Row],[Minute]]*60+Data[[#This Row],[Hour]]*3600)/86400+Data[[#This Row],[DayOfWeek]]</f>
        <v>6.7336689814814816</v>
      </c>
      <c r="J318">
        <v>-500</v>
      </c>
      <c r="K318" t="s">
        <v>16</v>
      </c>
      <c r="L318">
        <v>23.43</v>
      </c>
      <c r="M318">
        <v>979375.8</v>
      </c>
      <c r="N318">
        <v>2148352</v>
      </c>
    </row>
    <row r="319" spans="1:14" x14ac:dyDescent="0.55000000000000004">
      <c r="A319">
        <v>317</v>
      </c>
      <c r="B319">
        <v>2017</v>
      </c>
      <c r="C319">
        <v>10</v>
      </c>
      <c r="D319">
        <v>14</v>
      </c>
      <c r="E319">
        <v>6</v>
      </c>
      <c r="F319">
        <v>17</v>
      </c>
      <c r="G319">
        <v>43</v>
      </c>
      <c r="H319">
        <v>53</v>
      </c>
      <c r="I319" s="1">
        <f>(Data[[#This Row],[Second]]+Data[[#This Row],[Minute]]*60+Data[[#This Row],[Hour]]*3600)/86400+Data[[#This Row],[DayOfWeek]]</f>
        <v>6.73880787037037</v>
      </c>
      <c r="J319">
        <v>-500</v>
      </c>
      <c r="K319" t="s">
        <v>16</v>
      </c>
      <c r="L319">
        <v>66.42</v>
      </c>
      <c r="M319">
        <v>6055074.7000000002</v>
      </c>
      <c r="N319">
        <v>1479127.6</v>
      </c>
    </row>
    <row r="320" spans="1:14" x14ac:dyDescent="0.55000000000000004">
      <c r="A320">
        <v>318</v>
      </c>
      <c r="B320">
        <v>2017</v>
      </c>
      <c r="C320">
        <v>10</v>
      </c>
      <c r="D320">
        <v>14</v>
      </c>
      <c r="E320">
        <v>6</v>
      </c>
      <c r="F320">
        <v>17</v>
      </c>
      <c r="G320">
        <v>49</v>
      </c>
      <c r="H320">
        <v>22</v>
      </c>
      <c r="I320" s="1">
        <f>(Data[[#This Row],[Second]]+Data[[#This Row],[Minute]]*60+Data[[#This Row],[Hour]]*3600)/86400+Data[[#This Row],[DayOfWeek]]</f>
        <v>6.7426157407407405</v>
      </c>
      <c r="J320">
        <v>-500</v>
      </c>
      <c r="K320" t="s">
        <v>16</v>
      </c>
      <c r="L320">
        <v>15.62</v>
      </c>
      <c r="M320">
        <v>4726695.3</v>
      </c>
      <c r="N320">
        <v>3907779</v>
      </c>
    </row>
    <row r="321" spans="1:14" x14ac:dyDescent="0.55000000000000004">
      <c r="A321">
        <v>319</v>
      </c>
      <c r="B321">
        <v>2017</v>
      </c>
      <c r="C321">
        <v>10</v>
      </c>
      <c r="D321">
        <v>14</v>
      </c>
      <c r="E321">
        <v>6</v>
      </c>
      <c r="F321">
        <v>17</v>
      </c>
      <c r="G321">
        <v>54</v>
      </c>
      <c r="H321">
        <v>49</v>
      </c>
      <c r="I321" s="1">
        <f>(Data[[#This Row],[Second]]+Data[[#This Row],[Minute]]*60+Data[[#This Row],[Hour]]*3600)/86400+Data[[#This Row],[DayOfWeek]]</f>
        <v>6.7464004629629626</v>
      </c>
      <c r="J321">
        <v>-500</v>
      </c>
      <c r="K321" t="s">
        <v>16</v>
      </c>
      <c r="L321">
        <v>15.58</v>
      </c>
      <c r="M321">
        <v>9517139.9000000004</v>
      </c>
      <c r="N321">
        <v>8343791.2999999998</v>
      </c>
    </row>
    <row r="322" spans="1:14" x14ac:dyDescent="0.55000000000000004">
      <c r="A322">
        <v>320</v>
      </c>
      <c r="B322">
        <v>2017</v>
      </c>
      <c r="C322">
        <v>10</v>
      </c>
      <c r="D322">
        <v>14</v>
      </c>
      <c r="E322">
        <v>6</v>
      </c>
      <c r="F322">
        <v>18</v>
      </c>
      <c r="G322">
        <v>0</v>
      </c>
      <c r="H322">
        <v>3</v>
      </c>
      <c r="I322" s="1">
        <f>(Data[[#This Row],[Second]]+Data[[#This Row],[Minute]]*60+Data[[#This Row],[Hour]]*3600)/86400+Data[[#This Row],[DayOfWeek]]</f>
        <v>6.7500347222222219</v>
      </c>
      <c r="J322">
        <v>-500</v>
      </c>
      <c r="K322" t="s">
        <v>16</v>
      </c>
      <c r="L322">
        <v>15.59</v>
      </c>
      <c r="M322">
        <v>12561636.6</v>
      </c>
      <c r="N322">
        <v>16058429.199999999</v>
      </c>
    </row>
    <row r="323" spans="1:14" x14ac:dyDescent="0.55000000000000004">
      <c r="A323">
        <v>321</v>
      </c>
      <c r="B323">
        <v>2017</v>
      </c>
      <c r="C323">
        <v>10</v>
      </c>
      <c r="D323">
        <v>14</v>
      </c>
      <c r="E323">
        <v>6</v>
      </c>
      <c r="F323">
        <v>18</v>
      </c>
      <c r="G323">
        <v>5</v>
      </c>
      <c r="H323">
        <v>15</v>
      </c>
      <c r="I323" s="1">
        <f>(Data[[#This Row],[Second]]+Data[[#This Row],[Minute]]*60+Data[[#This Row],[Hour]]*3600)/86400+Data[[#This Row],[DayOfWeek]]</f>
        <v>6.7536458333333336</v>
      </c>
      <c r="J323">
        <v>-500</v>
      </c>
      <c r="K323" t="s">
        <v>16</v>
      </c>
      <c r="L323">
        <v>15.65</v>
      </c>
      <c r="M323">
        <v>11243167</v>
      </c>
      <c r="N323">
        <v>14275811</v>
      </c>
    </row>
    <row r="324" spans="1:14" x14ac:dyDescent="0.55000000000000004">
      <c r="A324">
        <v>322</v>
      </c>
      <c r="B324">
        <v>2017</v>
      </c>
      <c r="C324">
        <v>10</v>
      </c>
      <c r="D324">
        <v>14</v>
      </c>
      <c r="E324">
        <v>6</v>
      </c>
      <c r="F324">
        <v>18</v>
      </c>
      <c r="G324">
        <v>10</v>
      </c>
      <c r="H324">
        <v>30</v>
      </c>
      <c r="I324" s="1">
        <f>(Data[[#This Row],[Second]]+Data[[#This Row],[Minute]]*60+Data[[#This Row],[Hour]]*3600)/86400+Data[[#This Row],[DayOfWeek]]</f>
        <v>6.7572916666666671</v>
      </c>
      <c r="J324">
        <v>-500</v>
      </c>
      <c r="K324" t="s">
        <v>16</v>
      </c>
      <c r="L324">
        <v>19.54</v>
      </c>
      <c r="M324">
        <v>8796630.6999999993</v>
      </c>
      <c r="N324">
        <v>8802047.1999999993</v>
      </c>
    </row>
    <row r="325" spans="1:14" x14ac:dyDescent="0.55000000000000004">
      <c r="A325">
        <v>323</v>
      </c>
      <c r="B325">
        <v>2017</v>
      </c>
      <c r="C325">
        <v>10</v>
      </c>
      <c r="D325">
        <v>14</v>
      </c>
      <c r="E325">
        <v>6</v>
      </c>
      <c r="F325">
        <v>18</v>
      </c>
      <c r="G325">
        <v>15</v>
      </c>
      <c r="H325">
        <v>45</v>
      </c>
      <c r="I325" s="1">
        <f>(Data[[#This Row],[Second]]+Data[[#This Row],[Minute]]*60+Data[[#This Row],[Hour]]*3600)/86400+Data[[#This Row],[DayOfWeek]]</f>
        <v>6.7609374999999998</v>
      </c>
      <c r="J325">
        <v>-500</v>
      </c>
      <c r="K325" t="s">
        <v>16</v>
      </c>
      <c r="L325">
        <v>15.63</v>
      </c>
      <c r="M325">
        <v>16997637.300000001</v>
      </c>
      <c r="N325">
        <v>16476932.4</v>
      </c>
    </row>
    <row r="326" spans="1:14" x14ac:dyDescent="0.55000000000000004">
      <c r="A326">
        <v>324</v>
      </c>
      <c r="B326">
        <v>2017</v>
      </c>
      <c r="C326">
        <v>10</v>
      </c>
      <c r="D326">
        <v>14</v>
      </c>
      <c r="E326">
        <v>6</v>
      </c>
      <c r="F326">
        <v>18</v>
      </c>
      <c r="G326">
        <v>20</v>
      </c>
      <c r="H326">
        <v>55</v>
      </c>
      <c r="I326" s="1">
        <f>(Data[[#This Row],[Second]]+Data[[#This Row],[Minute]]*60+Data[[#This Row],[Hour]]*3600)/86400+Data[[#This Row],[DayOfWeek]]</f>
        <v>6.764525462962963</v>
      </c>
      <c r="J326">
        <v>-500</v>
      </c>
      <c r="K326" t="s">
        <v>16</v>
      </c>
      <c r="L326">
        <v>23.44</v>
      </c>
      <c r="M326">
        <v>9920250.5999999996</v>
      </c>
      <c r="N326">
        <v>7377656.4000000004</v>
      </c>
    </row>
    <row r="327" spans="1:14" x14ac:dyDescent="0.55000000000000004">
      <c r="A327">
        <v>325</v>
      </c>
      <c r="B327">
        <v>2017</v>
      </c>
      <c r="C327">
        <v>10</v>
      </c>
      <c r="D327">
        <v>14</v>
      </c>
      <c r="E327">
        <v>6</v>
      </c>
      <c r="F327">
        <v>18</v>
      </c>
      <c r="G327">
        <v>26</v>
      </c>
      <c r="H327">
        <v>10</v>
      </c>
      <c r="I327" s="1">
        <f>(Data[[#This Row],[Second]]+Data[[#This Row],[Minute]]*60+Data[[#This Row],[Hour]]*3600)/86400+Data[[#This Row],[DayOfWeek]]</f>
        <v>6.7681712962962965</v>
      </c>
      <c r="J327">
        <v>-500</v>
      </c>
      <c r="K327" t="s">
        <v>16</v>
      </c>
      <c r="L327">
        <v>19.53</v>
      </c>
      <c r="M327">
        <v>10907833.9</v>
      </c>
      <c r="N327">
        <v>16776367.300000001</v>
      </c>
    </row>
    <row r="328" spans="1:14" x14ac:dyDescent="0.55000000000000004">
      <c r="A328">
        <v>326</v>
      </c>
      <c r="B328">
        <v>2017</v>
      </c>
      <c r="C328">
        <v>10</v>
      </c>
      <c r="D328">
        <v>14</v>
      </c>
      <c r="E328">
        <v>6</v>
      </c>
      <c r="F328">
        <v>18</v>
      </c>
      <c r="G328">
        <v>31</v>
      </c>
      <c r="H328">
        <v>22</v>
      </c>
      <c r="I328" s="1">
        <f>(Data[[#This Row],[Second]]+Data[[#This Row],[Minute]]*60+Data[[#This Row],[Hour]]*3600)/86400+Data[[#This Row],[DayOfWeek]]</f>
        <v>6.7717824074074073</v>
      </c>
      <c r="J328">
        <v>-500</v>
      </c>
      <c r="K328" t="s">
        <v>16</v>
      </c>
      <c r="L328">
        <v>50.83</v>
      </c>
      <c r="M328">
        <v>6303638.7999999998</v>
      </c>
      <c r="N328">
        <v>9027950.4000000004</v>
      </c>
    </row>
    <row r="329" spans="1:14" x14ac:dyDescent="0.55000000000000004">
      <c r="A329">
        <v>327</v>
      </c>
      <c r="B329">
        <v>2017</v>
      </c>
      <c r="C329">
        <v>10</v>
      </c>
      <c r="D329">
        <v>14</v>
      </c>
      <c r="E329">
        <v>6</v>
      </c>
      <c r="F329">
        <v>18</v>
      </c>
      <c r="G329">
        <v>36</v>
      </c>
      <c r="H329">
        <v>42</v>
      </c>
      <c r="I329" s="1">
        <f>(Data[[#This Row],[Second]]+Data[[#This Row],[Minute]]*60+Data[[#This Row],[Hour]]*3600)/86400+Data[[#This Row],[DayOfWeek]]</f>
        <v>6.7754861111111113</v>
      </c>
      <c r="J329">
        <v>-500</v>
      </c>
      <c r="K329" t="s">
        <v>16</v>
      </c>
      <c r="L329">
        <v>15.64</v>
      </c>
      <c r="M329">
        <v>12181264.9</v>
      </c>
      <c r="N329">
        <v>16905683.600000001</v>
      </c>
    </row>
    <row r="330" spans="1:14" x14ac:dyDescent="0.55000000000000004">
      <c r="A330">
        <v>328</v>
      </c>
      <c r="B330">
        <v>2017</v>
      </c>
      <c r="C330">
        <v>10</v>
      </c>
      <c r="D330">
        <v>14</v>
      </c>
      <c r="E330">
        <v>6</v>
      </c>
      <c r="F330">
        <v>18</v>
      </c>
      <c r="G330">
        <v>41</v>
      </c>
      <c r="H330">
        <v>54</v>
      </c>
      <c r="I330" s="1">
        <f>(Data[[#This Row],[Second]]+Data[[#This Row],[Minute]]*60+Data[[#This Row],[Hour]]*3600)/86400+Data[[#This Row],[DayOfWeek]]</f>
        <v>6.7790972222222221</v>
      </c>
      <c r="J330">
        <v>-500</v>
      </c>
      <c r="K330" t="s">
        <v>16</v>
      </c>
      <c r="L330">
        <v>15.63</v>
      </c>
      <c r="M330">
        <v>9365464.3000000007</v>
      </c>
      <c r="N330">
        <v>11474337.300000001</v>
      </c>
    </row>
    <row r="331" spans="1:14" x14ac:dyDescent="0.55000000000000004">
      <c r="A331">
        <v>329</v>
      </c>
      <c r="B331">
        <v>2017</v>
      </c>
      <c r="C331">
        <v>10</v>
      </c>
      <c r="D331">
        <v>14</v>
      </c>
      <c r="E331">
        <v>6</v>
      </c>
      <c r="F331">
        <v>18</v>
      </c>
      <c r="G331">
        <v>47</v>
      </c>
      <c r="H331">
        <v>12</v>
      </c>
      <c r="I331" s="1">
        <f>(Data[[#This Row],[Second]]+Data[[#This Row],[Minute]]*60+Data[[#This Row],[Hour]]*3600)/86400+Data[[#This Row],[DayOfWeek]]</f>
        <v>6.7827777777777776</v>
      </c>
      <c r="J331">
        <v>-500</v>
      </c>
      <c r="K331" t="s">
        <v>16</v>
      </c>
      <c r="L331">
        <v>15.59</v>
      </c>
      <c r="M331">
        <v>7368948.5</v>
      </c>
      <c r="N331">
        <v>6828383.5</v>
      </c>
    </row>
    <row r="332" spans="1:14" x14ac:dyDescent="0.55000000000000004">
      <c r="A332">
        <v>330</v>
      </c>
      <c r="B332">
        <v>2017</v>
      </c>
      <c r="C332">
        <v>10</v>
      </c>
      <c r="D332">
        <v>14</v>
      </c>
      <c r="E332">
        <v>6</v>
      </c>
      <c r="F332">
        <v>18</v>
      </c>
      <c r="G332">
        <v>52</v>
      </c>
      <c r="H332">
        <v>38</v>
      </c>
      <c r="I332" s="1">
        <f>(Data[[#This Row],[Second]]+Data[[#This Row],[Minute]]*60+Data[[#This Row],[Hour]]*3600)/86400+Data[[#This Row],[DayOfWeek]]</f>
        <v>6.7865509259259262</v>
      </c>
      <c r="J332">
        <v>-500</v>
      </c>
      <c r="K332" t="s">
        <v>16</v>
      </c>
      <c r="L332">
        <v>15.67</v>
      </c>
      <c r="M332">
        <v>8248459.4000000004</v>
      </c>
      <c r="N332">
        <v>12848345.4</v>
      </c>
    </row>
    <row r="333" spans="1:14" x14ac:dyDescent="0.55000000000000004">
      <c r="A333">
        <v>331</v>
      </c>
      <c r="B333">
        <v>2017</v>
      </c>
      <c r="C333">
        <v>10</v>
      </c>
      <c r="D333">
        <v>14</v>
      </c>
      <c r="E333">
        <v>6</v>
      </c>
      <c r="F333">
        <v>18</v>
      </c>
      <c r="G333">
        <v>57</v>
      </c>
      <c r="H333">
        <v>56</v>
      </c>
      <c r="I333" s="1">
        <f>(Data[[#This Row],[Second]]+Data[[#This Row],[Minute]]*60+Data[[#This Row],[Hour]]*3600)/86400+Data[[#This Row],[DayOfWeek]]</f>
        <v>6.7902314814814817</v>
      </c>
      <c r="J333">
        <v>-500</v>
      </c>
      <c r="K333" t="s">
        <v>16</v>
      </c>
      <c r="L333">
        <v>15.59</v>
      </c>
      <c r="M333">
        <v>12075655.1</v>
      </c>
      <c r="N333">
        <v>6756804.5</v>
      </c>
    </row>
    <row r="334" spans="1:14" x14ac:dyDescent="0.55000000000000004">
      <c r="A334">
        <v>332</v>
      </c>
      <c r="B334">
        <v>2017</v>
      </c>
      <c r="C334">
        <v>10</v>
      </c>
      <c r="D334">
        <v>14</v>
      </c>
      <c r="E334">
        <v>6</v>
      </c>
      <c r="F334">
        <v>19</v>
      </c>
      <c r="G334">
        <v>3</v>
      </c>
      <c r="H334">
        <v>10</v>
      </c>
      <c r="I334" s="1">
        <f>(Data[[#This Row],[Second]]+Data[[#This Row],[Minute]]*60+Data[[#This Row],[Hour]]*3600)/86400+Data[[#This Row],[DayOfWeek]]</f>
        <v>6.793865740740741</v>
      </c>
      <c r="J334">
        <v>-500</v>
      </c>
      <c r="K334" t="s">
        <v>16</v>
      </c>
      <c r="L334">
        <v>15.64</v>
      </c>
      <c r="M334">
        <v>13020324</v>
      </c>
      <c r="N334">
        <v>8670424.9000000004</v>
      </c>
    </row>
    <row r="335" spans="1:14" x14ac:dyDescent="0.55000000000000004">
      <c r="A335">
        <v>333</v>
      </c>
      <c r="B335">
        <v>2017</v>
      </c>
      <c r="C335">
        <v>10</v>
      </c>
      <c r="D335">
        <v>14</v>
      </c>
      <c r="E335">
        <v>6</v>
      </c>
      <c r="F335">
        <v>19</v>
      </c>
      <c r="G335">
        <v>8</v>
      </c>
      <c r="H335">
        <v>23</v>
      </c>
      <c r="I335" s="1">
        <f>(Data[[#This Row],[Second]]+Data[[#This Row],[Minute]]*60+Data[[#This Row],[Hour]]*3600)/86400+Data[[#This Row],[DayOfWeek]]</f>
        <v>6.7974884259259261</v>
      </c>
      <c r="J335">
        <v>-500</v>
      </c>
      <c r="K335" t="s">
        <v>16</v>
      </c>
      <c r="L335">
        <v>15.64</v>
      </c>
      <c r="M335">
        <v>13974612.5</v>
      </c>
      <c r="N335">
        <v>6900005</v>
      </c>
    </row>
    <row r="336" spans="1:14" x14ac:dyDescent="0.55000000000000004">
      <c r="A336">
        <v>334</v>
      </c>
      <c r="B336">
        <v>2017</v>
      </c>
      <c r="C336">
        <v>10</v>
      </c>
      <c r="D336">
        <v>14</v>
      </c>
      <c r="E336">
        <v>6</v>
      </c>
      <c r="F336">
        <v>19</v>
      </c>
      <c r="G336">
        <v>13</v>
      </c>
      <c r="H336">
        <v>40</v>
      </c>
      <c r="I336" s="1">
        <f>(Data[[#This Row],[Second]]+Data[[#This Row],[Minute]]*60+Data[[#This Row],[Hour]]*3600)/86400+Data[[#This Row],[DayOfWeek]]</f>
        <v>6.8011574074074073</v>
      </c>
      <c r="J336">
        <v>-500</v>
      </c>
      <c r="K336" t="s">
        <v>16</v>
      </c>
      <c r="L336">
        <v>15.97</v>
      </c>
      <c r="M336">
        <v>12217232.9</v>
      </c>
      <c r="N336">
        <v>19071299</v>
      </c>
    </row>
    <row r="337" spans="1:14" x14ac:dyDescent="0.55000000000000004">
      <c r="A337">
        <v>335</v>
      </c>
      <c r="B337">
        <v>2017</v>
      </c>
      <c r="C337">
        <v>10</v>
      </c>
      <c r="D337">
        <v>14</v>
      </c>
      <c r="E337">
        <v>6</v>
      </c>
      <c r="F337">
        <v>19</v>
      </c>
      <c r="G337">
        <v>18</v>
      </c>
      <c r="H337">
        <v>51</v>
      </c>
      <c r="I337" s="1">
        <f>(Data[[#This Row],[Second]]+Data[[#This Row],[Minute]]*60+Data[[#This Row],[Hour]]*3600)/86400+Data[[#This Row],[DayOfWeek]]</f>
        <v>6.8047569444444447</v>
      </c>
      <c r="J337">
        <v>-500</v>
      </c>
      <c r="K337" t="s">
        <v>16</v>
      </c>
      <c r="L337">
        <v>15.63</v>
      </c>
      <c r="M337">
        <v>11531852.199999999</v>
      </c>
      <c r="N337">
        <v>4716920.0999999996</v>
      </c>
    </row>
    <row r="338" spans="1:14" x14ac:dyDescent="0.55000000000000004">
      <c r="A338">
        <v>336</v>
      </c>
      <c r="B338">
        <v>2017</v>
      </c>
      <c r="C338">
        <v>10</v>
      </c>
      <c r="D338">
        <v>14</v>
      </c>
      <c r="E338">
        <v>6</v>
      </c>
      <c r="F338">
        <v>19</v>
      </c>
      <c r="G338">
        <v>24</v>
      </c>
      <c r="H338">
        <v>10</v>
      </c>
      <c r="I338" s="1">
        <f>(Data[[#This Row],[Second]]+Data[[#This Row],[Minute]]*60+Data[[#This Row],[Hour]]*3600)/86400+Data[[#This Row],[DayOfWeek]]</f>
        <v>6.8084490740740744</v>
      </c>
      <c r="J338">
        <v>-500</v>
      </c>
      <c r="K338" t="s">
        <v>16</v>
      </c>
      <c r="L338">
        <v>19.5</v>
      </c>
      <c r="M338">
        <v>4688146.4000000004</v>
      </c>
      <c r="N338">
        <v>3915671.4</v>
      </c>
    </row>
    <row r="339" spans="1:14" x14ac:dyDescent="0.55000000000000004">
      <c r="A339">
        <v>337</v>
      </c>
      <c r="B339">
        <v>2017</v>
      </c>
      <c r="C339">
        <v>10</v>
      </c>
      <c r="D339">
        <v>14</v>
      </c>
      <c r="E339">
        <v>6</v>
      </c>
      <c r="F339">
        <v>19</v>
      </c>
      <c r="G339">
        <v>29</v>
      </c>
      <c r="H339">
        <v>35</v>
      </c>
      <c r="I339" s="1">
        <f>(Data[[#This Row],[Second]]+Data[[#This Row],[Minute]]*60+Data[[#This Row],[Hour]]*3600)/86400+Data[[#This Row],[DayOfWeek]]</f>
        <v>6.8122106481481479</v>
      </c>
      <c r="J339">
        <v>-500</v>
      </c>
      <c r="K339" t="s">
        <v>16</v>
      </c>
      <c r="L339">
        <v>19.54</v>
      </c>
      <c r="M339">
        <v>12949652.9</v>
      </c>
      <c r="N339">
        <v>12575161.199999999</v>
      </c>
    </row>
    <row r="340" spans="1:14" x14ac:dyDescent="0.55000000000000004">
      <c r="A340">
        <v>338</v>
      </c>
      <c r="B340">
        <v>2017</v>
      </c>
      <c r="C340">
        <v>10</v>
      </c>
      <c r="D340">
        <v>14</v>
      </c>
      <c r="E340">
        <v>6</v>
      </c>
      <c r="F340">
        <v>19</v>
      </c>
      <c r="G340">
        <v>34</v>
      </c>
      <c r="H340">
        <v>46</v>
      </c>
      <c r="I340" s="1">
        <f>(Data[[#This Row],[Second]]+Data[[#This Row],[Minute]]*60+Data[[#This Row],[Hour]]*3600)/86400+Data[[#This Row],[DayOfWeek]]</f>
        <v>6.8158101851851853</v>
      </c>
      <c r="J340">
        <v>-500</v>
      </c>
      <c r="K340" t="s">
        <v>16</v>
      </c>
      <c r="L340">
        <v>15.67</v>
      </c>
      <c r="M340">
        <v>12992687.300000001</v>
      </c>
      <c r="N340">
        <v>6184762.4000000004</v>
      </c>
    </row>
    <row r="341" spans="1:14" x14ac:dyDescent="0.55000000000000004">
      <c r="A341">
        <v>339</v>
      </c>
      <c r="B341">
        <v>2017</v>
      </c>
      <c r="C341">
        <v>10</v>
      </c>
      <c r="D341">
        <v>14</v>
      </c>
      <c r="E341">
        <v>6</v>
      </c>
      <c r="F341">
        <v>19</v>
      </c>
      <c r="G341">
        <v>40</v>
      </c>
      <c r="H341">
        <v>5</v>
      </c>
      <c r="I341" s="1">
        <f>(Data[[#This Row],[Second]]+Data[[#This Row],[Minute]]*60+Data[[#This Row],[Hour]]*3600)/86400+Data[[#This Row],[DayOfWeek]]</f>
        <v>6.8195023148148151</v>
      </c>
      <c r="J341">
        <v>-500</v>
      </c>
      <c r="K341" t="s">
        <v>16</v>
      </c>
      <c r="L341">
        <v>19.489999999999998</v>
      </c>
      <c r="M341">
        <v>11025058.199999999</v>
      </c>
      <c r="N341">
        <v>10339326.4</v>
      </c>
    </row>
    <row r="342" spans="1:14" x14ac:dyDescent="0.55000000000000004">
      <c r="A342">
        <v>340</v>
      </c>
      <c r="B342">
        <v>2017</v>
      </c>
      <c r="C342">
        <v>10</v>
      </c>
      <c r="D342">
        <v>14</v>
      </c>
      <c r="E342">
        <v>6</v>
      </c>
      <c r="F342">
        <v>19</v>
      </c>
      <c r="G342">
        <v>45</v>
      </c>
      <c r="H342">
        <v>21</v>
      </c>
      <c r="I342" s="1">
        <f>(Data[[#This Row],[Second]]+Data[[#This Row],[Minute]]*60+Data[[#This Row],[Hour]]*3600)/86400+Data[[#This Row],[DayOfWeek]]</f>
        <v>6.823159722222222</v>
      </c>
      <c r="J342">
        <v>-500</v>
      </c>
      <c r="K342" t="s">
        <v>16</v>
      </c>
      <c r="L342">
        <v>15.63</v>
      </c>
      <c r="M342">
        <v>7087783.7000000002</v>
      </c>
      <c r="N342">
        <v>8123500.0999999996</v>
      </c>
    </row>
    <row r="343" spans="1:14" x14ac:dyDescent="0.55000000000000004">
      <c r="A343">
        <v>341</v>
      </c>
      <c r="B343">
        <v>2017</v>
      </c>
      <c r="C343">
        <v>10</v>
      </c>
      <c r="D343">
        <v>14</v>
      </c>
      <c r="E343">
        <v>6</v>
      </c>
      <c r="F343">
        <v>19</v>
      </c>
      <c r="G343">
        <v>50</v>
      </c>
      <c r="H343">
        <v>37</v>
      </c>
      <c r="I343" s="1">
        <f>(Data[[#This Row],[Second]]+Data[[#This Row],[Minute]]*60+Data[[#This Row],[Hour]]*3600)/86400+Data[[#This Row],[DayOfWeek]]</f>
        <v>6.8268171296296298</v>
      </c>
      <c r="J343">
        <v>-500</v>
      </c>
      <c r="K343" t="s">
        <v>16</v>
      </c>
      <c r="L343">
        <v>15.62</v>
      </c>
      <c r="M343">
        <v>16330381</v>
      </c>
      <c r="N343">
        <v>4585969.5999999996</v>
      </c>
    </row>
    <row r="344" spans="1:14" x14ac:dyDescent="0.55000000000000004">
      <c r="A344">
        <v>342</v>
      </c>
      <c r="B344">
        <v>2017</v>
      </c>
      <c r="C344">
        <v>10</v>
      </c>
      <c r="D344">
        <v>14</v>
      </c>
      <c r="E344">
        <v>6</v>
      </c>
      <c r="F344">
        <v>19</v>
      </c>
      <c r="G344">
        <v>55</v>
      </c>
      <c r="H344">
        <v>50</v>
      </c>
      <c r="I344" s="1">
        <f>(Data[[#This Row],[Second]]+Data[[#This Row],[Minute]]*60+Data[[#This Row],[Hour]]*3600)/86400+Data[[#This Row],[DayOfWeek]]</f>
        <v>6.8304398148148149</v>
      </c>
      <c r="J344">
        <v>-500</v>
      </c>
      <c r="K344" t="s">
        <v>16</v>
      </c>
      <c r="L344">
        <v>27.28</v>
      </c>
      <c r="M344">
        <v>9795545.0999999996</v>
      </c>
      <c r="N344">
        <v>14861934.1</v>
      </c>
    </row>
    <row r="345" spans="1:14" x14ac:dyDescent="0.55000000000000004">
      <c r="A345">
        <v>343</v>
      </c>
      <c r="B345">
        <v>2017</v>
      </c>
      <c r="C345">
        <v>10</v>
      </c>
      <c r="D345">
        <v>14</v>
      </c>
      <c r="E345">
        <v>6</v>
      </c>
      <c r="F345">
        <v>20</v>
      </c>
      <c r="G345">
        <v>1</v>
      </c>
      <c r="H345">
        <v>5</v>
      </c>
      <c r="I345" s="1">
        <f>(Data[[#This Row],[Second]]+Data[[#This Row],[Minute]]*60+Data[[#This Row],[Hour]]*3600)/86400+Data[[#This Row],[DayOfWeek]]</f>
        <v>6.8340856481481485</v>
      </c>
      <c r="J345">
        <v>-500</v>
      </c>
      <c r="K345" t="s">
        <v>16</v>
      </c>
      <c r="L345">
        <v>19.559999999999999</v>
      </c>
      <c r="M345">
        <v>12825732</v>
      </c>
      <c r="N345">
        <v>6681911.2000000002</v>
      </c>
    </row>
    <row r="346" spans="1:14" x14ac:dyDescent="0.55000000000000004">
      <c r="A346">
        <v>344</v>
      </c>
      <c r="B346">
        <v>2017</v>
      </c>
      <c r="C346">
        <v>10</v>
      </c>
      <c r="D346">
        <v>14</v>
      </c>
      <c r="E346">
        <v>6</v>
      </c>
      <c r="F346">
        <v>20</v>
      </c>
      <c r="G346">
        <v>6</v>
      </c>
      <c r="H346">
        <v>21</v>
      </c>
      <c r="I346" s="1">
        <f>(Data[[#This Row],[Second]]+Data[[#This Row],[Minute]]*60+Data[[#This Row],[Hour]]*3600)/86400+Data[[#This Row],[DayOfWeek]]</f>
        <v>6.8377430555555554</v>
      </c>
      <c r="J346">
        <v>-500</v>
      </c>
      <c r="K346" t="s">
        <v>16</v>
      </c>
      <c r="L346">
        <v>19.54</v>
      </c>
      <c r="M346">
        <v>9202072.5</v>
      </c>
      <c r="N346">
        <v>20080095.699999999</v>
      </c>
    </row>
    <row r="347" spans="1:14" x14ac:dyDescent="0.55000000000000004">
      <c r="A347">
        <v>345</v>
      </c>
      <c r="B347">
        <v>2017</v>
      </c>
      <c r="C347">
        <v>10</v>
      </c>
      <c r="D347">
        <v>14</v>
      </c>
      <c r="E347">
        <v>6</v>
      </c>
      <c r="F347">
        <v>20</v>
      </c>
      <c r="G347">
        <v>11</v>
      </c>
      <c r="H347">
        <v>36</v>
      </c>
      <c r="I347" s="1">
        <f>(Data[[#This Row],[Second]]+Data[[#This Row],[Minute]]*60+Data[[#This Row],[Hour]]*3600)/86400+Data[[#This Row],[DayOfWeek]]</f>
        <v>6.841388888888889</v>
      </c>
      <c r="J347">
        <v>-500</v>
      </c>
      <c r="K347" t="s">
        <v>16</v>
      </c>
      <c r="L347">
        <v>15.57</v>
      </c>
      <c r="M347">
        <v>10014215.4</v>
      </c>
      <c r="N347">
        <v>7056148.2999999998</v>
      </c>
    </row>
    <row r="348" spans="1:14" x14ac:dyDescent="0.55000000000000004">
      <c r="A348">
        <v>346</v>
      </c>
      <c r="B348">
        <v>2017</v>
      </c>
      <c r="C348">
        <v>10</v>
      </c>
      <c r="D348">
        <v>14</v>
      </c>
      <c r="E348">
        <v>6</v>
      </c>
      <c r="F348">
        <v>20</v>
      </c>
      <c r="G348">
        <v>16</v>
      </c>
      <c r="H348">
        <v>50</v>
      </c>
      <c r="I348" s="1">
        <f>(Data[[#This Row],[Second]]+Data[[#This Row],[Minute]]*60+Data[[#This Row],[Hour]]*3600)/86400+Data[[#This Row],[DayOfWeek]]</f>
        <v>6.8450231481481483</v>
      </c>
      <c r="J348">
        <v>-500</v>
      </c>
      <c r="K348" t="s">
        <v>16</v>
      </c>
      <c r="L348">
        <v>15.62</v>
      </c>
      <c r="M348">
        <v>8330780.5</v>
      </c>
      <c r="N348">
        <v>11078764.6</v>
      </c>
    </row>
    <row r="349" spans="1:14" x14ac:dyDescent="0.55000000000000004">
      <c r="A349">
        <v>347</v>
      </c>
      <c r="B349">
        <v>2017</v>
      </c>
      <c r="C349">
        <v>10</v>
      </c>
      <c r="D349">
        <v>14</v>
      </c>
      <c r="E349">
        <v>6</v>
      </c>
      <c r="F349">
        <v>20</v>
      </c>
      <c r="G349">
        <v>22</v>
      </c>
      <c r="H349">
        <v>10</v>
      </c>
      <c r="I349" s="1">
        <f>(Data[[#This Row],[Second]]+Data[[#This Row],[Minute]]*60+Data[[#This Row],[Hour]]*3600)/86400+Data[[#This Row],[DayOfWeek]]</f>
        <v>6.8487268518518523</v>
      </c>
      <c r="J349">
        <v>-500</v>
      </c>
      <c r="K349" t="s">
        <v>16</v>
      </c>
      <c r="L349">
        <v>15.85</v>
      </c>
      <c r="M349">
        <v>14055588.5</v>
      </c>
      <c r="N349">
        <v>6395453.9000000004</v>
      </c>
    </row>
    <row r="350" spans="1:14" x14ac:dyDescent="0.55000000000000004">
      <c r="A350">
        <v>348</v>
      </c>
      <c r="B350">
        <v>2017</v>
      </c>
      <c r="C350">
        <v>10</v>
      </c>
      <c r="D350">
        <v>14</v>
      </c>
      <c r="E350">
        <v>6</v>
      </c>
      <c r="F350">
        <v>20</v>
      </c>
      <c r="G350">
        <v>27</v>
      </c>
      <c r="H350">
        <v>29</v>
      </c>
      <c r="I350" s="1">
        <f>(Data[[#This Row],[Second]]+Data[[#This Row],[Minute]]*60+Data[[#This Row],[Hour]]*3600)/86400+Data[[#This Row],[DayOfWeek]]</f>
        <v>6.8524189814814811</v>
      </c>
      <c r="J350">
        <v>-500</v>
      </c>
      <c r="K350" t="s">
        <v>16</v>
      </c>
      <c r="L350">
        <v>15.62</v>
      </c>
      <c r="M350">
        <v>10089313.6</v>
      </c>
      <c r="N350">
        <v>7288968</v>
      </c>
    </row>
    <row r="351" spans="1:14" x14ac:dyDescent="0.55000000000000004">
      <c r="A351">
        <v>349</v>
      </c>
      <c r="B351">
        <v>2017</v>
      </c>
      <c r="C351">
        <v>10</v>
      </c>
      <c r="D351">
        <v>14</v>
      </c>
      <c r="E351">
        <v>6</v>
      </c>
      <c r="F351">
        <v>20</v>
      </c>
      <c r="G351">
        <v>32</v>
      </c>
      <c r="H351">
        <v>48</v>
      </c>
      <c r="I351" s="1">
        <f>(Data[[#This Row],[Second]]+Data[[#This Row],[Minute]]*60+Data[[#This Row],[Hour]]*3600)/86400+Data[[#This Row],[DayOfWeek]]</f>
        <v>6.8561111111111108</v>
      </c>
      <c r="J351">
        <v>-500</v>
      </c>
      <c r="K351" t="s">
        <v>16</v>
      </c>
      <c r="L351">
        <v>19.52</v>
      </c>
      <c r="M351">
        <v>8191801.4000000004</v>
      </c>
      <c r="N351">
        <v>13646098.4</v>
      </c>
    </row>
    <row r="352" spans="1:14" x14ac:dyDescent="0.55000000000000004">
      <c r="A352">
        <v>350</v>
      </c>
      <c r="B352">
        <v>2017</v>
      </c>
      <c r="C352">
        <v>10</v>
      </c>
      <c r="D352">
        <v>14</v>
      </c>
      <c r="E352">
        <v>6</v>
      </c>
      <c r="F352">
        <v>20</v>
      </c>
      <c r="G352">
        <v>38</v>
      </c>
      <c r="H352">
        <v>4</v>
      </c>
      <c r="I352" s="1">
        <f>(Data[[#This Row],[Second]]+Data[[#This Row],[Minute]]*60+Data[[#This Row],[Hour]]*3600)/86400+Data[[#This Row],[DayOfWeek]]</f>
        <v>6.8597685185185187</v>
      </c>
      <c r="J352">
        <v>-500</v>
      </c>
      <c r="K352" t="s">
        <v>16</v>
      </c>
      <c r="L352">
        <v>15.99</v>
      </c>
      <c r="M352">
        <v>12562914.800000001</v>
      </c>
      <c r="N352">
        <v>14691964.699999999</v>
      </c>
    </row>
    <row r="353" spans="1:14" x14ac:dyDescent="0.55000000000000004">
      <c r="A353">
        <v>351</v>
      </c>
      <c r="B353">
        <v>2017</v>
      </c>
      <c r="C353">
        <v>10</v>
      </c>
      <c r="D353">
        <v>14</v>
      </c>
      <c r="E353">
        <v>6</v>
      </c>
      <c r="F353">
        <v>20</v>
      </c>
      <c r="G353">
        <v>43</v>
      </c>
      <c r="H353">
        <v>21</v>
      </c>
      <c r="I353" s="1">
        <f>(Data[[#This Row],[Second]]+Data[[#This Row],[Minute]]*60+Data[[#This Row],[Hour]]*3600)/86400+Data[[#This Row],[DayOfWeek]]</f>
        <v>6.8634374999999999</v>
      </c>
      <c r="J353">
        <v>-500</v>
      </c>
      <c r="K353" t="s">
        <v>16</v>
      </c>
      <c r="L353">
        <v>15.6</v>
      </c>
      <c r="M353">
        <v>10243908.1</v>
      </c>
      <c r="N353">
        <v>14600412.699999999</v>
      </c>
    </row>
    <row r="354" spans="1:14" x14ac:dyDescent="0.55000000000000004">
      <c r="A354">
        <v>352</v>
      </c>
      <c r="B354">
        <v>2017</v>
      </c>
      <c r="C354">
        <v>10</v>
      </c>
      <c r="D354">
        <v>14</v>
      </c>
      <c r="E354">
        <v>6</v>
      </c>
      <c r="F354">
        <v>20</v>
      </c>
      <c r="G354">
        <v>48</v>
      </c>
      <c r="H354">
        <v>34</v>
      </c>
      <c r="I354" s="1">
        <f>(Data[[#This Row],[Second]]+Data[[#This Row],[Minute]]*60+Data[[#This Row],[Hour]]*3600)/86400+Data[[#This Row],[DayOfWeek]]</f>
        <v>6.8670601851851849</v>
      </c>
      <c r="J354">
        <v>-500</v>
      </c>
      <c r="K354" t="s">
        <v>16</v>
      </c>
      <c r="L354">
        <v>15.65</v>
      </c>
      <c r="M354">
        <v>12955588.199999999</v>
      </c>
      <c r="N354">
        <v>12124205.300000001</v>
      </c>
    </row>
    <row r="355" spans="1:14" x14ac:dyDescent="0.55000000000000004">
      <c r="A355">
        <v>353</v>
      </c>
      <c r="B355">
        <v>2017</v>
      </c>
      <c r="C355">
        <v>10</v>
      </c>
      <c r="D355">
        <v>14</v>
      </c>
      <c r="E355">
        <v>6</v>
      </c>
      <c r="F355">
        <v>20</v>
      </c>
      <c r="G355">
        <v>53</v>
      </c>
      <c r="H355">
        <v>46</v>
      </c>
      <c r="I355" s="1">
        <f>(Data[[#This Row],[Second]]+Data[[#This Row],[Minute]]*60+Data[[#This Row],[Hour]]*3600)/86400+Data[[#This Row],[DayOfWeek]]</f>
        <v>6.8706712962962966</v>
      </c>
      <c r="J355">
        <v>-500</v>
      </c>
      <c r="K355" t="s">
        <v>16</v>
      </c>
      <c r="L355">
        <v>15.58</v>
      </c>
      <c r="M355">
        <v>14266452.699999999</v>
      </c>
      <c r="N355">
        <v>13083778.9</v>
      </c>
    </row>
    <row r="356" spans="1:14" x14ac:dyDescent="0.55000000000000004">
      <c r="A356">
        <v>354</v>
      </c>
      <c r="B356">
        <v>2017</v>
      </c>
      <c r="C356">
        <v>10</v>
      </c>
      <c r="D356">
        <v>14</v>
      </c>
      <c r="E356">
        <v>6</v>
      </c>
      <c r="F356">
        <v>20</v>
      </c>
      <c r="G356">
        <v>59</v>
      </c>
      <c r="H356">
        <v>7</v>
      </c>
      <c r="I356" s="1">
        <f>(Data[[#This Row],[Second]]+Data[[#This Row],[Minute]]*60+Data[[#This Row],[Hour]]*3600)/86400+Data[[#This Row],[DayOfWeek]]</f>
        <v>6.8743865740740739</v>
      </c>
      <c r="J356">
        <v>-500</v>
      </c>
      <c r="K356" t="s">
        <v>16</v>
      </c>
      <c r="L356">
        <v>15.67</v>
      </c>
      <c r="M356">
        <v>3820503.6</v>
      </c>
      <c r="N356">
        <v>9448024.9000000004</v>
      </c>
    </row>
    <row r="357" spans="1:14" x14ac:dyDescent="0.55000000000000004">
      <c r="A357">
        <v>355</v>
      </c>
      <c r="B357">
        <v>2017</v>
      </c>
      <c r="C357">
        <v>10</v>
      </c>
      <c r="D357">
        <v>14</v>
      </c>
      <c r="E357">
        <v>6</v>
      </c>
      <c r="F357">
        <v>21</v>
      </c>
      <c r="G357">
        <v>4</v>
      </c>
      <c r="H357">
        <v>58</v>
      </c>
      <c r="I357" s="1">
        <f>(Data[[#This Row],[Second]]+Data[[#This Row],[Minute]]*60+Data[[#This Row],[Hour]]*3600)/86400+Data[[#This Row],[DayOfWeek]]</f>
        <v>6.8784490740740738</v>
      </c>
      <c r="J357">
        <v>-500</v>
      </c>
      <c r="K357" t="s">
        <v>16</v>
      </c>
      <c r="L357">
        <v>15.67</v>
      </c>
      <c r="M357">
        <v>13889554</v>
      </c>
      <c r="N357">
        <v>13964518.5</v>
      </c>
    </row>
    <row r="358" spans="1:14" x14ac:dyDescent="0.55000000000000004">
      <c r="A358">
        <v>356</v>
      </c>
      <c r="B358">
        <v>2017</v>
      </c>
      <c r="C358">
        <v>10</v>
      </c>
      <c r="D358">
        <v>14</v>
      </c>
      <c r="E358">
        <v>6</v>
      </c>
      <c r="F358">
        <v>21</v>
      </c>
      <c r="G358">
        <v>10</v>
      </c>
      <c r="H358">
        <v>8</v>
      </c>
      <c r="I358" s="1">
        <f>(Data[[#This Row],[Second]]+Data[[#This Row],[Minute]]*60+Data[[#This Row],[Hour]]*3600)/86400+Data[[#This Row],[DayOfWeek]]</f>
        <v>6.882037037037037</v>
      </c>
      <c r="J358">
        <v>-500</v>
      </c>
      <c r="K358" t="s">
        <v>16</v>
      </c>
      <c r="L358" t="s">
        <v>1</v>
      </c>
    </row>
    <row r="359" spans="1:14" x14ac:dyDescent="0.55000000000000004">
      <c r="A359">
        <v>357</v>
      </c>
      <c r="B359">
        <v>2017</v>
      </c>
      <c r="C359">
        <v>10</v>
      </c>
      <c r="D359">
        <v>14</v>
      </c>
      <c r="E359">
        <v>6</v>
      </c>
      <c r="F359">
        <v>21</v>
      </c>
      <c r="G359">
        <v>16</v>
      </c>
      <c r="H359">
        <v>37</v>
      </c>
      <c r="I359" s="1">
        <f>(Data[[#This Row],[Second]]+Data[[#This Row],[Minute]]*60+Data[[#This Row],[Hour]]*3600)/86400+Data[[#This Row],[DayOfWeek]]</f>
        <v>6.8865393518518516</v>
      </c>
      <c r="J359">
        <v>-500</v>
      </c>
      <c r="K359" t="s">
        <v>16</v>
      </c>
      <c r="L359" t="s">
        <v>1</v>
      </c>
    </row>
    <row r="360" spans="1:14" x14ac:dyDescent="0.55000000000000004">
      <c r="A360">
        <v>358</v>
      </c>
      <c r="B360">
        <v>2017</v>
      </c>
      <c r="C360">
        <v>10</v>
      </c>
      <c r="D360">
        <v>14</v>
      </c>
      <c r="E360">
        <v>6</v>
      </c>
      <c r="F360">
        <v>21</v>
      </c>
      <c r="G360">
        <v>24</v>
      </c>
      <c r="H360">
        <v>42</v>
      </c>
      <c r="I360" s="1">
        <f>(Data[[#This Row],[Second]]+Data[[#This Row],[Minute]]*60+Data[[#This Row],[Hour]]*3600)/86400+Data[[#This Row],[DayOfWeek]]</f>
        <v>6.8921527777777776</v>
      </c>
      <c r="J360">
        <v>-500</v>
      </c>
      <c r="K360" t="s">
        <v>16</v>
      </c>
      <c r="L360" t="s">
        <v>1</v>
      </c>
    </row>
    <row r="361" spans="1:14" x14ac:dyDescent="0.55000000000000004">
      <c r="A361">
        <v>359</v>
      </c>
      <c r="B361">
        <v>2017</v>
      </c>
      <c r="C361">
        <v>10</v>
      </c>
      <c r="D361">
        <v>14</v>
      </c>
      <c r="E361">
        <v>6</v>
      </c>
      <c r="F361">
        <v>21</v>
      </c>
      <c r="G361">
        <v>30</v>
      </c>
      <c r="H361">
        <v>15</v>
      </c>
      <c r="I361" s="1">
        <f>(Data[[#This Row],[Second]]+Data[[#This Row],[Minute]]*60+Data[[#This Row],[Hour]]*3600)/86400+Data[[#This Row],[DayOfWeek]]</f>
        <v>6.8960069444444443</v>
      </c>
      <c r="J361">
        <v>-500</v>
      </c>
      <c r="K361" t="s">
        <v>16</v>
      </c>
      <c r="L361">
        <v>15.66</v>
      </c>
      <c r="M361">
        <v>3363263.2</v>
      </c>
      <c r="N361">
        <v>2660170.2999999998</v>
      </c>
    </row>
    <row r="362" spans="1:14" x14ac:dyDescent="0.55000000000000004">
      <c r="A362">
        <v>360</v>
      </c>
      <c r="B362">
        <v>2017</v>
      </c>
      <c r="C362">
        <v>10</v>
      </c>
      <c r="D362">
        <v>14</v>
      </c>
      <c r="E362">
        <v>6</v>
      </c>
      <c r="F362">
        <v>21</v>
      </c>
      <c r="G362">
        <v>36</v>
      </c>
      <c r="H362">
        <v>14</v>
      </c>
      <c r="I362" s="1">
        <f>(Data[[#This Row],[Second]]+Data[[#This Row],[Minute]]*60+Data[[#This Row],[Hour]]*3600)/86400+Data[[#This Row],[DayOfWeek]]</f>
        <v>6.9001620370370373</v>
      </c>
      <c r="J362">
        <v>-500</v>
      </c>
      <c r="K362" t="s">
        <v>16</v>
      </c>
      <c r="L362">
        <v>43.04</v>
      </c>
      <c r="M362">
        <v>2182742.4</v>
      </c>
      <c r="N362">
        <v>3117534.3</v>
      </c>
    </row>
    <row r="363" spans="1:14" x14ac:dyDescent="0.55000000000000004">
      <c r="A363">
        <v>361</v>
      </c>
      <c r="B363">
        <v>2017</v>
      </c>
      <c r="C363">
        <v>10</v>
      </c>
      <c r="D363">
        <v>14</v>
      </c>
      <c r="E363">
        <v>6</v>
      </c>
      <c r="F363">
        <v>21</v>
      </c>
      <c r="G363">
        <v>42</v>
      </c>
      <c r="H363">
        <v>13</v>
      </c>
      <c r="I363" s="1">
        <f>(Data[[#This Row],[Second]]+Data[[#This Row],[Minute]]*60+Data[[#This Row],[Hour]]*3600)/86400+Data[[#This Row],[DayOfWeek]]</f>
        <v>6.9043171296296295</v>
      </c>
      <c r="J363">
        <v>-500</v>
      </c>
      <c r="K363" t="s">
        <v>16</v>
      </c>
      <c r="L363">
        <v>15.67</v>
      </c>
      <c r="M363">
        <v>3421788.4</v>
      </c>
      <c r="N363">
        <v>2091400.5</v>
      </c>
    </row>
    <row r="364" spans="1:14" x14ac:dyDescent="0.55000000000000004">
      <c r="A364">
        <v>362</v>
      </c>
      <c r="B364">
        <v>2017</v>
      </c>
      <c r="C364">
        <v>10</v>
      </c>
      <c r="D364">
        <v>14</v>
      </c>
      <c r="E364">
        <v>6</v>
      </c>
      <c r="F364">
        <v>21</v>
      </c>
      <c r="G364">
        <v>47</v>
      </c>
      <c r="H364">
        <v>54</v>
      </c>
      <c r="I364" s="1">
        <f>(Data[[#This Row],[Second]]+Data[[#This Row],[Minute]]*60+Data[[#This Row],[Hour]]*3600)/86400+Data[[#This Row],[DayOfWeek]]</f>
        <v>6.9082638888888885</v>
      </c>
      <c r="J364">
        <v>-500</v>
      </c>
      <c r="K364" t="s">
        <v>16</v>
      </c>
      <c r="L364" t="s">
        <v>1</v>
      </c>
    </row>
    <row r="365" spans="1:14" x14ac:dyDescent="0.55000000000000004">
      <c r="A365">
        <v>363</v>
      </c>
      <c r="B365">
        <v>2017</v>
      </c>
      <c r="C365">
        <v>10</v>
      </c>
      <c r="D365">
        <v>14</v>
      </c>
      <c r="E365">
        <v>6</v>
      </c>
      <c r="F365">
        <v>21</v>
      </c>
      <c r="G365">
        <v>53</v>
      </c>
      <c r="H365">
        <v>32</v>
      </c>
      <c r="I365" s="1">
        <f>(Data[[#This Row],[Second]]+Data[[#This Row],[Minute]]*60+Data[[#This Row],[Hour]]*3600)/86400+Data[[#This Row],[DayOfWeek]]</f>
        <v>6.9121759259259257</v>
      </c>
      <c r="J365">
        <v>-500</v>
      </c>
      <c r="K365" t="s">
        <v>16</v>
      </c>
      <c r="L365">
        <v>23.4</v>
      </c>
      <c r="M365">
        <v>2710865.8</v>
      </c>
      <c r="N365">
        <v>1299593</v>
      </c>
    </row>
    <row r="366" spans="1:14" x14ac:dyDescent="0.55000000000000004">
      <c r="A366">
        <v>364</v>
      </c>
      <c r="B366">
        <v>2017</v>
      </c>
      <c r="C366">
        <v>10</v>
      </c>
      <c r="D366">
        <v>14</v>
      </c>
      <c r="E366">
        <v>6</v>
      </c>
      <c r="F366">
        <v>21</v>
      </c>
      <c r="G366">
        <v>59</v>
      </c>
      <c r="H366">
        <v>24</v>
      </c>
      <c r="I366" s="1">
        <f>(Data[[#This Row],[Second]]+Data[[#This Row],[Minute]]*60+Data[[#This Row],[Hour]]*3600)/86400+Data[[#This Row],[DayOfWeek]]</f>
        <v>6.9162499999999998</v>
      </c>
      <c r="J366">
        <v>-500</v>
      </c>
      <c r="K366" t="s">
        <v>16</v>
      </c>
      <c r="L366">
        <v>15.63</v>
      </c>
      <c r="M366">
        <v>2034844.8</v>
      </c>
      <c r="N366">
        <v>5793647.5</v>
      </c>
    </row>
    <row r="367" spans="1:14" x14ac:dyDescent="0.55000000000000004">
      <c r="A367">
        <v>365</v>
      </c>
      <c r="B367">
        <v>2017</v>
      </c>
      <c r="C367">
        <v>10</v>
      </c>
      <c r="D367">
        <v>14</v>
      </c>
      <c r="E367">
        <v>6</v>
      </c>
      <c r="F367">
        <v>22</v>
      </c>
      <c r="G367">
        <v>5</v>
      </c>
      <c r="H367">
        <v>17</v>
      </c>
      <c r="I367" s="1">
        <f>(Data[[#This Row],[Second]]+Data[[#This Row],[Minute]]*60+Data[[#This Row],[Hour]]*3600)/86400+Data[[#This Row],[DayOfWeek]]</f>
        <v>6.9203356481481482</v>
      </c>
      <c r="J367">
        <v>-500</v>
      </c>
      <c r="K367" t="s">
        <v>16</v>
      </c>
      <c r="L367">
        <v>23.48</v>
      </c>
      <c r="M367">
        <v>1457378.9</v>
      </c>
      <c r="N367">
        <v>2041965</v>
      </c>
    </row>
    <row r="368" spans="1:14" x14ac:dyDescent="0.55000000000000004">
      <c r="A368">
        <v>366</v>
      </c>
      <c r="B368">
        <v>2017</v>
      </c>
      <c r="C368">
        <v>10</v>
      </c>
      <c r="D368">
        <v>14</v>
      </c>
      <c r="E368">
        <v>6</v>
      </c>
      <c r="F368">
        <v>22</v>
      </c>
      <c r="G368">
        <v>11</v>
      </c>
      <c r="H368">
        <v>31</v>
      </c>
      <c r="I368" s="1">
        <f>(Data[[#This Row],[Second]]+Data[[#This Row],[Minute]]*60+Data[[#This Row],[Hour]]*3600)/86400+Data[[#This Row],[DayOfWeek]]</f>
        <v>6.9246643518518516</v>
      </c>
      <c r="J368">
        <v>-500</v>
      </c>
      <c r="K368" t="s">
        <v>16</v>
      </c>
      <c r="L368" t="s">
        <v>1</v>
      </c>
    </row>
    <row r="369" spans="1:14" x14ac:dyDescent="0.55000000000000004">
      <c r="A369">
        <v>367</v>
      </c>
      <c r="B369">
        <v>2017</v>
      </c>
      <c r="C369">
        <v>10</v>
      </c>
      <c r="D369">
        <v>14</v>
      </c>
      <c r="E369">
        <v>6</v>
      </c>
      <c r="F369">
        <v>22</v>
      </c>
      <c r="G369">
        <v>16</v>
      </c>
      <c r="H369">
        <v>57</v>
      </c>
      <c r="I369" s="1">
        <f>(Data[[#This Row],[Second]]+Data[[#This Row],[Minute]]*60+Data[[#This Row],[Hour]]*3600)/86400+Data[[#This Row],[DayOfWeek]]</f>
        <v>6.9284375000000002</v>
      </c>
      <c r="J369">
        <v>-500</v>
      </c>
      <c r="K369" t="s">
        <v>16</v>
      </c>
      <c r="L369">
        <v>31.25</v>
      </c>
      <c r="M369">
        <v>2499326.7000000002</v>
      </c>
      <c r="N369">
        <v>2590724</v>
      </c>
    </row>
    <row r="370" spans="1:14" x14ac:dyDescent="0.55000000000000004">
      <c r="A370">
        <v>368</v>
      </c>
      <c r="B370">
        <v>2017</v>
      </c>
      <c r="C370">
        <v>10</v>
      </c>
      <c r="D370">
        <v>14</v>
      </c>
      <c r="E370">
        <v>6</v>
      </c>
      <c r="F370">
        <v>22</v>
      </c>
      <c r="G370">
        <v>22</v>
      </c>
      <c r="H370">
        <v>49</v>
      </c>
      <c r="I370" s="1">
        <f>(Data[[#This Row],[Second]]+Data[[#This Row],[Minute]]*60+Data[[#This Row],[Hour]]*3600)/86400+Data[[#This Row],[DayOfWeek]]</f>
        <v>6.9325115740740744</v>
      </c>
      <c r="J370">
        <v>-500</v>
      </c>
      <c r="K370" t="s">
        <v>16</v>
      </c>
      <c r="L370">
        <v>27.35</v>
      </c>
      <c r="M370">
        <v>4294073.5999999996</v>
      </c>
      <c r="N370">
        <v>9145527.3000000007</v>
      </c>
    </row>
    <row r="371" spans="1:14" x14ac:dyDescent="0.55000000000000004">
      <c r="A371">
        <v>369</v>
      </c>
      <c r="B371">
        <v>2017</v>
      </c>
      <c r="C371">
        <v>10</v>
      </c>
      <c r="D371">
        <v>14</v>
      </c>
      <c r="E371">
        <v>6</v>
      </c>
      <c r="F371">
        <v>22</v>
      </c>
      <c r="G371">
        <v>28</v>
      </c>
      <c r="H371">
        <v>38</v>
      </c>
      <c r="I371" s="1">
        <f>(Data[[#This Row],[Second]]+Data[[#This Row],[Minute]]*60+Data[[#This Row],[Hour]]*3600)/86400+Data[[#This Row],[DayOfWeek]]</f>
        <v>6.9365509259259257</v>
      </c>
      <c r="J371">
        <v>-500</v>
      </c>
      <c r="K371" t="s">
        <v>16</v>
      </c>
      <c r="L371">
        <v>23.39</v>
      </c>
      <c r="M371">
        <v>1434812.5</v>
      </c>
      <c r="N371">
        <v>4338648.0999999996</v>
      </c>
    </row>
    <row r="372" spans="1:14" x14ac:dyDescent="0.55000000000000004">
      <c r="A372">
        <v>370</v>
      </c>
      <c r="B372">
        <v>2017</v>
      </c>
      <c r="C372">
        <v>10</v>
      </c>
      <c r="D372">
        <v>14</v>
      </c>
      <c r="E372">
        <v>6</v>
      </c>
      <c r="F372">
        <v>22</v>
      </c>
      <c r="G372">
        <v>35</v>
      </c>
      <c r="H372">
        <v>0</v>
      </c>
      <c r="I372" s="1">
        <f>(Data[[#This Row],[Second]]+Data[[#This Row],[Minute]]*60+Data[[#This Row],[Hour]]*3600)/86400+Data[[#This Row],[DayOfWeek]]</f>
        <v>6.9409722222222223</v>
      </c>
      <c r="J372">
        <v>-500</v>
      </c>
      <c r="K372" t="s">
        <v>16</v>
      </c>
      <c r="L372">
        <v>19.52</v>
      </c>
      <c r="M372">
        <v>4728919</v>
      </c>
      <c r="N372">
        <v>10382220.199999999</v>
      </c>
    </row>
    <row r="373" spans="1:14" x14ac:dyDescent="0.55000000000000004">
      <c r="A373">
        <v>371</v>
      </c>
      <c r="B373">
        <v>2017</v>
      </c>
      <c r="C373">
        <v>10</v>
      </c>
      <c r="D373">
        <v>14</v>
      </c>
      <c r="E373">
        <v>6</v>
      </c>
      <c r="F373">
        <v>22</v>
      </c>
      <c r="G373">
        <v>40</v>
      </c>
      <c r="H373">
        <v>25</v>
      </c>
      <c r="I373" s="1">
        <f>(Data[[#This Row],[Second]]+Data[[#This Row],[Minute]]*60+Data[[#This Row],[Hour]]*3600)/86400+Data[[#This Row],[DayOfWeek]]</f>
        <v>6.9447337962962958</v>
      </c>
      <c r="J373">
        <v>-500</v>
      </c>
      <c r="K373" t="s">
        <v>16</v>
      </c>
      <c r="L373">
        <v>82.04</v>
      </c>
      <c r="M373">
        <v>10071174.6</v>
      </c>
      <c r="N373">
        <v>6292704.4000000004</v>
      </c>
    </row>
    <row r="374" spans="1:14" x14ac:dyDescent="0.55000000000000004">
      <c r="A374">
        <v>372</v>
      </c>
      <c r="B374">
        <v>2017</v>
      </c>
      <c r="C374">
        <v>10</v>
      </c>
      <c r="D374">
        <v>14</v>
      </c>
      <c r="E374">
        <v>6</v>
      </c>
      <c r="F374">
        <v>22</v>
      </c>
      <c r="G374">
        <v>45</v>
      </c>
      <c r="H374">
        <v>45</v>
      </c>
      <c r="I374" s="1">
        <f>(Data[[#This Row],[Second]]+Data[[#This Row],[Minute]]*60+Data[[#This Row],[Hour]]*3600)/86400+Data[[#This Row],[DayOfWeek]]</f>
        <v>6.9484374999999998</v>
      </c>
      <c r="J374">
        <v>-500</v>
      </c>
      <c r="K374" t="s">
        <v>16</v>
      </c>
      <c r="L374">
        <v>54.7</v>
      </c>
      <c r="M374">
        <v>5440375.2999999998</v>
      </c>
      <c r="N374">
        <v>4887050</v>
      </c>
    </row>
    <row r="375" spans="1:14" x14ac:dyDescent="0.55000000000000004">
      <c r="A375">
        <v>373</v>
      </c>
      <c r="B375">
        <v>2017</v>
      </c>
      <c r="C375">
        <v>10</v>
      </c>
      <c r="D375">
        <v>14</v>
      </c>
      <c r="E375">
        <v>6</v>
      </c>
      <c r="F375">
        <v>22</v>
      </c>
      <c r="G375">
        <v>51</v>
      </c>
      <c r="H375">
        <v>10</v>
      </c>
      <c r="I375" s="1">
        <f>(Data[[#This Row],[Second]]+Data[[#This Row],[Minute]]*60+Data[[#This Row],[Hour]]*3600)/86400+Data[[#This Row],[DayOfWeek]]</f>
        <v>6.9521990740740742</v>
      </c>
      <c r="J375">
        <v>-500</v>
      </c>
      <c r="K375" t="s">
        <v>16</v>
      </c>
      <c r="L375">
        <v>156.26</v>
      </c>
      <c r="M375">
        <v>1630388</v>
      </c>
      <c r="N375">
        <v>1274707.8</v>
      </c>
    </row>
    <row r="376" spans="1:14" x14ac:dyDescent="0.55000000000000004">
      <c r="A376">
        <v>374</v>
      </c>
      <c r="B376">
        <v>2017</v>
      </c>
      <c r="C376">
        <v>10</v>
      </c>
      <c r="D376">
        <v>14</v>
      </c>
      <c r="E376">
        <v>6</v>
      </c>
      <c r="F376">
        <v>22</v>
      </c>
      <c r="G376">
        <v>57</v>
      </c>
      <c r="H376">
        <v>17</v>
      </c>
      <c r="I376" s="1">
        <f>(Data[[#This Row],[Second]]+Data[[#This Row],[Minute]]*60+Data[[#This Row],[Hour]]*3600)/86400+Data[[#This Row],[DayOfWeek]]</f>
        <v>6.9564467592592596</v>
      </c>
      <c r="J376">
        <v>-500</v>
      </c>
      <c r="K376" t="s">
        <v>16</v>
      </c>
      <c r="L376">
        <v>19.579999999999998</v>
      </c>
      <c r="M376">
        <v>18796575.300000001</v>
      </c>
      <c r="N376">
        <v>20699991.300000001</v>
      </c>
    </row>
    <row r="377" spans="1:14" x14ac:dyDescent="0.55000000000000004">
      <c r="A377">
        <v>375</v>
      </c>
      <c r="B377">
        <v>2017</v>
      </c>
      <c r="C377">
        <v>10</v>
      </c>
      <c r="D377">
        <v>14</v>
      </c>
      <c r="E377">
        <v>6</v>
      </c>
      <c r="F377">
        <v>23</v>
      </c>
      <c r="G377">
        <v>2</v>
      </c>
      <c r="H377">
        <v>28</v>
      </c>
      <c r="I377" s="1">
        <f>(Data[[#This Row],[Second]]+Data[[#This Row],[Minute]]*60+Data[[#This Row],[Hour]]*3600)/86400+Data[[#This Row],[DayOfWeek]]</f>
        <v>6.9600462962962961</v>
      </c>
      <c r="J377">
        <v>-500</v>
      </c>
      <c r="K377" t="s">
        <v>16</v>
      </c>
      <c r="L377">
        <v>23.43</v>
      </c>
      <c r="M377">
        <v>12412764.800000001</v>
      </c>
      <c r="N377">
        <v>6481661.7000000002</v>
      </c>
    </row>
    <row r="378" spans="1:14" x14ac:dyDescent="0.55000000000000004">
      <c r="A378">
        <v>376</v>
      </c>
      <c r="B378">
        <v>2017</v>
      </c>
      <c r="C378">
        <v>10</v>
      </c>
      <c r="D378">
        <v>14</v>
      </c>
      <c r="E378">
        <v>6</v>
      </c>
      <c r="F378">
        <v>23</v>
      </c>
      <c r="G378">
        <v>7</v>
      </c>
      <c r="H378">
        <v>42</v>
      </c>
      <c r="I378" s="1">
        <f>(Data[[#This Row],[Second]]+Data[[#This Row],[Minute]]*60+Data[[#This Row],[Hour]]*3600)/86400+Data[[#This Row],[DayOfWeek]]</f>
        <v>6.9636805555555554</v>
      </c>
      <c r="J378">
        <v>-500</v>
      </c>
      <c r="K378" t="s">
        <v>16</v>
      </c>
      <c r="L378">
        <v>15.67</v>
      </c>
      <c r="M378">
        <v>15240479.6</v>
      </c>
      <c r="N378">
        <v>12850442.699999999</v>
      </c>
    </row>
    <row r="379" spans="1:14" x14ac:dyDescent="0.55000000000000004">
      <c r="A379">
        <v>377</v>
      </c>
      <c r="B379">
        <v>2017</v>
      </c>
      <c r="C379">
        <v>10</v>
      </c>
      <c r="D379">
        <v>14</v>
      </c>
      <c r="E379">
        <v>6</v>
      </c>
      <c r="F379">
        <v>23</v>
      </c>
      <c r="G379">
        <v>12</v>
      </c>
      <c r="H379">
        <v>54</v>
      </c>
      <c r="I379" s="1">
        <f>(Data[[#This Row],[Second]]+Data[[#This Row],[Minute]]*60+Data[[#This Row],[Hour]]*3600)/86400+Data[[#This Row],[DayOfWeek]]</f>
        <v>6.9672916666666662</v>
      </c>
      <c r="J379">
        <v>-500</v>
      </c>
      <c r="K379" t="s">
        <v>16</v>
      </c>
      <c r="L379">
        <v>15.58</v>
      </c>
      <c r="M379">
        <v>20946339.5</v>
      </c>
      <c r="N379">
        <v>17365424.5</v>
      </c>
    </row>
    <row r="380" spans="1:14" x14ac:dyDescent="0.55000000000000004">
      <c r="A380">
        <v>378</v>
      </c>
      <c r="B380">
        <v>2017</v>
      </c>
      <c r="C380">
        <v>10</v>
      </c>
      <c r="D380">
        <v>14</v>
      </c>
      <c r="E380">
        <v>6</v>
      </c>
      <c r="F380">
        <v>23</v>
      </c>
      <c r="G380">
        <v>18</v>
      </c>
      <c r="H380">
        <v>2</v>
      </c>
      <c r="I380" s="1">
        <f>(Data[[#This Row],[Second]]+Data[[#This Row],[Minute]]*60+Data[[#This Row],[Hour]]*3600)/86400+Data[[#This Row],[DayOfWeek]]</f>
        <v>6.9708564814814817</v>
      </c>
      <c r="J380">
        <v>-500</v>
      </c>
      <c r="K380" t="s">
        <v>16</v>
      </c>
      <c r="L380">
        <v>15.6</v>
      </c>
      <c r="M380">
        <v>18482952.899999999</v>
      </c>
      <c r="N380">
        <v>18298751.5</v>
      </c>
    </row>
    <row r="381" spans="1:14" x14ac:dyDescent="0.55000000000000004">
      <c r="A381">
        <v>379</v>
      </c>
      <c r="B381">
        <v>2017</v>
      </c>
      <c r="C381">
        <v>10</v>
      </c>
      <c r="D381">
        <v>23</v>
      </c>
      <c r="E381">
        <v>1</v>
      </c>
      <c r="F381">
        <v>16</v>
      </c>
      <c r="G381">
        <v>32</v>
      </c>
      <c r="H381">
        <v>28</v>
      </c>
      <c r="I381" s="1">
        <f>(Data[[#This Row],[Second]]+Data[[#This Row],[Minute]]*60+Data[[#This Row],[Hour]]*3600)/86400+Data[[#This Row],[DayOfWeek]]</f>
        <v>1.6892129629629631</v>
      </c>
      <c r="J381">
        <v>-500</v>
      </c>
      <c r="K381" t="s">
        <v>22</v>
      </c>
      <c r="L381">
        <v>28.85</v>
      </c>
      <c r="M381">
        <v>1292436.6000000001</v>
      </c>
      <c r="N381">
        <v>563514.1</v>
      </c>
    </row>
    <row r="382" spans="1:14" x14ac:dyDescent="0.55000000000000004">
      <c r="A382">
        <v>380</v>
      </c>
      <c r="B382">
        <v>2017</v>
      </c>
      <c r="C382">
        <v>10</v>
      </c>
      <c r="D382">
        <v>23</v>
      </c>
      <c r="E382">
        <v>1</v>
      </c>
      <c r="F382">
        <v>16</v>
      </c>
      <c r="G382">
        <v>37</v>
      </c>
      <c r="H382">
        <v>28</v>
      </c>
      <c r="I382" s="1">
        <f>(Data[[#This Row],[Second]]+Data[[#This Row],[Minute]]*60+Data[[#This Row],[Hour]]*3600)/86400+Data[[#This Row],[DayOfWeek]]</f>
        <v>1.6926851851851852</v>
      </c>
      <c r="J382">
        <v>-500</v>
      </c>
      <c r="K382" t="s">
        <v>22</v>
      </c>
      <c r="L382">
        <v>18.100000000000001</v>
      </c>
      <c r="M382">
        <v>3465780.8</v>
      </c>
      <c r="N382">
        <v>3081008.2</v>
      </c>
    </row>
    <row r="383" spans="1:14" x14ac:dyDescent="0.55000000000000004">
      <c r="A383">
        <v>381</v>
      </c>
      <c r="B383">
        <v>2017</v>
      </c>
      <c r="C383">
        <v>10</v>
      </c>
      <c r="D383">
        <v>23</v>
      </c>
      <c r="E383">
        <v>1</v>
      </c>
      <c r="F383">
        <v>16</v>
      </c>
      <c r="G383">
        <v>42</v>
      </c>
      <c r="H383">
        <v>28</v>
      </c>
      <c r="I383" s="1">
        <f>(Data[[#This Row],[Second]]+Data[[#This Row],[Minute]]*60+Data[[#This Row],[Hour]]*3600)/86400+Data[[#This Row],[DayOfWeek]]</f>
        <v>1.6961574074074073</v>
      </c>
      <c r="J383">
        <v>-500</v>
      </c>
      <c r="K383" t="s">
        <v>22</v>
      </c>
      <c r="L383">
        <v>17.47</v>
      </c>
      <c r="M383">
        <v>11057506.699999999</v>
      </c>
      <c r="N383">
        <v>26125896.899999999</v>
      </c>
    </row>
    <row r="384" spans="1:14" x14ac:dyDescent="0.55000000000000004">
      <c r="A384">
        <v>382</v>
      </c>
      <c r="B384">
        <v>2017</v>
      </c>
      <c r="C384">
        <v>10</v>
      </c>
      <c r="D384">
        <v>23</v>
      </c>
      <c r="E384">
        <v>1</v>
      </c>
      <c r="F384">
        <v>16</v>
      </c>
      <c r="G384">
        <v>47</v>
      </c>
      <c r="H384">
        <v>28</v>
      </c>
      <c r="I384" s="1">
        <f>(Data[[#This Row],[Second]]+Data[[#This Row],[Minute]]*60+Data[[#This Row],[Hour]]*3600)/86400+Data[[#This Row],[DayOfWeek]]</f>
        <v>1.6996296296296296</v>
      </c>
      <c r="J384">
        <v>-500</v>
      </c>
      <c r="K384" t="s">
        <v>22</v>
      </c>
      <c r="L384">
        <v>19.989999999999998</v>
      </c>
      <c r="M384">
        <v>13962056.199999999</v>
      </c>
      <c r="N384">
        <v>23277899.699999999</v>
      </c>
    </row>
    <row r="385" spans="1:14" x14ac:dyDescent="0.55000000000000004">
      <c r="A385">
        <v>383</v>
      </c>
      <c r="B385">
        <v>2017</v>
      </c>
      <c r="C385">
        <v>10</v>
      </c>
      <c r="D385">
        <v>23</v>
      </c>
      <c r="E385">
        <v>1</v>
      </c>
      <c r="F385">
        <v>16</v>
      </c>
      <c r="G385">
        <v>52</v>
      </c>
      <c r="H385">
        <v>28</v>
      </c>
      <c r="I385" s="1">
        <f>(Data[[#This Row],[Second]]+Data[[#This Row],[Minute]]*60+Data[[#This Row],[Hour]]*3600)/86400+Data[[#This Row],[DayOfWeek]]</f>
        <v>1.7031018518518519</v>
      </c>
      <c r="J385">
        <v>-500</v>
      </c>
      <c r="K385" t="s">
        <v>22</v>
      </c>
      <c r="L385">
        <v>17.27</v>
      </c>
      <c r="M385">
        <v>9238010.5999999996</v>
      </c>
      <c r="N385">
        <v>25600230.800000001</v>
      </c>
    </row>
    <row r="386" spans="1:14" x14ac:dyDescent="0.55000000000000004">
      <c r="A386">
        <v>384</v>
      </c>
      <c r="B386">
        <v>2017</v>
      </c>
      <c r="C386">
        <v>10</v>
      </c>
      <c r="D386">
        <v>23</v>
      </c>
      <c r="E386">
        <v>1</v>
      </c>
      <c r="F386">
        <v>16</v>
      </c>
      <c r="G386">
        <v>57</v>
      </c>
      <c r="H386">
        <v>28</v>
      </c>
      <c r="I386" s="1">
        <f>(Data[[#This Row],[Second]]+Data[[#This Row],[Minute]]*60+Data[[#This Row],[Hour]]*3600)/86400+Data[[#This Row],[DayOfWeek]]</f>
        <v>1.706574074074074</v>
      </c>
      <c r="J386">
        <v>-500</v>
      </c>
      <c r="K386" t="s">
        <v>22</v>
      </c>
      <c r="L386">
        <v>30.19</v>
      </c>
      <c r="M386">
        <v>3976212.2</v>
      </c>
      <c r="N386">
        <v>23538028.899999999</v>
      </c>
    </row>
    <row r="387" spans="1:14" x14ac:dyDescent="0.55000000000000004">
      <c r="A387">
        <v>385</v>
      </c>
      <c r="B387">
        <v>2017</v>
      </c>
      <c r="C387">
        <v>10</v>
      </c>
      <c r="D387">
        <v>23</v>
      </c>
      <c r="E387">
        <v>1</v>
      </c>
      <c r="F387">
        <v>17</v>
      </c>
      <c r="G387">
        <v>2</v>
      </c>
      <c r="H387">
        <v>28</v>
      </c>
      <c r="I387" s="1">
        <f>(Data[[#This Row],[Second]]+Data[[#This Row],[Minute]]*60+Data[[#This Row],[Hour]]*3600)/86400+Data[[#This Row],[DayOfWeek]]</f>
        <v>1.7100462962962963</v>
      </c>
      <c r="J387">
        <v>-500</v>
      </c>
      <c r="K387" t="s">
        <v>22</v>
      </c>
      <c r="L387">
        <v>15.66</v>
      </c>
      <c r="M387">
        <v>8236008.4000000004</v>
      </c>
      <c r="N387">
        <v>32127013.5</v>
      </c>
    </row>
    <row r="388" spans="1:14" x14ac:dyDescent="0.55000000000000004">
      <c r="A388">
        <v>386</v>
      </c>
      <c r="B388">
        <v>2017</v>
      </c>
      <c r="C388">
        <v>10</v>
      </c>
      <c r="D388">
        <v>23</v>
      </c>
      <c r="E388">
        <v>1</v>
      </c>
      <c r="F388">
        <v>17</v>
      </c>
      <c r="G388">
        <v>7</v>
      </c>
      <c r="H388">
        <v>28</v>
      </c>
      <c r="I388" s="1">
        <f>(Data[[#This Row],[Second]]+Data[[#This Row],[Minute]]*60+Data[[#This Row],[Hour]]*3600)/86400+Data[[#This Row],[DayOfWeek]]</f>
        <v>1.7135185185185184</v>
      </c>
      <c r="J388">
        <v>-500</v>
      </c>
      <c r="K388" t="s">
        <v>22</v>
      </c>
      <c r="L388">
        <v>19.52</v>
      </c>
      <c r="M388">
        <v>10391644</v>
      </c>
      <c r="N388">
        <v>29077582.600000001</v>
      </c>
    </row>
    <row r="389" spans="1:14" x14ac:dyDescent="0.55000000000000004">
      <c r="A389">
        <v>387</v>
      </c>
      <c r="B389">
        <v>2017</v>
      </c>
      <c r="C389">
        <v>10</v>
      </c>
      <c r="D389">
        <v>23</v>
      </c>
      <c r="E389">
        <v>1</v>
      </c>
      <c r="F389">
        <v>17</v>
      </c>
      <c r="G389">
        <v>12</v>
      </c>
      <c r="H389">
        <v>28</v>
      </c>
      <c r="I389" s="1">
        <f>(Data[[#This Row],[Second]]+Data[[#This Row],[Minute]]*60+Data[[#This Row],[Hour]]*3600)/86400+Data[[#This Row],[DayOfWeek]]</f>
        <v>1.7169907407407408</v>
      </c>
      <c r="J389">
        <v>-500</v>
      </c>
      <c r="K389" t="s">
        <v>22</v>
      </c>
      <c r="L389">
        <v>27.34</v>
      </c>
      <c r="M389">
        <v>847026.6</v>
      </c>
      <c r="N389">
        <v>914180.6</v>
      </c>
    </row>
    <row r="390" spans="1:14" x14ac:dyDescent="0.55000000000000004">
      <c r="A390">
        <v>388</v>
      </c>
      <c r="B390">
        <v>2017</v>
      </c>
      <c r="C390">
        <v>10</v>
      </c>
      <c r="D390">
        <v>23</v>
      </c>
      <c r="E390">
        <v>1</v>
      </c>
      <c r="F390">
        <v>17</v>
      </c>
      <c r="G390">
        <v>17</v>
      </c>
      <c r="H390">
        <v>28</v>
      </c>
      <c r="I390" s="1">
        <f>(Data[[#This Row],[Second]]+Data[[#This Row],[Minute]]*60+Data[[#This Row],[Hour]]*3600)/86400+Data[[#This Row],[DayOfWeek]]</f>
        <v>1.7204629629629631</v>
      </c>
      <c r="J390">
        <v>-500</v>
      </c>
      <c r="K390" t="s">
        <v>22</v>
      </c>
      <c r="L390">
        <v>219.19</v>
      </c>
      <c r="M390">
        <v>1586405.5</v>
      </c>
      <c r="N390">
        <v>2301536.7000000002</v>
      </c>
    </row>
    <row r="391" spans="1:14" x14ac:dyDescent="0.55000000000000004">
      <c r="A391">
        <v>389</v>
      </c>
      <c r="B391">
        <v>2017</v>
      </c>
      <c r="C391">
        <v>10</v>
      </c>
      <c r="D391">
        <v>23</v>
      </c>
      <c r="E391">
        <v>1</v>
      </c>
      <c r="F391">
        <v>17</v>
      </c>
      <c r="G391">
        <v>22</v>
      </c>
      <c r="H391">
        <v>28</v>
      </c>
      <c r="I391" s="1">
        <f>(Data[[#This Row],[Second]]+Data[[#This Row],[Minute]]*60+Data[[#This Row],[Hour]]*3600)/86400+Data[[#This Row],[DayOfWeek]]</f>
        <v>1.7239351851851852</v>
      </c>
      <c r="J391">
        <v>-500</v>
      </c>
      <c r="K391" t="s">
        <v>22</v>
      </c>
      <c r="L391">
        <v>19.53</v>
      </c>
      <c r="M391">
        <v>1394601.8</v>
      </c>
      <c r="N391">
        <v>1434858.2</v>
      </c>
    </row>
    <row r="392" spans="1:14" x14ac:dyDescent="0.55000000000000004">
      <c r="A392">
        <v>390</v>
      </c>
      <c r="B392">
        <v>2017</v>
      </c>
      <c r="C392">
        <v>10</v>
      </c>
      <c r="D392">
        <v>23</v>
      </c>
      <c r="E392">
        <v>1</v>
      </c>
      <c r="F392">
        <v>17</v>
      </c>
      <c r="G392">
        <v>27</v>
      </c>
      <c r="H392">
        <v>28</v>
      </c>
      <c r="I392" s="1">
        <f>(Data[[#This Row],[Second]]+Data[[#This Row],[Minute]]*60+Data[[#This Row],[Hour]]*3600)/86400+Data[[#This Row],[DayOfWeek]]</f>
        <v>1.7274074074074073</v>
      </c>
      <c r="J392">
        <v>-500</v>
      </c>
      <c r="K392" t="s">
        <v>22</v>
      </c>
      <c r="L392">
        <v>23.4</v>
      </c>
      <c r="M392">
        <v>1096816.8</v>
      </c>
      <c r="N392">
        <v>945587.3</v>
      </c>
    </row>
    <row r="393" spans="1:14" x14ac:dyDescent="0.55000000000000004">
      <c r="A393">
        <v>391</v>
      </c>
      <c r="B393">
        <v>2017</v>
      </c>
      <c r="C393">
        <v>10</v>
      </c>
      <c r="D393">
        <v>23</v>
      </c>
      <c r="E393">
        <v>1</v>
      </c>
      <c r="F393">
        <v>17</v>
      </c>
      <c r="G393">
        <v>32</v>
      </c>
      <c r="H393">
        <v>28</v>
      </c>
      <c r="I393" s="1">
        <f>(Data[[#This Row],[Second]]+Data[[#This Row],[Minute]]*60+Data[[#This Row],[Hour]]*3600)/86400+Data[[#This Row],[DayOfWeek]]</f>
        <v>1.7308796296296296</v>
      </c>
      <c r="J393">
        <v>-500</v>
      </c>
      <c r="K393" t="s">
        <v>22</v>
      </c>
      <c r="L393">
        <v>16.8</v>
      </c>
      <c r="M393">
        <v>1487895</v>
      </c>
      <c r="N393">
        <v>595588.4</v>
      </c>
    </row>
    <row r="394" spans="1:14" x14ac:dyDescent="0.55000000000000004">
      <c r="A394">
        <v>392</v>
      </c>
      <c r="B394">
        <v>2017</v>
      </c>
      <c r="C394">
        <v>10</v>
      </c>
      <c r="D394">
        <v>23</v>
      </c>
      <c r="E394">
        <v>1</v>
      </c>
      <c r="F394">
        <v>17</v>
      </c>
      <c r="G394">
        <v>37</v>
      </c>
      <c r="H394">
        <v>28</v>
      </c>
      <c r="I394" s="1">
        <f>(Data[[#This Row],[Second]]+Data[[#This Row],[Minute]]*60+Data[[#This Row],[Hour]]*3600)/86400+Data[[#This Row],[DayOfWeek]]</f>
        <v>1.7343518518518519</v>
      </c>
      <c r="J394">
        <v>-500</v>
      </c>
      <c r="K394" t="s">
        <v>22</v>
      </c>
      <c r="L394">
        <v>15.55</v>
      </c>
      <c r="M394">
        <v>11369740.199999999</v>
      </c>
      <c r="N394">
        <v>29193235</v>
      </c>
    </row>
    <row r="395" spans="1:14" x14ac:dyDescent="0.55000000000000004">
      <c r="A395">
        <v>393</v>
      </c>
      <c r="B395">
        <v>2017</v>
      </c>
      <c r="C395">
        <v>10</v>
      </c>
      <c r="D395">
        <v>23</v>
      </c>
      <c r="E395">
        <v>1</v>
      </c>
      <c r="F395">
        <v>17</v>
      </c>
      <c r="G395">
        <v>42</v>
      </c>
      <c r="H395">
        <v>28</v>
      </c>
      <c r="I395" s="1">
        <f>(Data[[#This Row],[Second]]+Data[[#This Row],[Minute]]*60+Data[[#This Row],[Hour]]*3600)/86400+Data[[#This Row],[DayOfWeek]]</f>
        <v>1.737824074074074</v>
      </c>
      <c r="J395">
        <v>-500</v>
      </c>
      <c r="K395" t="s">
        <v>22</v>
      </c>
      <c r="L395">
        <v>15.83</v>
      </c>
      <c r="M395">
        <v>11205154.199999999</v>
      </c>
      <c r="N395">
        <v>28820872.699999999</v>
      </c>
    </row>
    <row r="396" spans="1:14" x14ac:dyDescent="0.55000000000000004">
      <c r="A396">
        <v>394</v>
      </c>
      <c r="B396">
        <v>2017</v>
      </c>
      <c r="C396">
        <v>10</v>
      </c>
      <c r="D396">
        <v>23</v>
      </c>
      <c r="E396">
        <v>1</v>
      </c>
      <c r="F396">
        <v>17</v>
      </c>
      <c r="G396">
        <v>47</v>
      </c>
      <c r="H396">
        <v>28</v>
      </c>
      <c r="I396" s="1">
        <f>(Data[[#This Row],[Second]]+Data[[#This Row],[Minute]]*60+Data[[#This Row],[Hour]]*3600)/86400+Data[[#This Row],[DayOfWeek]]</f>
        <v>1.7412962962962963</v>
      </c>
      <c r="J396">
        <v>-500</v>
      </c>
      <c r="K396" t="s">
        <v>22</v>
      </c>
      <c r="L396">
        <v>15.57</v>
      </c>
      <c r="M396">
        <v>10594750.9</v>
      </c>
      <c r="N396">
        <v>21803087.600000001</v>
      </c>
    </row>
    <row r="397" spans="1:14" x14ac:dyDescent="0.55000000000000004">
      <c r="A397">
        <v>395</v>
      </c>
      <c r="B397">
        <v>2017</v>
      </c>
      <c r="C397">
        <v>10</v>
      </c>
      <c r="D397">
        <v>23</v>
      </c>
      <c r="E397">
        <v>1</v>
      </c>
      <c r="F397">
        <v>17</v>
      </c>
      <c r="G397">
        <v>52</v>
      </c>
      <c r="H397">
        <v>28</v>
      </c>
      <c r="I397" s="1">
        <f>(Data[[#This Row],[Second]]+Data[[#This Row],[Minute]]*60+Data[[#This Row],[Hour]]*3600)/86400+Data[[#This Row],[DayOfWeek]]</f>
        <v>1.7447685185185184</v>
      </c>
      <c r="J397">
        <v>-500</v>
      </c>
      <c r="K397" t="s">
        <v>22</v>
      </c>
      <c r="L397">
        <v>15.66</v>
      </c>
      <c r="M397">
        <v>12331189.800000001</v>
      </c>
      <c r="N397">
        <v>24710806.5</v>
      </c>
    </row>
    <row r="398" spans="1:14" x14ac:dyDescent="0.55000000000000004">
      <c r="A398">
        <v>396</v>
      </c>
      <c r="B398">
        <v>2017</v>
      </c>
      <c r="C398">
        <v>10</v>
      </c>
      <c r="D398">
        <v>23</v>
      </c>
      <c r="E398">
        <v>1</v>
      </c>
      <c r="F398">
        <v>17</v>
      </c>
      <c r="G398">
        <v>57</v>
      </c>
      <c r="H398">
        <v>28</v>
      </c>
      <c r="I398" s="1">
        <f>(Data[[#This Row],[Second]]+Data[[#This Row],[Minute]]*60+Data[[#This Row],[Hour]]*3600)/86400+Data[[#This Row],[DayOfWeek]]</f>
        <v>1.7482407407407408</v>
      </c>
      <c r="J398">
        <v>-500</v>
      </c>
      <c r="K398" t="s">
        <v>22</v>
      </c>
      <c r="L398">
        <v>27.36</v>
      </c>
      <c r="M398">
        <v>2703631.1</v>
      </c>
      <c r="N398">
        <v>3823841.8</v>
      </c>
    </row>
    <row r="399" spans="1:14" x14ac:dyDescent="0.55000000000000004">
      <c r="A399">
        <v>397</v>
      </c>
      <c r="B399">
        <v>2017</v>
      </c>
      <c r="C399">
        <v>10</v>
      </c>
      <c r="D399">
        <v>23</v>
      </c>
      <c r="E399">
        <v>1</v>
      </c>
      <c r="F399">
        <v>18</v>
      </c>
      <c r="G399">
        <v>2</v>
      </c>
      <c r="H399">
        <v>28</v>
      </c>
      <c r="I399" s="1">
        <f>(Data[[#This Row],[Second]]+Data[[#This Row],[Minute]]*60+Data[[#This Row],[Hour]]*3600)/86400+Data[[#This Row],[DayOfWeek]]</f>
        <v>1.7517129629629631</v>
      </c>
      <c r="J399">
        <v>-500</v>
      </c>
      <c r="K399" t="s">
        <v>22</v>
      </c>
      <c r="L399" t="s">
        <v>1</v>
      </c>
    </row>
    <row r="400" spans="1:14" x14ac:dyDescent="0.55000000000000004">
      <c r="A400">
        <v>398</v>
      </c>
      <c r="B400">
        <v>2017</v>
      </c>
      <c r="C400">
        <v>10</v>
      </c>
      <c r="D400">
        <v>23</v>
      </c>
      <c r="E400">
        <v>1</v>
      </c>
      <c r="F400">
        <v>21</v>
      </c>
      <c r="G400">
        <v>41</v>
      </c>
      <c r="H400">
        <v>58</v>
      </c>
      <c r="I400" s="1">
        <f>(Data[[#This Row],[Second]]+Data[[#This Row],[Minute]]*60+Data[[#This Row],[Hour]]*3600)/86400+Data[[#This Row],[DayOfWeek]]</f>
        <v>1.9041435185185185</v>
      </c>
      <c r="J400">
        <v>-500</v>
      </c>
      <c r="K400" t="s">
        <v>22</v>
      </c>
      <c r="L400">
        <v>50.84</v>
      </c>
      <c r="M400">
        <v>900619.9</v>
      </c>
      <c r="N400">
        <v>2223946.1</v>
      </c>
    </row>
    <row r="401" spans="1:14" x14ac:dyDescent="0.55000000000000004">
      <c r="A401">
        <v>399</v>
      </c>
      <c r="B401">
        <v>2017</v>
      </c>
      <c r="C401">
        <v>10</v>
      </c>
      <c r="D401">
        <v>23</v>
      </c>
      <c r="E401">
        <v>1</v>
      </c>
      <c r="F401">
        <v>21</v>
      </c>
      <c r="G401">
        <v>46</v>
      </c>
      <c r="H401">
        <v>58</v>
      </c>
      <c r="I401" s="1">
        <f>(Data[[#This Row],[Second]]+Data[[#This Row],[Minute]]*60+Data[[#This Row],[Hour]]*3600)/86400+Data[[#This Row],[DayOfWeek]]</f>
        <v>1.9076157407407406</v>
      </c>
      <c r="J401">
        <v>-500</v>
      </c>
      <c r="K401" t="s">
        <v>22</v>
      </c>
      <c r="L401">
        <v>105.76</v>
      </c>
      <c r="M401">
        <v>1289598.5</v>
      </c>
      <c r="N401">
        <v>1209469.1000000001</v>
      </c>
    </row>
    <row r="402" spans="1:14" x14ac:dyDescent="0.55000000000000004">
      <c r="A402">
        <v>400</v>
      </c>
      <c r="B402">
        <v>2017</v>
      </c>
      <c r="C402">
        <v>10</v>
      </c>
      <c r="D402">
        <v>23</v>
      </c>
      <c r="E402">
        <v>1</v>
      </c>
      <c r="F402">
        <v>21</v>
      </c>
      <c r="G402">
        <v>51</v>
      </c>
      <c r="H402">
        <v>58</v>
      </c>
      <c r="I402" s="1">
        <f>(Data[[#This Row],[Second]]+Data[[#This Row],[Minute]]*60+Data[[#This Row],[Hour]]*3600)/86400+Data[[#This Row],[DayOfWeek]]</f>
        <v>1.9110879629629629</v>
      </c>
      <c r="J402">
        <v>-500</v>
      </c>
      <c r="K402" t="s">
        <v>22</v>
      </c>
      <c r="L402">
        <v>58.61</v>
      </c>
      <c r="M402">
        <v>1678314.7</v>
      </c>
      <c r="N402">
        <v>3822654.5</v>
      </c>
    </row>
    <row r="403" spans="1:14" x14ac:dyDescent="0.55000000000000004">
      <c r="A403">
        <v>401</v>
      </c>
      <c r="B403">
        <v>2017</v>
      </c>
      <c r="C403">
        <v>10</v>
      </c>
      <c r="D403">
        <v>23</v>
      </c>
      <c r="E403">
        <v>1</v>
      </c>
      <c r="F403">
        <v>21</v>
      </c>
      <c r="G403">
        <v>56</v>
      </c>
      <c r="H403">
        <v>58</v>
      </c>
      <c r="I403" s="1">
        <f>(Data[[#This Row],[Second]]+Data[[#This Row],[Minute]]*60+Data[[#This Row],[Hour]]*3600)/86400+Data[[#This Row],[DayOfWeek]]</f>
        <v>1.9145601851851852</v>
      </c>
      <c r="J403">
        <v>-500</v>
      </c>
      <c r="K403" t="s">
        <v>22</v>
      </c>
      <c r="L403">
        <v>23.43</v>
      </c>
      <c r="M403">
        <v>1298431.3</v>
      </c>
      <c r="N403">
        <v>300956.90000000002</v>
      </c>
    </row>
    <row r="404" spans="1:14" x14ac:dyDescent="0.55000000000000004">
      <c r="A404">
        <v>402</v>
      </c>
      <c r="B404">
        <v>2017</v>
      </c>
      <c r="C404">
        <v>10</v>
      </c>
      <c r="D404">
        <v>23</v>
      </c>
      <c r="E404">
        <v>1</v>
      </c>
      <c r="F404">
        <v>22</v>
      </c>
      <c r="G404">
        <v>1</v>
      </c>
      <c r="H404">
        <v>58</v>
      </c>
      <c r="I404" s="1">
        <f>(Data[[#This Row],[Second]]+Data[[#This Row],[Minute]]*60+Data[[#This Row],[Hour]]*3600)/86400+Data[[#This Row],[DayOfWeek]]</f>
        <v>1.9180324074074075</v>
      </c>
      <c r="J404">
        <v>-500</v>
      </c>
      <c r="K404" t="s">
        <v>22</v>
      </c>
      <c r="L404">
        <v>31.25</v>
      </c>
      <c r="M404">
        <v>3243802.2</v>
      </c>
      <c r="N404">
        <v>1080000.8</v>
      </c>
    </row>
    <row r="405" spans="1:14" x14ac:dyDescent="0.55000000000000004">
      <c r="A405">
        <v>403</v>
      </c>
      <c r="B405">
        <v>2017</v>
      </c>
      <c r="C405">
        <v>10</v>
      </c>
      <c r="D405">
        <v>23</v>
      </c>
      <c r="E405">
        <v>1</v>
      </c>
      <c r="F405">
        <v>22</v>
      </c>
      <c r="G405">
        <v>6</v>
      </c>
      <c r="H405">
        <v>58</v>
      </c>
      <c r="I405" s="1">
        <f>(Data[[#This Row],[Second]]+Data[[#This Row],[Minute]]*60+Data[[#This Row],[Hour]]*3600)/86400+Data[[#This Row],[DayOfWeek]]</f>
        <v>1.9215046296296296</v>
      </c>
      <c r="J405">
        <v>-500</v>
      </c>
      <c r="K405" t="s">
        <v>22</v>
      </c>
      <c r="L405" t="s">
        <v>1</v>
      </c>
    </row>
    <row r="406" spans="1:14" x14ac:dyDescent="0.55000000000000004">
      <c r="A406">
        <v>404</v>
      </c>
      <c r="B406">
        <v>2017</v>
      </c>
      <c r="C406">
        <v>10</v>
      </c>
      <c r="D406">
        <v>23</v>
      </c>
      <c r="E406">
        <v>1</v>
      </c>
      <c r="F406">
        <v>22</v>
      </c>
      <c r="G406">
        <v>11</v>
      </c>
      <c r="H406">
        <v>58</v>
      </c>
      <c r="I406" s="1">
        <f>(Data[[#This Row],[Second]]+Data[[#This Row],[Minute]]*60+Data[[#This Row],[Hour]]*3600)/86400+Data[[#This Row],[DayOfWeek]]</f>
        <v>1.9249768518518517</v>
      </c>
      <c r="J406">
        <v>-500</v>
      </c>
      <c r="K406" t="s">
        <v>22</v>
      </c>
      <c r="L406">
        <v>58.33</v>
      </c>
      <c r="M406">
        <v>747357.7</v>
      </c>
      <c r="N406">
        <v>3460585.7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4.4" x14ac:dyDescent="0.55000000000000004"/>
  <cols>
    <col min="1" max="1" width="14.83984375" bestFit="1" customWidth="1"/>
    <col min="2" max="2" width="18" bestFit="1" customWidth="1"/>
    <col min="3" max="3" width="21.3671875" bestFit="1" customWidth="1"/>
    <col min="4" max="4" width="23.89453125" bestFit="1" customWidth="1"/>
  </cols>
  <sheetData>
    <row r="1" spans="1:4" x14ac:dyDescent="0.55000000000000004">
      <c r="A1" t="s">
        <v>10</v>
      </c>
      <c r="B1" t="s">
        <v>17</v>
      </c>
      <c r="C1" t="s">
        <v>18</v>
      </c>
      <c r="D1" t="s">
        <v>19</v>
      </c>
    </row>
    <row r="2" spans="1:4" x14ac:dyDescent="0.55000000000000004">
      <c r="A2" t="str">
        <f t="array" ref="A2">INDEX(Data[Location], MATCH(0, COUNTIF($A$1:A1,Data[Location]), 0))</f>
        <v>North-East corner</v>
      </c>
      <c r="B2">
        <f>ROUND(AVERAGEIF(Data[Location],LData[[#This Row],[Location]],Data[Ping]),3)</f>
        <v>32.497999999999998</v>
      </c>
      <c r="C2">
        <f>ROUND(AVERAGEIF(Data[Location],LData[[#This Row],[Location]],Data[Down])/1000000,3)</f>
        <v>2.9359999999999999</v>
      </c>
      <c r="D2">
        <f>ROUND(AVERAGEIF(Data[Location],LData[[#This Row],[Location]],Data[Up])/1000000,3)</f>
        <v>3.7639999999999998</v>
      </c>
    </row>
    <row r="3" spans="1:4" x14ac:dyDescent="0.55000000000000004">
      <c r="A3" t="str">
        <f t="array" ref="A3">INDEX(Data[Location], MATCH(0, COUNTIF($A$1:A2,Data[Location]), 0))</f>
        <v>Outside 301B</v>
      </c>
      <c r="B3">
        <f>ROUND(AVERAGEIF(Data[Location],LData[[#This Row],[Location]],Data[Ping]),3)</f>
        <v>25.064</v>
      </c>
      <c r="C3">
        <f>ROUND(AVERAGEIF(Data[Location],LData[[#This Row],[Location]],Data[Down])/1000000,3)</f>
        <v>10.284000000000001</v>
      </c>
      <c r="D3">
        <f>ROUND(AVERAGEIF(Data[Location],LData[[#This Row],[Location]],Data[Up])/1000000,3)</f>
        <v>11.112</v>
      </c>
    </row>
    <row r="4" spans="1:4" x14ac:dyDescent="0.55000000000000004">
      <c r="A4" s="1" t="str">
        <f t="array" ref="A4">INDEX(Data[Location], MATCH(0, COUNTIF($A$1:A3,Data[Location]), 0))</f>
        <v>Mid-East side</v>
      </c>
      <c r="B4" s="1">
        <f>ROUND(AVERAGEIF(Data[Location],LData[[#This Row],[Location]],Data[Ping]),3)</f>
        <v>37.146000000000001</v>
      </c>
      <c r="C4" s="1">
        <f>ROUND(AVERAGEIF(Data[Location],LData[[#This Row],[Location]],Data[Down])/1000000,3)</f>
        <v>5.2249999999999996</v>
      </c>
      <c r="D4" s="1">
        <f>ROUND(AVERAGEIF(Data[Location],LData[[#This Row],[Location]],Data[Up])/1000000,3)</f>
        <v>12.085000000000001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0" zoomScaleNormal="90" workbookViewId="0">
      <selection activeCell="M13" sqref="M13"/>
    </sheetView>
  </sheetViews>
  <sheetFormatPr defaultRowHeight="14.4" x14ac:dyDescent="0.55000000000000004"/>
  <sheetData/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"/>
  <sheetViews>
    <sheetView workbookViewId="0">
      <selection activeCell="R11" sqref="R11"/>
    </sheetView>
  </sheetViews>
  <sheetFormatPr defaultRowHeight="14.4" x14ac:dyDescent="0.55000000000000004"/>
  <sheetData>
    <row r="5" spans="3:4" x14ac:dyDescent="0.55000000000000004">
      <c r="C5" t="s">
        <v>21</v>
      </c>
    </row>
    <row r="6" spans="3:4" x14ac:dyDescent="0.55000000000000004">
      <c r="C6">
        <v>0</v>
      </c>
      <c r="D6">
        <v>25</v>
      </c>
    </row>
    <row r="7" spans="3:4" x14ac:dyDescent="0.55000000000000004">
      <c r="C7">
        <v>7</v>
      </c>
      <c r="D7">
        <v>25</v>
      </c>
    </row>
  </sheetData>
  <pageMargins left="0.25" right="0.25" top="0.75" bottom="0.75" header="0.3" footer="0.3"/>
  <pageSetup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4"/>
  <sheetViews>
    <sheetView zoomScaleNormal="100" workbookViewId="0">
      <selection activeCell="P19" sqref="P19"/>
    </sheetView>
  </sheetViews>
  <sheetFormatPr defaultRowHeight="14.4" x14ac:dyDescent="0.55000000000000004"/>
  <sheetData>
    <row r="5" spans="4:5" x14ac:dyDescent="0.55000000000000004">
      <c r="D5" t="s">
        <v>21</v>
      </c>
    </row>
    <row r="6" spans="4:5" x14ac:dyDescent="0.55000000000000004">
      <c r="D6">
        <v>0</v>
      </c>
      <c r="E6">
        <v>20000000</v>
      </c>
    </row>
    <row r="7" spans="4:5" x14ac:dyDescent="0.55000000000000004">
      <c r="D7">
        <v>7</v>
      </c>
      <c r="E7">
        <v>20000000</v>
      </c>
    </row>
    <row r="24" spans="7:7" x14ac:dyDescent="0.55000000000000004">
      <c r="G24" s="2"/>
    </row>
  </sheetData>
  <pageMargins left="0.7" right="0.7" top="0.75" bottom="0.75" header="0.3" footer="0.3"/>
  <pageSetup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9"/>
  <sheetViews>
    <sheetView zoomScaleNormal="100" workbookViewId="0">
      <selection activeCell="R14" sqref="R14"/>
    </sheetView>
  </sheetViews>
  <sheetFormatPr defaultRowHeight="14.4" x14ac:dyDescent="0.55000000000000004"/>
  <sheetData>
    <row r="7" spans="5:6" x14ac:dyDescent="0.55000000000000004">
      <c r="E7" t="s">
        <v>20</v>
      </c>
    </row>
    <row r="8" spans="5:6" x14ac:dyDescent="0.55000000000000004">
      <c r="E8">
        <v>0</v>
      </c>
      <c r="F8">
        <v>20000000</v>
      </c>
    </row>
    <row r="9" spans="5:6" x14ac:dyDescent="0.55000000000000004">
      <c r="E9">
        <v>7</v>
      </c>
      <c r="F9">
        <v>20000000</v>
      </c>
    </row>
  </sheetData>
  <pageMargins left="0.25" right="0.25" top="0.75" bottom="0.75" header="0.3" footer="0.3"/>
  <pageSetup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data_multi</vt:lpstr>
      <vt:lpstr>location_data</vt:lpstr>
      <vt:lpstr>Locations</vt:lpstr>
      <vt:lpstr>Ping</vt:lpstr>
      <vt:lpstr>Upload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2017-10-24T03:32:14Z</cp:lastPrinted>
  <dcterms:created xsi:type="dcterms:W3CDTF">2017-10-23T00:47:25Z</dcterms:created>
  <dcterms:modified xsi:type="dcterms:W3CDTF">2017-10-24T03:37:06Z</dcterms:modified>
</cp:coreProperties>
</file>