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defaultThemeVersion="124226"/>
  <mc:AlternateContent xmlns:mc="http://schemas.openxmlformats.org/markup-compatibility/2006">
    <mc:Choice Requires="x15">
      <x15ac:absPath xmlns:x15ac="http://schemas.microsoft.com/office/spreadsheetml/2010/11/ac" url="https://questforsecurity-my.sharepoint.com/personal/peter_questforsecurity_be/Documents/My Templates/ISO27001/9.2 Internal Audit Support/"/>
    </mc:Choice>
  </mc:AlternateContent>
  <xr:revisionPtr revIDLastSave="1295" documentId="8_{6FC50EC6-56A3-4BD3-81C9-71FAE1778595}" xr6:coauthVersionLast="47" xr6:coauthVersionMax="47" xr10:uidLastSave="{B35A291B-D011-4348-AAE3-E1619B2E2797}"/>
  <bookViews>
    <workbookView xWindow="-108" yWindow="-108" windowWidth="23256" windowHeight="12456" tabRatio="752" firstSheet="1" activeTab="4" xr2:uid="{00000000-000D-0000-FFFF-FFFF00000000}"/>
  </bookViews>
  <sheets>
    <sheet name="Front page" sheetId="2" r:id="rId1"/>
    <sheet name="User Manual" sheetId="5" r:id="rId2"/>
    <sheet name="Essential Audit Data" sheetId="7" r:id="rId3"/>
    <sheet name="Quick Overview Results" sheetId="6" r:id="rId4"/>
    <sheet name="Checklist Mgmt Clauses" sheetId="4" r:id="rId5"/>
    <sheet name="Checklist Annex Controls" sheetId="9" r:id="rId6"/>
    <sheet name="Lookup Tables" sheetId="8" state="hidden" r:id="rId7"/>
  </sheets>
  <definedNames>
    <definedName name="_xlnm._FilterDatabase" localSheetId="4" hidden="1">'Checklist Mgmt Clauses'!$A$2:$U$91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6" l="1"/>
  <c r="I200" i="9"/>
  <c r="C15" i="6" s="1"/>
  <c r="I199" i="9"/>
  <c r="C14" i="6" s="1"/>
  <c r="I198" i="9"/>
  <c r="C13" i="6" s="1"/>
  <c r="I197" i="9"/>
  <c r="C12" i="6" s="1"/>
  <c r="D197" i="9"/>
  <c r="I196" i="9"/>
  <c r="I195" i="9" s="1"/>
  <c r="C10" i="6" s="1"/>
  <c r="D196" i="9"/>
  <c r="D195" i="9" s="1"/>
  <c r="H94" i="4"/>
  <c r="H95" i="4"/>
  <c r="C96" i="4"/>
  <c r="C95" i="4"/>
  <c r="C11" i="6" l="1"/>
  <c r="A10" i="6" s="1"/>
  <c r="H96" i="4"/>
  <c r="C4" i="6" s="1"/>
  <c r="C3" i="6"/>
  <c r="H99" i="4"/>
  <c r="C7" i="6" s="1"/>
  <c r="H98" i="4"/>
  <c r="C6" i="6" s="1"/>
  <c r="H97" i="4"/>
  <c r="C5" i="6" s="1"/>
  <c r="B20" i="7"/>
  <c r="B19" i="7"/>
  <c r="B18" i="7"/>
  <c r="B17" i="7"/>
  <c r="B12" i="7"/>
  <c r="B4" i="7"/>
  <c r="B3" i="7"/>
  <c r="C2" i="6" l="1"/>
  <c r="C94" i="4"/>
</calcChain>
</file>

<file path=xl/sharedStrings.xml><?xml version="1.0" encoding="utf-8"?>
<sst xmlns="http://schemas.openxmlformats.org/spreadsheetml/2006/main" count="1876" uniqueCount="721">
  <si>
    <t>Structure</t>
  </si>
  <si>
    <t>4 Context of the organization</t>
  </si>
  <si>
    <t>4.1 Understanding the organization and its context</t>
  </si>
  <si>
    <t>4.2 Understanding the needs and expectations of interested parties</t>
  </si>
  <si>
    <t>4.3 Determining the scope of the information security management system</t>
  </si>
  <si>
    <t>4.4 Information security management system</t>
  </si>
  <si>
    <t>The organization shall establish, implement, maintain and continually improve an information security management system, in accordance with the requirements of this International Standard.</t>
  </si>
  <si>
    <t>5 Leadership</t>
  </si>
  <si>
    <t>5.1 Leadership and commitment</t>
  </si>
  <si>
    <t>5.2 Policy</t>
  </si>
  <si>
    <t>5.3 Organizational roles, responsibilities and authorities</t>
  </si>
  <si>
    <t>Top management shall assign the responsibility and authority for:
a) ensuring that the information security management system conforms to the requirements of this International Standard; and
b) reporting on the performance of the information security management system to top management.</t>
  </si>
  <si>
    <t>6 Planning</t>
  </si>
  <si>
    <t>6.1 Actions to address risks and opportunities</t>
  </si>
  <si>
    <t>6.1.1 General</t>
  </si>
  <si>
    <t>The organization shall plan:
d) actions to address these risks and opportunities; and
e) how to integrate and implement these actions into its information security management system processes; and evaluate the effectiveness of these actions.</t>
  </si>
  <si>
    <t>6.1.2 Information security risk assessment</t>
  </si>
  <si>
    <t>The organization shall retain documented information about the information security risk assessment process.</t>
  </si>
  <si>
    <t>6.1.3 Information security risk treatment</t>
  </si>
  <si>
    <t>6.2 Information security objectives and planning to achieve them</t>
  </si>
  <si>
    <t>The organization shall establish information security objectives at relevant functions and levels.</t>
  </si>
  <si>
    <t>The organization shall retain documented information on the information security objectives.</t>
  </si>
  <si>
    <t>7 Support</t>
  </si>
  <si>
    <t>7.1 Resources</t>
  </si>
  <si>
    <t>The organization shall determine and provide the resources needed for the establishment, implementation, maintenance and continual improvement of the information security management system.</t>
  </si>
  <si>
    <t>7.2 Competence</t>
  </si>
  <si>
    <t>The organization shall:
a) determine the necessary competence of person(s) doing work under its control that affects its information security performance;
b) ensure that these persons are competent on the basis of appropriate education, training, or experience;
c) where applicable, take actions to acquire the necessary competence, and evaluate the effectiveness of the actions taken; and
d) retain appropriate documented information as evidence of competence.</t>
  </si>
  <si>
    <t>7.3 Awareness</t>
  </si>
  <si>
    <t>7.4 Communication</t>
  </si>
  <si>
    <t>d) who shall communicate; and 
e) the processes by which communication shall be effected.</t>
  </si>
  <si>
    <t>7.5 Documented information</t>
  </si>
  <si>
    <t>7.5.1 General</t>
  </si>
  <si>
    <t>7.5.2 Creating and updating</t>
  </si>
  <si>
    <t>When creating and updating documented information the organization shall ensure appropriate:
a) identification and description (e.g. a title, date, author, or reference number);
b) format (e.g. language, software version, graphics) and media (e.g. paper, electronic); and
c) review and approval for suitability and adequacy.</t>
  </si>
  <si>
    <t>7.5.3 Control of documented information</t>
  </si>
  <si>
    <t>Documented information required by the information security management system and by this International Standard shall be controlled to ensure:
a) it is available and suitable for use, where and when it is needed; and
b) it is adequately protected (e.g. from loss of confidentiality, improper use, or loss of integrity).</t>
  </si>
  <si>
    <t>For the control of documented information, the organization shall address the following activities, as applicable:
c) distribution, access, retrieval and use;
d) storage and preservation, including the preservation of legibility;
e) control of changes (e.g. version control); and
f) retention and disposition.</t>
  </si>
  <si>
    <t>Documented information of external origin, determined by the organization to be necessary for the planning and operation of the information security management system, shall be identified as appropriate, and controlled.</t>
  </si>
  <si>
    <t>8 Operation</t>
  </si>
  <si>
    <t>8.1 Operational planning and control</t>
  </si>
  <si>
    <t xml:space="preserve">The organization shall plan, implement and control the processes needed to meet information security requirements, and to implement the actions determined in 6.1. </t>
  </si>
  <si>
    <t>The organization shall also implement plans to achieve information security objectives determined in 6.2.</t>
  </si>
  <si>
    <t>The organization shall keep documented information to the extent necessary to have confidence that the processes have been carried out as planned.</t>
  </si>
  <si>
    <t>The organization shall control planned changes and review the consequences of unintended changes, taking action to mitigate any adverse effects, as necessary.</t>
  </si>
  <si>
    <t>The organization shall ensure that outsourced processes are determined and controlled.</t>
  </si>
  <si>
    <t>8.2 Information security risk assessment</t>
  </si>
  <si>
    <t>The organization shall perform information security risk assessments at planned intervals or when significant changes are proposed or occur, taking account of the criteria established in 6.1.2 a).</t>
  </si>
  <si>
    <t>The organization shall retain documented information of the results of the information security risk assessments.</t>
  </si>
  <si>
    <t>8.3 Information security risk treatment</t>
  </si>
  <si>
    <t>The organization shall implement the information security risk treatment plan.</t>
  </si>
  <si>
    <t>The organization shall retain documented information of the results of the information security risk treatment.</t>
  </si>
  <si>
    <t>9 Performance evaluation</t>
  </si>
  <si>
    <t>9.1 Monitoring, measurement, analysis and evaluation</t>
  </si>
  <si>
    <t>The organization shall evaluate the information security performance and the effectiveness of the information security management system.</t>
  </si>
  <si>
    <t>9.2 Internal audit</t>
  </si>
  <si>
    <t>The organization shall conduct internal audits at planned intervals to provide information on whether the information security management system:
a) conforms to1) the organization’s own requirements for its information security management system; and2) the requirements of this International Standard;
b) is effectively implemented and maintained.</t>
  </si>
  <si>
    <t>The organization shall:
c) plan, establish, implement and maintain an audit programme(s), including the frequency, methods, responsibilities, planning requirements and reporting. The audit programme(s) shall take into consideration the importance of the processes concerned and the results of previous audits;</t>
  </si>
  <si>
    <t>d) define the audit criteria and scope for each audit;
e) select auditors and conduct audits that ensure objectivity and the impartiality of the audit process;
f) ensure that the results of the audits are reported to relevant management; and
g) retain documented information as evidence of the audit programme(s) and the audit results.</t>
  </si>
  <si>
    <t>9.3 Management review</t>
  </si>
  <si>
    <t>Top management shall review the organization’s information security management system at planned intervals to ensure its continuing suitability, adequacy and effectiveness.</t>
  </si>
  <si>
    <t>The outputs of the management review shall include decisions related to continual improvement opportunities and any needs for changes to the information security management system.</t>
  </si>
  <si>
    <t>The organization shall retain documented information as evidence of the results of management reviews.</t>
  </si>
  <si>
    <t>10 Improvement</t>
  </si>
  <si>
    <t>Corrective actions shall be appropriate to the effects of the nonconformities encountered.</t>
  </si>
  <si>
    <t>The organization shall continually improve the suitability, adequacy and effectiveness of the information security management system.</t>
  </si>
  <si>
    <t>Outsourced</t>
  </si>
  <si>
    <t>X</t>
  </si>
  <si>
    <t>HR</t>
  </si>
  <si>
    <t>IT</t>
  </si>
  <si>
    <t>Internal Audit report</t>
  </si>
  <si>
    <t>Auditor:</t>
  </si>
  <si>
    <t>Date:</t>
  </si>
  <si>
    <t>Company:</t>
  </si>
  <si>
    <t>Management</t>
  </si>
  <si>
    <t>CISO</t>
  </si>
  <si>
    <t>Community</t>
  </si>
  <si>
    <t>Reference documents
(add links where possible)</t>
  </si>
  <si>
    <t>OK</t>
  </si>
  <si>
    <t>OFI</t>
  </si>
  <si>
    <t>(if different, add links to additional docs &amp; reports) Other, incl interviewed people, metadata, system records, …
Hint: add evidence, time and data of check</t>
  </si>
  <si>
    <t>TO DO 
(add documents with links below)
like: policies, procedure, process documentation,..
Hint: add version nr</t>
  </si>
  <si>
    <t>NC+</t>
  </si>
  <si>
    <t>nc-</t>
  </si>
  <si>
    <t>Type</t>
  </si>
  <si>
    <t>Count</t>
  </si>
  <si>
    <t>Relevant Process 
(add columns for other departments)</t>
  </si>
  <si>
    <t>No</t>
  </si>
  <si>
    <t xml:space="preserve">You can choose to use </t>
  </si>
  <si>
    <t>The tab "checklist full" with all clauses and controls</t>
  </si>
  <si>
    <t>Or</t>
  </si>
  <si>
    <t>The separate tabs checklist claused and checklist annex</t>
  </si>
  <si>
    <t>Both collection have the same clauses and controls</t>
  </si>
  <si>
    <t>The separate tabs, split the clauses and the annexes</t>
  </si>
  <si>
    <t>Column</t>
  </si>
  <si>
    <t>Reference documents</t>
  </si>
  <si>
    <t>Explanation</t>
  </si>
  <si>
    <t>Put a link to the document names</t>
  </si>
  <si>
    <t>Hint: also add version nr and review date</t>
  </si>
  <si>
    <t>Audit evidence</t>
  </si>
  <si>
    <t xml:space="preserve">Additional evidence, except </t>
  </si>
  <si>
    <t xml:space="preserve">TO DO: </t>
  </si>
  <si>
    <t>add documents with links in the column next to the clause or annex
like: policies, procedure, process documentation,..
Hint: add version nr</t>
  </si>
  <si>
    <t>Audit remarks</t>
  </si>
  <si>
    <t>Additional comments to add if useful, eg explaining NC/nc/OFI</t>
  </si>
  <si>
    <t>Audit qualification
(OK, OFI, nc-, NC+)</t>
  </si>
  <si>
    <t>Audit qualification</t>
  </si>
  <si>
    <t xml:space="preserve">OK </t>
  </si>
  <si>
    <t>OFI (= opportunitfy for improvement)</t>
  </si>
  <si>
    <t>NC+ (= major non-conformity)</t>
  </si>
  <si>
    <t>nc- (= minor non-conformity)</t>
  </si>
  <si>
    <t>Relevant processes</t>
  </si>
  <si>
    <t>You can use or rename the existing fields or add columns for additional departments you audit</t>
  </si>
  <si>
    <t>Outsources</t>
  </si>
  <si>
    <t>You can enter (fixed choice of 5 options)</t>
  </si>
  <si>
    <t>(empty)</t>
  </si>
  <si>
    <t>The sheet will automatically color the field as indicated</t>
  </si>
  <si>
    <t>Fixed choice of Yes/No, to indicate a process is outsourced to a 3rd party</t>
  </si>
  <si>
    <t>At the end of the table</t>
  </si>
  <si>
    <t>Evaluation count</t>
  </si>
  <si>
    <t>Checklist Clauses</t>
  </si>
  <si>
    <t>Checklist Annex</t>
  </si>
  <si>
    <t>IMPORTANT REMARK</t>
  </si>
  <si>
    <t xml:space="preserve">Both sets ("full" vs the other 2) are NOT connected, you choose which set to complete </t>
  </si>
  <si>
    <t>Current audit cycle:</t>
  </si>
  <si>
    <t>Pre-audit</t>
  </si>
  <si>
    <t>Owner/Responsible team</t>
  </si>
  <si>
    <t>The organization shall determine the need for internal and external communications relevant to the information security management system including:
a) on what to communicate;
b) when to communicate; 
c) with whom to communicate;</t>
  </si>
  <si>
    <t>Operational platform used to manage the control</t>
  </si>
  <si>
    <t>Topic</t>
  </si>
  <si>
    <t>Value</t>
  </si>
  <si>
    <t>Extra Info</t>
  </si>
  <si>
    <t>Previous Internal audit</t>
  </si>
  <si>
    <t>Previous External audit</t>
  </si>
  <si>
    <t>Current Stage of audit</t>
  </si>
  <si>
    <t>Audit types</t>
  </si>
  <si>
    <t>Certification audit (Year 0)</t>
  </si>
  <si>
    <t>Surveillance Audit (Year 1)</t>
  </si>
  <si>
    <t>Surveillance Audit (Year 2)</t>
  </si>
  <si>
    <t>Recertification Audit (Year 3)</t>
  </si>
  <si>
    <t>yyyy-mm-dd</t>
  </si>
  <si>
    <t>SoA date</t>
  </si>
  <si>
    <t>SoA Document name</t>
  </si>
  <si>
    <t>SoA Version</t>
  </si>
  <si>
    <t>V.0</t>
  </si>
  <si>
    <t>Add name and link to doc</t>
  </si>
  <si>
    <t>Last Management Review</t>
  </si>
  <si>
    <t>Boolean</t>
  </si>
  <si>
    <t>Yes</t>
  </si>
  <si>
    <t>Pre-audit (preparation for certification)</t>
  </si>
  <si>
    <t>Last evaluation of ISMS objectives</t>
  </si>
  <si>
    <t>Last revision of documentation</t>
  </si>
  <si>
    <t>Last revision of risk assessments</t>
  </si>
  <si>
    <t>Did you check previous audit reports for…</t>
  </si>
  <si>
    <t>Number of previous OFI/nc-/NC+?</t>
  </si>
  <si>
    <t>Status of previous OFI/nc-/NC+?</t>
  </si>
  <si>
    <t>&lt;SoA document name&gt;</t>
  </si>
  <si>
    <t>Enter remarks</t>
  </si>
  <si>
    <t>Fill in 
(where to find evidence)</t>
  </si>
  <si>
    <t>Fill In 
(who to interview)</t>
  </si>
  <si>
    <t>Add aditional audit references
(if different, add links to additional docs &amp; reports) Other, incl interviewed people, metadata, system records, …
Hint: add evidence, time and data of check</t>
  </si>
  <si>
    <t>TBC</t>
  </si>
  <si>
    <t>Enter qualification with these codes
OFI = opportunity for improvement
NC+ = major nonconformity
nc- = minor nc
OK = all OK
TBC = To be Checked</t>
  </si>
  <si>
    <t>TBC (to be checked)</t>
  </si>
  <si>
    <t>Essential ISMS data</t>
  </si>
  <si>
    <t>ISMS Review Cycle</t>
  </si>
  <si>
    <t>Legal</t>
  </si>
  <si>
    <t>Physical Security</t>
  </si>
  <si>
    <t>4 §0</t>
  </si>
  <si>
    <t>4.1 §0</t>
  </si>
  <si>
    <t>4.1 §1</t>
  </si>
  <si>
    <t>4.2 §0</t>
  </si>
  <si>
    <t>4.2 §1</t>
  </si>
  <si>
    <t>4.3 §0</t>
  </si>
  <si>
    <t>4.3 §1</t>
  </si>
  <si>
    <t>4.3 §2</t>
  </si>
  <si>
    <t>4.3 §3</t>
  </si>
  <si>
    <t>4.4 §0</t>
  </si>
  <si>
    <t>4.4 §1</t>
  </si>
  <si>
    <t>5 §0</t>
  </si>
  <si>
    <t>5.1 §0</t>
  </si>
  <si>
    <t>5.1 §1</t>
  </si>
  <si>
    <t>5.2 §0</t>
  </si>
  <si>
    <t>5.2 §1</t>
  </si>
  <si>
    <t>5.2 §2</t>
  </si>
  <si>
    <t>5.3 §0</t>
  </si>
  <si>
    <t>5.3 §1</t>
  </si>
  <si>
    <t>5.3 §2</t>
  </si>
  <si>
    <t>6 §0</t>
  </si>
  <si>
    <t>6.1 §0</t>
  </si>
  <si>
    <t>6.1.1§2</t>
  </si>
  <si>
    <t>6.1.1§1</t>
  </si>
  <si>
    <t>6.1.2§0</t>
  </si>
  <si>
    <t>6.1.2§1</t>
  </si>
  <si>
    <t>6.1.2§2</t>
  </si>
  <si>
    <t>6.1.3§0</t>
  </si>
  <si>
    <t>6.1.3§1</t>
  </si>
  <si>
    <t>6.1.3§2</t>
  </si>
  <si>
    <t>6.2§0</t>
  </si>
  <si>
    <t>6.2§1</t>
  </si>
  <si>
    <t>6.2§2</t>
  </si>
  <si>
    <t>6.2§3</t>
  </si>
  <si>
    <t>7 §0</t>
  </si>
  <si>
    <t>7.1 §0</t>
  </si>
  <si>
    <t>7.1 §1</t>
  </si>
  <si>
    <t>7.2 §0</t>
  </si>
  <si>
    <t>7.2 §1</t>
  </si>
  <si>
    <t>7.3 §0</t>
  </si>
  <si>
    <t>7.3 §1</t>
  </si>
  <si>
    <t>7.4 §0</t>
  </si>
  <si>
    <t>7.4 §1</t>
  </si>
  <si>
    <t>7.4 §2</t>
  </si>
  <si>
    <t>7.5 §0</t>
  </si>
  <si>
    <t>7.5.1§0</t>
  </si>
  <si>
    <t>7.5.1§1</t>
  </si>
  <si>
    <t>7.5.2§0</t>
  </si>
  <si>
    <t>7.5.2§1</t>
  </si>
  <si>
    <t>7.5.3§0</t>
  </si>
  <si>
    <t>7.5.3§1</t>
  </si>
  <si>
    <t>7.5.3§2</t>
  </si>
  <si>
    <t>7.5.3§3</t>
  </si>
  <si>
    <t>8 §0</t>
  </si>
  <si>
    <t>8.1 §0</t>
  </si>
  <si>
    <t>8.1 §1</t>
  </si>
  <si>
    <t>8.1 §2</t>
  </si>
  <si>
    <t>8.1 §3</t>
  </si>
  <si>
    <t>8.1 §4</t>
  </si>
  <si>
    <t>8.1 §5</t>
  </si>
  <si>
    <t>8.2 §0</t>
  </si>
  <si>
    <t>8.2 §1</t>
  </si>
  <si>
    <t>8.2 §2</t>
  </si>
  <si>
    <t>8.3 §0</t>
  </si>
  <si>
    <t>8.3 §1</t>
  </si>
  <si>
    <t>8.3 §2</t>
  </si>
  <si>
    <t>9 §0</t>
  </si>
  <si>
    <t>9.1 §0</t>
  </si>
  <si>
    <t>9.1 §1</t>
  </si>
  <si>
    <t>9.1 §2</t>
  </si>
  <si>
    <t>9.1 §3</t>
  </si>
  <si>
    <t>9.2 §0</t>
  </si>
  <si>
    <t>9.2 §1</t>
  </si>
  <si>
    <t>9.2 §2</t>
  </si>
  <si>
    <t>9.2 §3</t>
  </si>
  <si>
    <t>9.3 §0</t>
  </si>
  <si>
    <t>9.3 §1</t>
  </si>
  <si>
    <t>9.3 §2</t>
  </si>
  <si>
    <t>9.3 §3</t>
  </si>
  <si>
    <t>9.3 §4</t>
  </si>
  <si>
    <t>10§0</t>
  </si>
  <si>
    <t>10.1§0</t>
  </si>
  <si>
    <t>10.2§0</t>
  </si>
  <si>
    <t>10.2§1</t>
  </si>
  <si>
    <r>
      <t xml:space="preserve">The organization shall determine </t>
    </r>
    <r>
      <rPr>
        <b/>
        <i/>
        <sz val="10"/>
        <rFont val="Arial"/>
        <family val="2"/>
      </rPr>
      <t xml:space="preserve">external and internal issues </t>
    </r>
    <r>
      <rPr>
        <i/>
        <sz val="10"/>
        <rFont val="Arial"/>
        <family val="2"/>
      </rPr>
      <t>that are relevant to its purpose and that affect its ability to achieve the intended outcome(s) of its information security management system.</t>
    </r>
  </si>
  <si>
    <r>
      <t xml:space="preserve">The organization shall determine:
</t>
    </r>
    <r>
      <rPr>
        <b/>
        <i/>
        <sz val="10"/>
        <rFont val="Arial"/>
        <family val="2"/>
      </rPr>
      <t xml:space="preserve">a) interested parties </t>
    </r>
    <r>
      <rPr>
        <i/>
        <sz val="10"/>
        <rFont val="Arial"/>
        <family val="2"/>
      </rPr>
      <t xml:space="preserve">that are relevant to the information security management system; and
b) the </t>
    </r>
    <r>
      <rPr>
        <b/>
        <i/>
        <sz val="10"/>
        <rFont val="Arial"/>
        <family val="2"/>
      </rPr>
      <t xml:space="preserve">requirements of these interested parties </t>
    </r>
    <r>
      <rPr>
        <i/>
        <sz val="10"/>
        <rFont val="Arial"/>
        <family val="2"/>
      </rPr>
      <t>relevant to information security.</t>
    </r>
  </si>
  <si>
    <r>
      <t xml:space="preserve">The organization shall determine the </t>
    </r>
    <r>
      <rPr>
        <b/>
        <i/>
        <sz val="10"/>
        <rFont val="Arial"/>
        <family val="2"/>
      </rPr>
      <t xml:space="preserve">boundaries and applicability of the information security management system </t>
    </r>
    <r>
      <rPr>
        <i/>
        <sz val="10"/>
        <rFont val="Arial"/>
        <family val="2"/>
      </rPr>
      <t>to establish its scope.</t>
    </r>
  </si>
  <si>
    <r>
      <t xml:space="preserve">When determining this scope, the organization shall consider:
a) the external and internal issues referred to in 4.1;
b) the requirements referred to in 4.2; and
</t>
    </r>
    <r>
      <rPr>
        <b/>
        <i/>
        <sz val="10"/>
        <rFont val="Arial"/>
        <family val="2"/>
      </rPr>
      <t>c) interfaces and dependencies between activities performed by the organization, and those that are performed by other organizations.</t>
    </r>
  </si>
  <si>
    <r>
      <rPr>
        <b/>
        <i/>
        <sz val="10"/>
        <rFont val="Arial"/>
        <family val="2"/>
      </rPr>
      <t>The scope shall be available as documented information</t>
    </r>
    <r>
      <rPr>
        <i/>
        <sz val="10"/>
        <rFont val="Arial"/>
        <family val="2"/>
      </rPr>
      <t>.</t>
    </r>
  </si>
  <si>
    <r>
      <t xml:space="preserve">Top management shall demonstrate leadership and commitment with respect to the information security management system by:
a) ensuring the information security policy and the information security objectives are established and are compatible with the </t>
    </r>
    <r>
      <rPr>
        <b/>
        <i/>
        <sz val="10"/>
        <rFont val="Arial"/>
        <family val="2"/>
      </rPr>
      <t>strategic direction</t>
    </r>
    <r>
      <rPr>
        <i/>
        <sz val="10"/>
        <rFont val="Arial"/>
        <family val="2"/>
      </rPr>
      <t xml:space="preserve"> of the organization;
</t>
    </r>
    <r>
      <rPr>
        <b/>
        <i/>
        <sz val="10"/>
        <rFont val="Arial"/>
        <family val="2"/>
      </rPr>
      <t>b) ensuring the integration of the information security management system requirements into the organization's processes</t>
    </r>
    <r>
      <rPr>
        <i/>
        <sz val="10"/>
        <rFont val="Arial"/>
        <family val="2"/>
      </rPr>
      <t>;
c) ensuring that the resources needed for the information security management system are available;
d) communicating the importance of effective information security management and of conforming to the information security management system requirements;
e) ensuring that the information security management system achieves its intended outcome(s);
f) directing and supporting persons to contribute to the effectiveness of the information security management system;
g) promoting continual improvement; and) supporting other relevant management roles to demonstrate their leadership as it applies to their areas of responsibility.</t>
    </r>
  </si>
  <si>
    <r>
      <t>The information security policy shall:
e) be available as documented information;
f) be communicated within the organization; and
g) be</t>
    </r>
    <r>
      <rPr>
        <b/>
        <i/>
        <sz val="10"/>
        <rFont val="Arial"/>
        <family val="2"/>
      </rPr>
      <t xml:space="preserve"> available to interested parties, as appropriate</t>
    </r>
    <r>
      <rPr>
        <i/>
        <sz val="10"/>
        <rFont val="Arial"/>
        <family val="2"/>
      </rPr>
      <t>.</t>
    </r>
  </si>
  <si>
    <r>
      <t xml:space="preserve">When planning for the information security management system, the organization shall consider the issues referred to in 4.1 and the requirements referred to in 4.2 and determine the risks and opportunities that need to be addressed to:
</t>
    </r>
    <r>
      <rPr>
        <b/>
        <i/>
        <sz val="10"/>
        <rFont val="Arial"/>
        <family val="2"/>
      </rPr>
      <t>a) ensure the information security management system can achieve its intended outcome(s); 
b) prevent, or reduce, undesired effects; and 
c) achieve continual improvement.</t>
    </r>
  </si>
  <si>
    <r>
      <t xml:space="preserve">The organization shall define and apply an information security risk assessment process that:
</t>
    </r>
    <r>
      <rPr>
        <b/>
        <i/>
        <sz val="10"/>
        <rFont val="Arial"/>
        <family val="2"/>
      </rPr>
      <t>a) establishes and maintains information security risk criteria that include:</t>
    </r>
    <r>
      <rPr>
        <i/>
        <sz val="10"/>
        <rFont val="Arial"/>
        <family val="2"/>
      </rPr>
      <t>1) the risk acceptance criteria;</t>
    </r>
    <r>
      <rPr>
        <b/>
        <i/>
        <sz val="10"/>
        <rFont val="Arial"/>
        <family val="2"/>
      </rPr>
      <t xml:space="preserve"> and 2) criteria for performing information security risk assessments;
</t>
    </r>
    <r>
      <rPr>
        <i/>
        <sz val="10"/>
        <rFont val="Arial"/>
        <family val="2"/>
      </rPr>
      <t>b) ensures that repeated information security risk assessments produce consistent, valid and comparable results;
c) identifies the information security risks:1) apply the information security risk assessment process to identify risks associated with the loss of confidentiality, integrity and availability for information within the scope of the information security management system; and2) identify the risk owners;
d) analyses the information security risks:1) assess the potential consequences that would result if the risks identified in 6.1.2 c) 1) were to materialize;2) assess the realistic likelihood of the occurrence of the risks identified in 6.1.2 c) 1); and3) determine the levels of risk;
e) evaluates the information security risks:1) compare the results of risk analysis with the risk criteria established in 6.1.2 a); and2) prioritize the analysed risks for risk treatment.</t>
    </r>
  </si>
  <si>
    <r>
      <t>The organization shall define and apply an information security risk treatment process to:
a) select appropriate information security risk treatment options, taking account of the risk assessment results;
b) determine all controls that are necessary to implement the information security risk treatment option(s) chosen;
c)</t>
    </r>
    <r>
      <rPr>
        <b/>
        <i/>
        <sz val="10"/>
        <rFont val="Arial"/>
        <family val="2"/>
      </rPr>
      <t xml:space="preserve"> compare the controls determined in 6.1.3</t>
    </r>
    <r>
      <rPr>
        <i/>
        <sz val="10"/>
        <rFont val="Arial"/>
        <family val="2"/>
      </rPr>
      <t xml:space="preserve"> b) above with those in Annex A and verify that no necessary controls have been omitted;
d) </t>
    </r>
    <r>
      <rPr>
        <b/>
        <i/>
        <sz val="10"/>
        <rFont val="Arial"/>
        <family val="2"/>
      </rPr>
      <t xml:space="preserve">produce a Statement of Applicability </t>
    </r>
    <r>
      <rPr>
        <i/>
        <sz val="10"/>
        <rFont val="Arial"/>
        <family val="2"/>
      </rPr>
      <t xml:space="preserve">that contains the necessary controls (see 6.1.3 b) and c)) and justification for inclusions, whether they are implemented or not, and the justification for exclusions of controls from Annex A;
e) formulate an information security risk treatment plan; and
f) obtain risk owners’ approval of the information security risk treatment plan and acceptance of the residual information security risks. The organization shall retain documented information about the information security risk treatment process.
</t>
    </r>
  </si>
  <si>
    <r>
      <rPr>
        <b/>
        <i/>
        <sz val="10"/>
        <rFont val="Arial"/>
        <family val="2"/>
      </rPr>
      <t>Statement of apllicability:</t>
    </r>
    <r>
      <rPr>
        <i/>
        <sz val="10"/>
        <rFont val="Arial"/>
        <family val="2"/>
      </rPr>
      <t xml:space="preserve">
The organization shall retain documented information about the information security risk treatment process.
The risk assessment covers the scope of the management system.
The client granted the access to all necessary organizational documented information.
</t>
    </r>
  </si>
  <si>
    <r>
      <t xml:space="preserve">The information security objectives shall:
a) be consistent with the information security policy;
</t>
    </r>
    <r>
      <rPr>
        <b/>
        <i/>
        <sz val="10"/>
        <rFont val="Arial"/>
        <family val="2"/>
      </rPr>
      <t>b) be measurable (if practicable);
c) take into account applicable information security requirements, and risk assessment and risk</t>
    </r>
    <r>
      <rPr>
        <i/>
        <sz val="10"/>
        <rFont val="Arial"/>
        <family val="2"/>
      </rPr>
      <t xml:space="preserve">
treatment results;
d) be communicated; and
e) be updated as appropriate.</t>
    </r>
  </si>
  <si>
    <r>
      <t xml:space="preserve">When planning how to achieve its information security objectives, the organization shall determine:
</t>
    </r>
    <r>
      <rPr>
        <b/>
        <i/>
        <sz val="10"/>
        <rFont val="Arial"/>
        <family val="2"/>
      </rPr>
      <t>f) what will be done;
g) what resources will be required;
h) who will be responsible</t>
    </r>
    <r>
      <rPr>
        <i/>
        <sz val="10"/>
        <rFont val="Arial"/>
        <family val="2"/>
      </rPr>
      <t xml:space="preserve">;
</t>
    </r>
    <r>
      <rPr>
        <b/>
        <i/>
        <sz val="10"/>
        <rFont val="Arial"/>
        <family val="2"/>
      </rPr>
      <t>i) when it will be completed</t>
    </r>
    <r>
      <rPr>
        <i/>
        <sz val="10"/>
        <rFont val="Arial"/>
        <family val="2"/>
      </rPr>
      <t xml:space="preserve">; </t>
    </r>
    <r>
      <rPr>
        <b/>
        <i/>
        <sz val="10"/>
        <rFont val="Arial"/>
        <family val="2"/>
      </rPr>
      <t xml:space="preserve">and
</t>
    </r>
    <r>
      <rPr>
        <i/>
        <sz val="10"/>
        <rFont val="Arial"/>
        <family val="2"/>
      </rPr>
      <t>j) how the results will be evaluated.</t>
    </r>
  </si>
  <si>
    <r>
      <t xml:space="preserve">Persons doing work under the organization’s control shall be aware of:
a) the information security policy;
</t>
    </r>
    <r>
      <rPr>
        <b/>
        <i/>
        <sz val="10"/>
        <rFont val="Arial"/>
        <family val="2"/>
      </rPr>
      <t>b) their contribution to the effectiveness of the information security management system, including the benefits of improved information security performance; and
c) the implications of not conforming with the information security management system requirements.</t>
    </r>
  </si>
  <si>
    <r>
      <t xml:space="preserve">The organization’s information security management system shall include:
a) documented information required by this International Standard; and 
</t>
    </r>
    <r>
      <rPr>
        <b/>
        <i/>
        <sz val="10"/>
        <rFont val="Arial"/>
        <family val="2"/>
      </rPr>
      <t>b) documented information determined by the organization as being necessary for the effectiveness of the information security management system.</t>
    </r>
  </si>
  <si>
    <r>
      <t xml:space="preserve">The organization shall determine:
</t>
    </r>
    <r>
      <rPr>
        <i/>
        <sz val="10"/>
        <rFont val="Arial"/>
        <family val="2"/>
      </rPr>
      <t>a) what needs to be monitored and measured, including information security processes and controls;
b) the methods for monitoring, measurement, analysis and evaluation, as applicable, to ensure valid results;</t>
    </r>
    <r>
      <rPr>
        <b/>
        <i/>
        <sz val="10"/>
        <rFont val="Arial"/>
        <family val="2"/>
      </rPr>
      <t xml:space="preserve">
c) when the monitoring and measuring shall be performed;
d) who shall monitor and measure;
</t>
    </r>
    <r>
      <rPr>
        <i/>
        <sz val="10"/>
        <rFont val="Arial"/>
        <family val="2"/>
      </rPr>
      <t>e) when the results from monitoring and measurement shall be analysed and evaluated; and</t>
    </r>
    <r>
      <rPr>
        <b/>
        <i/>
        <sz val="10"/>
        <rFont val="Arial"/>
        <family val="2"/>
      </rPr>
      <t xml:space="preserve">
f) who shall analyse and evaluate these results.
</t>
    </r>
  </si>
  <si>
    <r>
      <t xml:space="preserve">The organization shall retain </t>
    </r>
    <r>
      <rPr>
        <b/>
        <i/>
        <sz val="10"/>
        <rFont val="Arial"/>
        <family val="2"/>
      </rPr>
      <t>appropriate documented information as evidence</t>
    </r>
    <r>
      <rPr>
        <i/>
        <sz val="10"/>
        <rFont val="Arial"/>
        <family val="2"/>
      </rPr>
      <t xml:space="preserve"> of the monitoring and measurement results.</t>
    </r>
  </si>
  <si>
    <r>
      <t xml:space="preserve">The management review shall include consideration of:
a) the status of actions from previous management reviews;
b) changes in external and internal issues that are relevant to the information security management system;
c) feedback on the information security performance, </t>
    </r>
    <r>
      <rPr>
        <b/>
        <i/>
        <sz val="10"/>
        <rFont val="Arial"/>
        <family val="2"/>
      </rPr>
      <t>including trends</t>
    </r>
    <r>
      <rPr>
        <i/>
        <sz val="10"/>
        <rFont val="Arial"/>
        <family val="2"/>
      </rPr>
      <t xml:space="preserve"> in:1) nonconformities and corrective actions;2) monitoring and measurement results;3) audit results; and4)</t>
    </r>
    <r>
      <rPr>
        <b/>
        <i/>
        <sz val="10"/>
        <rFont val="Arial"/>
        <family val="2"/>
      </rPr>
      <t xml:space="preserve"> fulfilment of information security objectives</t>
    </r>
    <r>
      <rPr>
        <i/>
        <sz val="10"/>
        <rFont val="Arial"/>
        <family val="2"/>
      </rPr>
      <t>;
d) feedback from interested parties;
e) results of risk assessment and status of risk treatment plan; and
f) opportunities for continual improvement.</t>
    </r>
  </si>
  <si>
    <r>
      <t xml:space="preserve">When a nonconformity occurs, the organization shall:
</t>
    </r>
    <r>
      <rPr>
        <b/>
        <i/>
        <sz val="10"/>
        <rFont val="Arial"/>
        <family val="2"/>
      </rPr>
      <t xml:space="preserve">a) react to the nonconformity, and as applicable:1) take action to control and correct it; and 2) deal with the consequences;
</t>
    </r>
    <r>
      <rPr>
        <i/>
        <sz val="10"/>
        <rFont val="Arial"/>
        <family val="2"/>
      </rPr>
      <t xml:space="preserve">b) evaluate the need for action to eliminate the causes of nonconformity, in order that it does not recur or occur elsewhere, by:1) reviewing the nonconformity;2) determining the causes of the nonconformity; and 3) determining if similar nonconformities exist, or could potentially occur;
c) implement any action needed;
d) review the effectiveness of any corrective action taken; and 
</t>
    </r>
    <r>
      <rPr>
        <b/>
        <i/>
        <sz val="10"/>
        <rFont val="Arial"/>
        <family val="2"/>
      </rPr>
      <t>e) make changes to the information security management system, if necessary.</t>
    </r>
  </si>
  <si>
    <r>
      <t>The organization shall</t>
    </r>
    <r>
      <rPr>
        <b/>
        <i/>
        <sz val="10"/>
        <rFont val="Arial"/>
        <family val="2"/>
      </rPr>
      <t xml:space="preserve"> retain documented information as evidence</t>
    </r>
    <r>
      <rPr>
        <i/>
        <sz val="10"/>
        <rFont val="Arial"/>
        <family val="2"/>
      </rPr>
      <t xml:space="preserve"> of:
</t>
    </r>
    <r>
      <rPr>
        <b/>
        <i/>
        <sz val="10"/>
        <rFont val="Arial"/>
        <family val="2"/>
      </rPr>
      <t>f) the nature of the nonconformities and any subsequent actions taken, and
g) the results of any corrective action.</t>
    </r>
  </si>
  <si>
    <t>Reference documents
(add links where possible)
Policy/Procedure/Manual</t>
  </si>
  <si>
    <r>
      <t xml:space="preserve">Top management shall establish an </t>
    </r>
    <r>
      <rPr>
        <b/>
        <i/>
        <sz val="10"/>
        <rFont val="Arial"/>
        <family val="2"/>
      </rPr>
      <t xml:space="preserve">information security policy </t>
    </r>
    <r>
      <rPr>
        <i/>
        <sz val="10"/>
        <rFont val="Arial"/>
        <family val="2"/>
      </rPr>
      <t>that:
a) is appropriate to the purpose of the organization;
b) includes information security objectives (see 6.2) or provides the framework for setting information security objectives;
c) includes a commitment to satisfy applicable requirements related to information security; and
d) includes a commitment to continual improvement of the information security management system.</t>
    </r>
  </si>
  <si>
    <r>
      <t xml:space="preserve">Top management shall ensure that the </t>
    </r>
    <r>
      <rPr>
        <b/>
        <i/>
        <sz val="10"/>
        <rFont val="Arial"/>
        <family val="2"/>
      </rPr>
      <t>responsibilities and authorities for roles</t>
    </r>
    <r>
      <rPr>
        <i/>
        <sz val="10"/>
        <rFont val="Arial"/>
        <family val="2"/>
      </rPr>
      <t xml:space="preserve"> relevant to information security are assigned and communicated.</t>
    </r>
  </si>
  <si>
    <t>For example, company mission, vision &amp; value statement on website</t>
  </si>
  <si>
    <t>Risk regsiter</t>
  </si>
  <si>
    <t>Risk register, DPIA, …</t>
  </si>
  <si>
    <t>Included/Excluded</t>
  </si>
  <si>
    <t>Included</t>
  </si>
  <si>
    <t>Owner/Responsible Person</t>
  </si>
  <si>
    <t>Information security policy and topic-specific policies shall be defined, approved by management, published, communicated to and acknowledged by relevant personnel and relevant interested parties, and reviewed at planned intervals and if significant changes occur.</t>
  </si>
  <si>
    <t>Information security roles and responsibilities shall be defined and allocated according to the organization needs.</t>
  </si>
  <si>
    <t>Conflicting duties and conflicting areas of responsibility shall be segregated.</t>
  </si>
  <si>
    <t>Management shall require all personnel to apply information security in accordance with the established information security policy, topic-specific policies and procedures of the organization.</t>
  </si>
  <si>
    <t>The organization shall establish and maintain contact with relevant authorities.</t>
  </si>
  <si>
    <t>The organization shall establish and maintain contact with special interest groups or other specialist security forums and professional associations.</t>
  </si>
  <si>
    <t>Information relating to information security threats shall be collected and analysed to produce threat intelligence.</t>
  </si>
  <si>
    <t>Information security shall be integrated into project management.</t>
  </si>
  <si>
    <t>An inventory of information and other associated assets, including owners, shall be developed and maintained.</t>
  </si>
  <si>
    <t>Rules for the acceptable use and procedures for handling information and other associated assets shall be identified, documented and implemented.</t>
  </si>
  <si>
    <t>Personnel and other interested parties as appropriate shall return all the organization’s assets in their possession upon change or termination of their employment, contract or agreement.</t>
  </si>
  <si>
    <t>Information shall be classified according to the information security needs of the organization based on confidentiality, integrity, availability and relevant interested party requirements.</t>
  </si>
  <si>
    <t>An appropriate set of procedures for information labelling shall be developed and implemented in accordance with the information classification scheme adopted by the organization.</t>
  </si>
  <si>
    <t>Information transfer rules, procedures, or agreements shall be in place for all types of transfer facilities within the organization and between the organization and other parties.</t>
  </si>
  <si>
    <t>Rules to  physical and logical access to information and other associated assets shall be established and implemented based on business and information security requirements.</t>
  </si>
  <si>
    <t>The full life cycle of identities shall be managed.</t>
  </si>
  <si>
    <t>Allocation and management of authentication information shall be led by a management process, including advising personnel on appropriate handling of authentication information.</t>
  </si>
  <si>
    <t>Access rights to information and other associated assets shall be provisioned, reviewed, modified and removed in accordance with the organization’s topic-specific policy on and rules for access .</t>
  </si>
  <si>
    <t>Processes and procedures shall be defined and implemented to manage the information security risks associated with the use of supplier’s products or services.</t>
  </si>
  <si>
    <t>Relevant information security requirements shall be established and agreed with each supplier based on the type of supplier relationship.</t>
  </si>
  <si>
    <t>Processes and procedures shall be defined and implemented to manage the information security risks associated with the ICT products and services supply chain.</t>
  </si>
  <si>
    <t>The organization shall regularly monitor, review, evaluate and manage change in supplier information security practices and service delivery.</t>
  </si>
  <si>
    <t>Processes for acquisition, use, management and exit from cloud services shall be established in accordance with the organization’s information security requirements.</t>
  </si>
  <si>
    <t>The organization shall plan and prepare for managing information security incidents by defining, establishing and communicating information security incident management processes, roles and responsibilities</t>
  </si>
  <si>
    <t>The organization shall assess information security events and decide if they are to be categorized as information security incidents.</t>
  </si>
  <si>
    <t>Information security incidents shall be responded to in accordance with the documented procedures.</t>
  </si>
  <si>
    <t>Knowledge gained from information security incidents shall be used to strengthen and improve the information security s.</t>
  </si>
  <si>
    <t>The organization shall establish and implement procedures for the identification, collection, acquisition and preservation of evidence related to information security events.</t>
  </si>
  <si>
    <t>The organization shall plan how to maintain information security at an appropriate level during disruption.</t>
  </si>
  <si>
    <t>ICT readiness shall be planned, implemented, maintained and tested based on business continuity objectives and ICT continuity requirements.</t>
  </si>
  <si>
    <t>Legal, statutory, regulatory and contractual requirements relevant to information security and the organization’s approach to meet these requirements shall be identified, documented and kept up to date.</t>
  </si>
  <si>
    <t>The organization shall implement appropriate procedures to protect intellectual property rights.</t>
  </si>
  <si>
    <t>Records shall be protected from loss, destruction, falsification, unauthorized access and unauthorized release.</t>
  </si>
  <si>
    <t>The organization shall identify and meet the requirements regarding the preservation of privacy and protection of PII according to applicable laws and regulations and contractual requirements.</t>
  </si>
  <si>
    <t>The organization’s approach to managing information security and its implementation including people, processes and technologies shall be reviewed independently at planned intervals, or when significant changes occur.</t>
  </si>
  <si>
    <t>Compliance with the organization’s information security policy, topic-specific policies, rules and standards shall be regularly reviewed.</t>
  </si>
  <si>
    <t>Operating procedures for information processing facilities shall be documented and made available to personnel who need them.</t>
  </si>
  <si>
    <t>Background verification checks on all candidates to become personnel shall be carried out prior to joining the organization and on an ongoing basis taking into consideration applicable laws, regulations and ethics and be proportional to the business requirements, the classification of the information to be accessed and the perceived risks.</t>
  </si>
  <si>
    <t>The employment contractual agreements shall state the personnel’s and the organization’s responsibilities for information security.</t>
  </si>
  <si>
    <t>Personnel of the organization and relevant interested parties shall receive appropriate information security awareness, education and training and regular updates of the organization's information security policy, topic-specific policies and procedures, as relevant for their job function.</t>
  </si>
  <si>
    <t>A disciplinary process shall be formalized and communicated to take actions against personnel and other relevant interested parties who have committed an information security policy violation.</t>
  </si>
  <si>
    <t>Information security responsibilities and duties that remain valid after termination or change of employment shall be defined, enforced and communicated to relevant personnel and other interested parties.</t>
  </si>
  <si>
    <t>Confidentiality or non-disclosure agreements reflecting the organization’s needs for the protection of information shall be identified, documented, regularly reviewed and signed by personnel and other relevant interested parties.</t>
  </si>
  <si>
    <t>Security measures shall be implemented when personnel are working remotely to protect information accessed, processed or stored outside the organization’s premises.</t>
  </si>
  <si>
    <t>The organization shall provide a mechanism for personnel to report observed or suspected information security events through appropriate channels in a timely manner.</t>
  </si>
  <si>
    <t>Security perimeters shall be defined and used to protect areas that contain information and other associated assets.</t>
  </si>
  <si>
    <t>Secure areas shall be protected by appropriate entry s and access points.</t>
  </si>
  <si>
    <t>Physical security for offices, rooms and facilities shall be designed and implemented.</t>
  </si>
  <si>
    <t>Premises shall be continuously monitored for unauthorized physical access</t>
  </si>
  <si>
    <t>Protection against physical and environmental threats, such as natural disasters and other intentional or unintentional physical threats to infrastructure shall be designed and implemented.</t>
  </si>
  <si>
    <t>Security measures for working in secure areas shall be designed and implemented.</t>
  </si>
  <si>
    <t>Clear desk rules for papers and removable storage media and clear screen rules for information processing facilities shall be defined and appropriately enforced.</t>
  </si>
  <si>
    <t>Equipment shall be sited securely and protected.</t>
  </si>
  <si>
    <t>Off-site assets shall be protected.</t>
  </si>
  <si>
    <t>Storage media shall be managed through their life cycle of acquisition, use, transportation and disposal in accordance with the organization’s classification scheme and handling requirements.</t>
  </si>
  <si>
    <t>Information processing facilities shall be protected from power failures and other disruptions caused by failures in supporting utilities.</t>
  </si>
  <si>
    <t>Cables carrying power, data or supporting information services shall be protected from interception, interference or damage.</t>
  </si>
  <si>
    <t>Equipment shall be maintained correctly to ensure availability, integrity and confidentiality of information.</t>
  </si>
  <si>
    <t>Items of equipment containing storage media shall be verified to ensure that any sensitive data and licensed software has been removed or securely overwritten prior to disposal or re-use.</t>
  </si>
  <si>
    <t>Information stored on, processed by or accessible via user end point devices shall be protected.</t>
  </si>
  <si>
    <t>The allocation and use of privileged access rights shall be restricted and managed.</t>
  </si>
  <si>
    <t>Access to information and other associated assets shall be restricted in accordance with the established topic-specific policy on access .</t>
  </si>
  <si>
    <t>Read and write access to source code, development tools and software libraries shall be appropriately managed.</t>
  </si>
  <si>
    <t>Secure authentication technologies and procedures shall be implemented based on information access restrictions and the topic-specific policy on access .</t>
  </si>
  <si>
    <t>The use of resources shall be monitored and adjusted in line with current and expected capacity requirements.</t>
  </si>
  <si>
    <t>Protection against malware shall be implemented and supported by appropriate user awareness.</t>
  </si>
  <si>
    <t>Information about technical vulnerabilities of information systems in use shall be obtained, the organization’s exposure to such vulnerabilities shall be evaluated and appropriate measures shall be taken.</t>
  </si>
  <si>
    <t>Configurations, including security configurations, of hardware, software, services and networks shall be established, documented, implemented, monitored and reviewed.</t>
  </si>
  <si>
    <t>Information stored in information systems, devices or in any other storage media shall be deleted when no longer required.</t>
  </si>
  <si>
    <t>Data masking shall be used in accordance with the organization’s topic-specific policy on access  and other related topic-specific policies, and business requirements, taking applicable legislation into consideration.</t>
  </si>
  <si>
    <t>Data leakage prevention measures shall be applied to systems, networks and any other devices that process, store or transmit sensitive information.</t>
  </si>
  <si>
    <t>Backup copies of information, software and systems shall be maintained and regularly tested in accordance with the agreed topic-specific policy on backup.</t>
  </si>
  <si>
    <t>Information processing facilities shall be implemented with redundancy sufficient to meet availability requirements.</t>
  </si>
  <si>
    <t>Logs that record activities, exceptions, faults and other relevant events shall be produced, stored, protected and analysed.</t>
  </si>
  <si>
    <t>Networks, systems and applications shall be monitored for anomalous behaviour and appropriate actions taken to evaluate potential information security incidents.</t>
  </si>
  <si>
    <t>The clocks of information processing systems used by the organization shall be synchronized to approved time sources</t>
  </si>
  <si>
    <t>The use of utility programs that can be capable of overriding system and application s shall be restricted and tightly led.</t>
  </si>
  <si>
    <t>Procedures and measures shall be implemented to securely manage software installation on operational systems.</t>
  </si>
  <si>
    <t>Networks and network devices shall be secured, managed and led to protect information in systems and applications.</t>
  </si>
  <si>
    <t>Security mechanisms, service levels and service requirements of network services shall be identified, implemented and monitored.</t>
  </si>
  <si>
    <t>Groups of information services, users and information systems shall be segregated in the organization’s networks.</t>
  </si>
  <si>
    <t>Access to external websites shall be managed to reduce exposure to malicious content.</t>
  </si>
  <si>
    <t>Rules for the effective use of cryptography, including cryptographic key management, shall be defined and implemented.</t>
  </si>
  <si>
    <t>Rules for the secure development of software and systems shall be established and applied.</t>
  </si>
  <si>
    <t>Information security requirements shall be identified, specified and approved when developing or acquiring applications.</t>
  </si>
  <si>
    <t>Principles for engineering secure systems shall be established, documented, maintained and applied to any information system development activities.</t>
  </si>
  <si>
    <t>Secure coding principles shall be applied to software development.</t>
  </si>
  <si>
    <t>Security testing processes shall be defined and implemented in the development life cycle.</t>
  </si>
  <si>
    <t>The organization shall direct, monitor and review the activities related to outsourced system development.</t>
  </si>
  <si>
    <t>Development, testing and production environments shall be separated and secured.</t>
  </si>
  <si>
    <t>Changes to information processing facilities and information systems shall be subject to change management procedures.</t>
  </si>
  <si>
    <t>Test information shall be appropriately selected, protected and managed</t>
  </si>
  <si>
    <t>Audit tests and other assurance activities involving assessment of operational systems shall be planned and agreed between the tester and appropriate management.</t>
  </si>
  <si>
    <t>A.5  Organisational controls</t>
  </si>
  <si>
    <t>Operational capability</t>
  </si>
  <si>
    <t>A.5.1 Policies for information security</t>
  </si>
  <si>
    <t>A.5.2 Information security roles and responsibilities</t>
  </si>
  <si>
    <t xml:space="preserve">A.5.3 Segregation of duties </t>
  </si>
  <si>
    <t xml:space="preserve">A.5.4 Management responsibilities </t>
  </si>
  <si>
    <t xml:space="preserve">A.5.5 Contact with authorities </t>
  </si>
  <si>
    <t>A.5.6 Contact with special interest groups</t>
  </si>
  <si>
    <t xml:space="preserve">A.5.7 Threat intelligence </t>
  </si>
  <si>
    <t>A.5.8 Information security in project management</t>
  </si>
  <si>
    <t>A.5.9 Inventory of information and other associated assets</t>
  </si>
  <si>
    <t xml:space="preserve">A.5.11 Return of assets </t>
  </si>
  <si>
    <t xml:space="preserve">A.5.12 Classification of information </t>
  </si>
  <si>
    <t xml:space="preserve">A.5.13 Labelling of information </t>
  </si>
  <si>
    <t xml:space="preserve">A.5.14 Information transfer </t>
  </si>
  <si>
    <t xml:space="preserve">A.5.15 Access control </t>
  </si>
  <si>
    <t xml:space="preserve">A.5.16 Identity management </t>
  </si>
  <si>
    <t xml:space="preserve">A.5.17 Authentication information </t>
  </si>
  <si>
    <t xml:space="preserve">A.5.18 Access rights </t>
  </si>
  <si>
    <t>A.5.19 Information security in supplier relationships</t>
  </si>
  <si>
    <t>A.5.2 Addressing information security within supplier agreements</t>
  </si>
  <si>
    <t>A.5.21 Managing information security in the information and communication technology (ICT) supply chain</t>
  </si>
  <si>
    <t>A.5.22 Monitoring, review and change management of supplier services</t>
  </si>
  <si>
    <t>A.5.23 Information security for use of cloud services</t>
  </si>
  <si>
    <t>A.5.24 Information security incident management planning and preparation</t>
  </si>
  <si>
    <t>A.5.25 Assessment and decision on information security events</t>
  </si>
  <si>
    <t>A.5.26 Response to information security incidents</t>
  </si>
  <si>
    <t>A.5.27 Learning from information security incidents</t>
  </si>
  <si>
    <t xml:space="preserve">A.5.28 Collection of evidence </t>
  </si>
  <si>
    <t>A.5.29 Information security during disruption</t>
  </si>
  <si>
    <t>A.5.31 Legal, statutory, regulatory and contractual requirements</t>
  </si>
  <si>
    <t xml:space="preserve">A.5.32 Intellectual property rights </t>
  </si>
  <si>
    <t xml:space="preserve">A.5.33 Protection of records </t>
  </si>
  <si>
    <t>A.5.34 Privacy and protection of personal identifiable information (PII)</t>
  </si>
  <si>
    <t>A.5.35 Independent review of information security</t>
  </si>
  <si>
    <t>A.5.36 Compliance with policies, rules and standards for information security</t>
  </si>
  <si>
    <t>A.5.37 Documented operating procedures</t>
  </si>
  <si>
    <t xml:space="preserve">A.6.1 Screening </t>
  </si>
  <si>
    <t>A.6.2 Terms and conditions of employment</t>
  </si>
  <si>
    <t>A.6.3 Information security awareness, education and training</t>
  </si>
  <si>
    <t xml:space="preserve">A.6.4 Disciplinary process </t>
  </si>
  <si>
    <t>A.6.5 Responsibilities after termination or change of employment</t>
  </si>
  <si>
    <t>A.6.6 Confidentiality or non-disclosure agreements</t>
  </si>
  <si>
    <t xml:space="preserve">A.6.7 Remote working </t>
  </si>
  <si>
    <t>A.6.8 Information security event reporting</t>
  </si>
  <si>
    <t xml:space="preserve">A.7.1 Physical security perimeters </t>
  </si>
  <si>
    <t xml:space="preserve">A.7.2 Physical entry </t>
  </si>
  <si>
    <t>A.7.3 Securing offices, rooms and facilities</t>
  </si>
  <si>
    <t xml:space="preserve">A.7.4 Physical security monitoring </t>
  </si>
  <si>
    <t>A.7.5 Protecting against physical and environmental threats</t>
  </si>
  <si>
    <t xml:space="preserve">A.7.6 Working in secure areas </t>
  </si>
  <si>
    <t xml:space="preserve">A.7.7 Clear desk and clear screen </t>
  </si>
  <si>
    <t xml:space="preserve">A.7.8 Equipment siting and protection </t>
  </si>
  <si>
    <t xml:space="preserve">A.7.9 Security of assets off-premises </t>
  </si>
  <si>
    <t xml:space="preserve">A.7.11 Supporting utilities </t>
  </si>
  <si>
    <t xml:space="preserve">A.7.12 Cabling security </t>
  </si>
  <si>
    <t xml:space="preserve">A.7.13 Equipment maintenance </t>
  </si>
  <si>
    <t>A.7.14 Secure disposal or re-use of equipment</t>
  </si>
  <si>
    <t xml:space="preserve">A.8.1 User end point devices </t>
  </si>
  <si>
    <t xml:space="preserve">A.8.2 Privileged access rights </t>
  </si>
  <si>
    <t xml:space="preserve">A.8.3 Information access restriction </t>
  </si>
  <si>
    <t xml:space="preserve">A.8.4 Access to source code </t>
  </si>
  <si>
    <t xml:space="preserve">A.8.5 Secure authentication </t>
  </si>
  <si>
    <t xml:space="preserve">A.8.6 Capacity management </t>
  </si>
  <si>
    <t xml:space="preserve">A.8.7 Protection against malware </t>
  </si>
  <si>
    <t>A.8.8 Management of technical vulnerabilities</t>
  </si>
  <si>
    <t xml:space="preserve">A.8.9 Configuration management </t>
  </si>
  <si>
    <t xml:space="preserve">A.8.1 Information deletion </t>
  </si>
  <si>
    <t xml:space="preserve">A.8.11 Data masking </t>
  </si>
  <si>
    <t xml:space="preserve">A.8.12 Data leakage prevention </t>
  </si>
  <si>
    <t xml:space="preserve">A.8.13 Information backup </t>
  </si>
  <si>
    <t>A.8.14 Redundancy of information processing facilities</t>
  </si>
  <si>
    <t xml:space="preserve">A.8.15 Logging </t>
  </si>
  <si>
    <t xml:space="preserve">A.8.16 Monitoring activities </t>
  </si>
  <si>
    <t xml:space="preserve">A.8.17 Clock synchronization </t>
  </si>
  <si>
    <t xml:space="preserve">A.8.18 Use of privileged utility programs </t>
  </si>
  <si>
    <t>A.8.19 Installation of software on operational systems</t>
  </si>
  <si>
    <t xml:space="preserve">A.8.21 Security of network services </t>
  </si>
  <si>
    <t xml:space="preserve">A.8.22 Segregation of networks </t>
  </si>
  <si>
    <t xml:space="preserve">A.8.23 Web filtering </t>
  </si>
  <si>
    <t xml:space="preserve">A.8.24 Use of cryptography </t>
  </si>
  <si>
    <t xml:space="preserve">A.8.25 Secure development life cycle </t>
  </si>
  <si>
    <t>A.8.26 Application security requirements</t>
  </si>
  <si>
    <t>A.8.27 Secure system architecture and engineering principles</t>
  </si>
  <si>
    <t xml:space="preserve">A.8.28 Secure coding </t>
  </si>
  <si>
    <t>A.8.29 Security testing in development and acceptance</t>
  </si>
  <si>
    <t xml:space="preserve">A.8.3 Outsourced development </t>
  </si>
  <si>
    <t>A.8.31 Separation of development, test and production environments</t>
  </si>
  <si>
    <t xml:space="preserve">A.8.32 Change management </t>
  </si>
  <si>
    <t xml:space="preserve">A.8.33 Test information </t>
  </si>
  <si>
    <t>A.8.34 Protection of information systems during audit testing</t>
  </si>
  <si>
    <t>10.2 Nonconformity and corrective action</t>
  </si>
  <si>
    <t>10.1  Continual improvement</t>
  </si>
  <si>
    <t>10.2§2</t>
  </si>
  <si>
    <t>10.2§3</t>
  </si>
  <si>
    <t>A.6 People controls</t>
  </si>
  <si>
    <t>A.8 Technological controls</t>
  </si>
  <si>
    <t>A.7 Physical controls</t>
  </si>
  <si>
    <t>A.5.10 Acceptable use of information and other associated assets</t>
  </si>
  <si>
    <t>Excluded</t>
  </si>
  <si>
    <t>Development</t>
  </si>
  <si>
    <t xml:space="preserve">A.8.20 Networks security </t>
  </si>
  <si>
    <t>A.8.24$2</t>
  </si>
  <si>
    <t>A.5.18$2</t>
  </si>
  <si>
    <t>A.5.21$2</t>
  </si>
  <si>
    <t>A.5$0</t>
  </si>
  <si>
    <t>A.5.1$1</t>
  </si>
  <si>
    <t>A.5.1$2</t>
  </si>
  <si>
    <t>A.5.2$1</t>
  </si>
  <si>
    <t>A.5.2$2</t>
  </si>
  <si>
    <t>A.5.3$1</t>
  </si>
  <si>
    <t>A.5.3$2</t>
  </si>
  <si>
    <t>A.5.4$1</t>
  </si>
  <si>
    <t>A.5.4$2</t>
  </si>
  <si>
    <t>A.5.5$1</t>
  </si>
  <si>
    <t>A.5.5$2</t>
  </si>
  <si>
    <t>A.5.6$1</t>
  </si>
  <si>
    <t>A.5.6$2</t>
  </si>
  <si>
    <t>A.5.7$1</t>
  </si>
  <si>
    <t>A.5.7$2</t>
  </si>
  <si>
    <t>A.5.8$1</t>
  </si>
  <si>
    <t>A.5.8$2</t>
  </si>
  <si>
    <t>A.5.9$1</t>
  </si>
  <si>
    <t>A.5.9$2</t>
  </si>
  <si>
    <t>A.5.10$1</t>
  </si>
  <si>
    <t>A.5.10$2</t>
  </si>
  <si>
    <t>A.5.11$1</t>
  </si>
  <si>
    <t>A.5.11$2</t>
  </si>
  <si>
    <t>A.5.12$1</t>
  </si>
  <si>
    <t>A.5.12$2</t>
  </si>
  <si>
    <t>A.5.13$1</t>
  </si>
  <si>
    <t>A.5.13$2</t>
  </si>
  <si>
    <t>A.5.14$1</t>
  </si>
  <si>
    <t>A.5.14$2</t>
  </si>
  <si>
    <t>A.5.15$1</t>
  </si>
  <si>
    <t>A.5.15$2</t>
  </si>
  <si>
    <t>A.5.16$1</t>
  </si>
  <si>
    <t>A.5.16$2</t>
  </si>
  <si>
    <t>A.5.17$1</t>
  </si>
  <si>
    <t>A.5.17$2</t>
  </si>
  <si>
    <t>A.5.18$1</t>
  </si>
  <si>
    <t>A.5.19$1</t>
  </si>
  <si>
    <t>A.5.19$2</t>
  </si>
  <si>
    <t>A.5.20$1</t>
  </si>
  <si>
    <t>A.5.20$2</t>
  </si>
  <si>
    <t>A.5.21$1</t>
  </si>
  <si>
    <t>A.6$0</t>
  </si>
  <si>
    <t>A.6.1$1</t>
  </si>
  <si>
    <t>A.7$0</t>
  </si>
  <si>
    <t>A.7.1$1</t>
  </si>
  <si>
    <t>A.7.1$2</t>
  </si>
  <si>
    <t>A.7.2$1</t>
  </si>
  <si>
    <t>A.8$0</t>
  </si>
  <si>
    <t>A.8.1$1</t>
  </si>
  <si>
    <t>A.8.1$2</t>
  </si>
  <si>
    <t>A.8.13$1</t>
  </si>
  <si>
    <t>A.8.18$2</t>
  </si>
  <si>
    <t>A.8.19$1</t>
  </si>
  <si>
    <t>A.8.19$2</t>
  </si>
  <si>
    <t>A.8.20$2</t>
  </si>
  <si>
    <t>A.8.21$2</t>
  </si>
  <si>
    <t>A.8.22$1</t>
  </si>
  <si>
    <t>A.8.23$2</t>
  </si>
  <si>
    <t>A.8.25$2</t>
  </si>
  <si>
    <t>A.8.26$2</t>
  </si>
  <si>
    <t>A.8.27$2</t>
  </si>
  <si>
    <t>A.8.28$1</t>
  </si>
  <si>
    <t>A.8.28$2</t>
  </si>
  <si>
    <t>A.8.29$2</t>
  </si>
  <si>
    <t>A.8.30$1</t>
  </si>
  <si>
    <t>A.8.30$2</t>
  </si>
  <si>
    <t>A.8.31$2</t>
  </si>
  <si>
    <t>A.8.32$1</t>
  </si>
  <si>
    <t>A.8.32$2</t>
  </si>
  <si>
    <t>A.8.33$1</t>
  </si>
  <si>
    <t>A.8.33$2</t>
  </si>
  <si>
    <t>A.8.34$1</t>
  </si>
  <si>
    <t>A.8.34$2</t>
  </si>
  <si>
    <t>A.5.22$2</t>
  </si>
  <si>
    <t>A.5.30$1</t>
  </si>
  <si>
    <t>A.5.30 ICT readiness for business continuity</t>
  </si>
  <si>
    <t>A.5.30$2</t>
  </si>
  <si>
    <t>A.5.31$2</t>
  </si>
  <si>
    <t>A.5.22$1</t>
  </si>
  <si>
    <t>A.5.23$1</t>
  </si>
  <si>
    <t>A.5.23$2</t>
  </si>
  <si>
    <t>A.5.24$1</t>
  </si>
  <si>
    <t>A.5.25$1</t>
  </si>
  <si>
    <t>A.5.26$1</t>
  </si>
  <si>
    <t>A.5.26$2</t>
  </si>
  <si>
    <t>A.5.27$1</t>
  </si>
  <si>
    <t>A.5.28$1</t>
  </si>
  <si>
    <t>A.5.29$2</t>
  </si>
  <si>
    <t>A.5.29$1</t>
  </si>
  <si>
    <t>A.5.31$1</t>
  </si>
  <si>
    <t>A.8.29$1</t>
  </si>
  <si>
    <t>A.8.27$1</t>
  </si>
  <si>
    <t>A.8.26$1</t>
  </si>
  <si>
    <t>A.8.25$1</t>
  </si>
  <si>
    <t>A.8.24$1</t>
  </si>
  <si>
    <t>A.8.23$1</t>
  </si>
  <si>
    <t>A.8.22$2</t>
  </si>
  <si>
    <t>A.8.21$1</t>
  </si>
  <si>
    <t>A.8.20$1</t>
  </si>
  <si>
    <t>A.8.18$1</t>
  </si>
  <si>
    <t>A.8.17$1</t>
  </si>
  <si>
    <t>A.8.15$2</t>
  </si>
  <si>
    <t>A.8.16$2</t>
  </si>
  <si>
    <t>A.8.16$1</t>
  </si>
  <si>
    <t>A.8.14$2</t>
  </si>
  <si>
    <t>A.8.14$1</t>
  </si>
  <si>
    <t>A.8.13$2</t>
  </si>
  <si>
    <t>A.8.12$2</t>
  </si>
  <si>
    <t>A.8.12$1</t>
  </si>
  <si>
    <t>A.8.11$2</t>
  </si>
  <si>
    <t>A.8.11$1</t>
  </si>
  <si>
    <t>A.8.10$2</t>
  </si>
  <si>
    <t>A.8.10$1</t>
  </si>
  <si>
    <t>A.8.9$1</t>
  </si>
  <si>
    <t>A.8.2$2</t>
  </si>
  <si>
    <t>A.8.8$1</t>
  </si>
  <si>
    <t>A.8.8$2</t>
  </si>
  <si>
    <t>A.8.7$2</t>
  </si>
  <si>
    <t>A.8.7$1</t>
  </si>
  <si>
    <t>A.8.6$2</t>
  </si>
  <si>
    <t>A.8.6$1</t>
  </si>
  <si>
    <t>A.8.5$2</t>
  </si>
  <si>
    <t>A.8.5$1</t>
  </si>
  <si>
    <t>A.8.4$2</t>
  </si>
  <si>
    <t>A.8.4$1</t>
  </si>
  <si>
    <t>A.8.3$2</t>
  </si>
  <si>
    <t>A.8.3$1</t>
  </si>
  <si>
    <t>A.8.2$1</t>
  </si>
  <si>
    <t>A.7.14$1</t>
  </si>
  <si>
    <t>A.7.14$2</t>
  </si>
  <si>
    <t>A.7.13$1</t>
  </si>
  <si>
    <t>A.7.13$2</t>
  </si>
  <si>
    <t>A.7.10$2</t>
  </si>
  <si>
    <t>A.7.6$1</t>
  </si>
  <si>
    <t>A.7.6$2</t>
  </si>
  <si>
    <t>A.7.4$2</t>
  </si>
  <si>
    <t>A.7.4$1</t>
  </si>
  <si>
    <t>A.7.2$2</t>
  </si>
  <si>
    <t>A.6.1$2</t>
  </si>
  <si>
    <t>A.5.24$2</t>
  </si>
  <si>
    <t>A.5.25$2</t>
  </si>
  <si>
    <t>A.5.27$2</t>
  </si>
  <si>
    <t>A.5.28$2</t>
  </si>
  <si>
    <t xml:space="preserve"> #Governance</t>
  </si>
  <si>
    <t xml:space="preserve"> #Governance #Identity_and_access_management</t>
  </si>
  <si>
    <t xml:space="preserve"> #Threat_and_vulnerability_management</t>
  </si>
  <si>
    <t xml:space="preserve"> #Asset_management</t>
  </si>
  <si>
    <t xml:space="preserve"> #Asset_management #Information_protection</t>
  </si>
  <si>
    <t xml:space="preserve"> #Information_protection</t>
  </si>
  <si>
    <t xml:space="preserve"> #Identity_and_access_management</t>
  </si>
  <si>
    <t xml:space="preserve"> #Supplier_relationships_security</t>
  </si>
  <si>
    <t xml:space="preserve"> #Governance #Information_security_event_management</t>
  </si>
  <si>
    <t xml:space="preserve"> #Information_security_event_management</t>
  </si>
  <si>
    <t xml:space="preserve"> #Continuity</t>
  </si>
  <si>
    <t xml:space="preserve"> #Legal_and_compliance</t>
  </si>
  <si>
    <t xml:space="preserve"> #Legal_and_compliance #Asset_management #Information_protection</t>
  </si>
  <si>
    <t xml:space="preserve"> #Information_protection #Legal_and_compliance</t>
  </si>
  <si>
    <t xml:space="preserve"> #Information_security_assurance</t>
  </si>
  <si>
    <t xml:space="preserve"> #Legal_and_compliance #Information_security_assurance</t>
  </si>
  <si>
    <t xml:space="preserve"> #Asset_management #Physical_security #System_and_network_security #Application_security #Secure_configuration #Identity_and_access_management #Threat_and_vulnerability_management #Continuity #Information_security_event_management</t>
  </si>
  <si>
    <t xml:space="preserve"> #Human_resource_security</t>
  </si>
  <si>
    <t xml:space="preserve"> #Human_resource_security #Asset_management</t>
  </si>
  <si>
    <t xml:space="preserve"> #Human_resource_security #Information_protection #Supplier_relationships</t>
  </si>
  <si>
    <t xml:space="preserve"> #Asset_management #Information_protection #Physical_security #System_and_network_security</t>
  </si>
  <si>
    <t xml:space="preserve"> #Physical_security</t>
  </si>
  <si>
    <t xml:space="preserve"> #Physical_security #Identity_and_Access_Management</t>
  </si>
  <si>
    <t xml:space="preserve"> #Physical_security #Asset_management</t>
  </si>
  <si>
    <t xml:space="preserve"> #Physical_security-</t>
  </si>
  <si>
    <t xml:space="preserve"> #Identity_and_access_management #Application_security #Secure_configuration</t>
  </si>
  <si>
    <t xml:space="preserve"> #System_and_network_security #Information_protection</t>
  </si>
  <si>
    <t xml:space="preserve"> #Secure_configuration</t>
  </si>
  <si>
    <t xml:space="preserve"> #Continuity #Asset_management</t>
  </si>
  <si>
    <t xml:space="preserve"> #System_and_network_security #Secure_configuration #Application_security</t>
  </si>
  <si>
    <t xml:space="preserve"> #Secure_configuration #Application_security</t>
  </si>
  <si>
    <t xml:space="preserve"> #System_and_network_security</t>
  </si>
  <si>
    <t xml:space="preserve"> #Application_security #System_and_network_security</t>
  </si>
  <si>
    <t xml:space="preserve"> #Application_security #Information_security_assurance #System_and_network_security</t>
  </si>
  <si>
    <t xml:space="preserve"> #System_and_network_security #Application_security #Supplier_relationships_security</t>
  </si>
  <si>
    <t>A.5.32$1</t>
  </si>
  <si>
    <t>A.5.32$2</t>
  </si>
  <si>
    <t>A.5.33$1</t>
  </si>
  <si>
    <t>A.5.33$2</t>
  </si>
  <si>
    <t>A.5.34$1</t>
  </si>
  <si>
    <t>A.5.34$2</t>
  </si>
  <si>
    <t>A.5.35$1</t>
  </si>
  <si>
    <t>A.5.35$2</t>
  </si>
  <si>
    <t>A.5.36$1</t>
  </si>
  <si>
    <t>A.5.36$2</t>
  </si>
  <si>
    <t>A.5.37$1</t>
  </si>
  <si>
    <t>A.5.37$2</t>
  </si>
  <si>
    <t>A.6.2$1</t>
  </si>
  <si>
    <t>A.6.2$2</t>
  </si>
  <si>
    <t>A.6.3$1</t>
  </si>
  <si>
    <t>A.6.3$2</t>
  </si>
  <si>
    <t>A.6.4$1</t>
  </si>
  <si>
    <t>A.6.4$2</t>
  </si>
  <si>
    <t>A.6.5$1</t>
  </si>
  <si>
    <t>A.6.5$2</t>
  </si>
  <si>
    <t>A.6.6$1</t>
  </si>
  <si>
    <t>A.6.6$2</t>
  </si>
  <si>
    <t>A.6.7$1</t>
  </si>
  <si>
    <t>A.6.7$2</t>
  </si>
  <si>
    <t>A.6.8$1</t>
  </si>
  <si>
    <t>A.6.8$2</t>
  </si>
  <si>
    <t>A.7.3$1</t>
  </si>
  <si>
    <t>A.7.3$2</t>
  </si>
  <si>
    <t>A.7.5$1</t>
  </si>
  <si>
    <t>A.7.5$2</t>
  </si>
  <si>
    <t>A.7.7$1</t>
  </si>
  <si>
    <t>A.7.7$2</t>
  </si>
  <si>
    <t>A.7.8$1</t>
  </si>
  <si>
    <t>A.7.8$2</t>
  </si>
  <si>
    <t>A.7.9$1</t>
  </si>
  <si>
    <t>A.7.9$2</t>
  </si>
  <si>
    <t>A.7.10$1</t>
  </si>
  <si>
    <t>A.7.11$1</t>
  </si>
  <si>
    <t>A.7.11$2</t>
  </si>
  <si>
    <t>A.7.12$1</t>
  </si>
  <si>
    <t>A.7.12$2</t>
  </si>
  <si>
    <t>A.8.31$1</t>
  </si>
  <si>
    <t>Other</t>
  </si>
  <si>
    <t>Supplier Mgmt</t>
  </si>
  <si>
    <t>x</t>
  </si>
  <si>
    <t xml:space="preserve">A.7.10 Storage media </t>
  </si>
  <si>
    <t>End user</t>
  </si>
  <si>
    <t>audit evidence / sample record references witnessed  / operational proof</t>
  </si>
  <si>
    <t>Audit qualification
(white = TC, 
green=OK, 
yellow=OFI, 
orange=minor NC,
red = major NC)</t>
  </si>
  <si>
    <t>By default all the management clause must be implemented.(no exclusions allowed)</t>
  </si>
  <si>
    <t>Fill in: add reference documents with links below
like: policies, procedure, process documentation,..
Hint: add version nr</t>
  </si>
  <si>
    <t>&lt;policy/procedure/process definition&gt;</t>
  </si>
  <si>
    <t>&lt;where to find evidence&gt;</t>
  </si>
  <si>
    <t>&lt;who to talk to&gt;</t>
  </si>
  <si>
    <t>&lt;operational evidence&gt;</t>
  </si>
  <si>
    <t>&lt;extra info&gt;</t>
  </si>
  <si>
    <t>Operational Evidence witnessed / Proof found 
during audit</t>
  </si>
  <si>
    <t>Auditor Comments 
(extra info / interpretation)</t>
  </si>
  <si>
    <t>Yes/ No</t>
  </si>
  <si>
    <t>Relevant Process Owner
(you can insert or remove columns to add/remove departments)</t>
  </si>
  <si>
    <t>Yes/no</t>
  </si>
  <si>
    <t>Group (#Tag)</t>
  </si>
  <si>
    <t>Internal Audit checklist
ISO/IEC 27001:2022</t>
  </si>
  <si>
    <t>ISO/IEC 27001 Clauses</t>
  </si>
  <si>
    <t>ISO/IEC 27001 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</si>
</sst>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1" x14ac:knownFonts="1">
    <font>
      <sz val="11"/>
      <color theme="1"/>
      <name val="Calibri"/>
      <family val="2"/>
      <scheme val="minor"/>
    </font>
    <font>
      <sz val="6"/>
      <name val="Arial"/>
      <family val="2"/>
    </font>
    <font>
      <sz val="8"/>
      <name val="Arial"/>
      <family val="2"/>
    </font>
    <font>
      <b/>
      <i/>
      <sz val="10"/>
      <name val="Arial"/>
      <family val="2"/>
    </font>
    <font>
      <b/>
      <sz val="10"/>
      <name val="Arial"/>
      <family val="2"/>
    </font>
    <font>
      <sz val="10"/>
      <name val="Arial"/>
      <family val="2"/>
    </font>
    <font>
      <u/>
      <sz val="10"/>
      <color theme="10"/>
      <name val="Arial"/>
      <family val="2"/>
    </font>
    <font>
      <sz val="10"/>
      <color theme="10"/>
      <name val="Arial"/>
      <family val="2"/>
    </font>
    <font>
      <sz val="9"/>
      <name val="Arial"/>
      <family val="2"/>
    </font>
    <font>
      <b/>
      <sz val="11"/>
      <color theme="1"/>
      <name val="Calibri"/>
      <family val="2"/>
      <scheme val="minor"/>
    </font>
    <font>
      <b/>
      <sz val="20"/>
      <color theme="1"/>
      <name val="Calibri"/>
      <family val="2"/>
      <scheme val="minor"/>
    </font>
    <font>
      <sz val="12"/>
      <color theme="1"/>
      <name val="Arial"/>
      <family val="2"/>
    </font>
    <font>
      <u/>
      <sz val="8"/>
      <name val="Arial"/>
      <family val="2"/>
    </font>
    <font>
      <b/>
      <sz val="9"/>
      <name val="Arial"/>
      <family val="2"/>
    </font>
    <font>
      <sz val="11"/>
      <color rgb="FFFF0000"/>
      <name val="Calibri"/>
      <family val="2"/>
      <scheme val="minor"/>
    </font>
    <font>
      <sz val="11"/>
      <color theme="0"/>
      <name val="Calibri"/>
      <family val="2"/>
      <scheme val="minor"/>
    </font>
    <font>
      <sz val="11"/>
      <color rgb="FF006100"/>
      <name val="Calibri"/>
      <family val="2"/>
      <scheme val="minor"/>
    </font>
    <font>
      <b/>
      <sz val="11"/>
      <color theme="1"/>
      <name val="Arial"/>
      <family val="2"/>
    </font>
    <font>
      <b/>
      <i/>
      <sz val="12"/>
      <color indexed="8"/>
      <name val="Arial"/>
      <family val="2"/>
    </font>
    <font>
      <sz val="11"/>
      <color theme="1"/>
      <name val="Arial"/>
      <family val="2"/>
    </font>
    <font>
      <b/>
      <i/>
      <sz val="10"/>
      <color indexed="8"/>
      <name val="Arial"/>
      <family val="2"/>
    </font>
    <font>
      <i/>
      <sz val="10"/>
      <name val="Arial"/>
      <family val="2"/>
    </font>
    <font>
      <b/>
      <i/>
      <sz val="28"/>
      <name val="Arial"/>
      <family val="2"/>
    </font>
    <font>
      <b/>
      <i/>
      <sz val="14"/>
      <color indexed="8"/>
      <name val="Arial"/>
      <family val="2"/>
    </font>
    <font>
      <b/>
      <i/>
      <u/>
      <sz val="12"/>
      <name val="Arial"/>
      <family val="2"/>
    </font>
    <font>
      <b/>
      <i/>
      <u/>
      <sz val="12"/>
      <color indexed="8"/>
      <name val="Arial"/>
      <family val="2"/>
    </font>
    <font>
      <sz val="11"/>
      <color rgb="FF9C0006"/>
      <name val="Calibri"/>
      <family val="2"/>
      <scheme val="minor"/>
    </font>
    <font>
      <sz val="11"/>
      <color rgb="FF9C5700"/>
      <name val="Calibri"/>
      <family val="2"/>
      <scheme val="minor"/>
    </font>
    <font>
      <sz val="6"/>
      <color theme="1"/>
      <name val="Calibri"/>
      <family val="2"/>
      <scheme val="minor"/>
    </font>
    <font>
      <sz val="11"/>
      <color rgb="FF9C5700"/>
      <name val="Arial"/>
      <family val="2"/>
    </font>
    <font>
      <sz val="12"/>
      <color theme="1"/>
      <name val="Arial"/>
    </font>
  </fonts>
  <fills count="13">
    <fill>
      <patternFill patternType="none"/>
    </fill>
    <fill>
      <patternFill patternType="gray125"/>
    </fill>
    <fill>
      <patternFill patternType="solid">
        <fgColor indexed="41"/>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
      <patternFill patternType="solid">
        <fgColor rgb="FFC6EFCE"/>
      </patternFill>
    </fill>
    <fill>
      <patternFill patternType="solid">
        <fgColor rgb="FFFFC7CE"/>
      </patternFill>
    </fill>
    <fill>
      <patternFill patternType="solid">
        <fgColor rgb="FFFFEB9C"/>
      </patternFill>
    </fill>
  </fills>
  <borders count="24">
    <border>
      <left/>
      <right/>
      <top/>
      <bottom/>
      <diagonal/>
    </border>
    <border>
      <left style="thin">
        <color auto="1"/>
      </left>
      <right/>
      <top style="thin">
        <color auto="1"/>
      </top>
      <bottom style="thin">
        <color auto="1"/>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bottom style="thin">
        <color indexed="64"/>
      </bottom>
      <diagonal/>
    </border>
    <border>
      <left style="thin">
        <color auto="1"/>
      </left>
      <right/>
      <top/>
      <bottom style="thin">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auto="1"/>
      </top>
      <bottom/>
      <diagonal/>
    </border>
    <border>
      <left style="thin">
        <color indexed="64"/>
      </left>
      <right style="thin">
        <color indexed="64"/>
      </right>
      <top/>
      <bottom/>
      <diagonal/>
    </border>
    <border>
      <left style="thin">
        <color auto="1"/>
      </left>
      <right/>
      <top/>
      <bottom/>
      <diagonal/>
    </border>
    <border>
      <left style="thin">
        <color auto="1"/>
      </left>
      <right/>
      <top style="thin">
        <color auto="1"/>
      </top>
      <bottom/>
      <diagonal/>
    </border>
    <border>
      <left/>
      <right style="thin">
        <color indexed="64"/>
      </right>
      <top/>
      <bottom/>
      <diagonal/>
    </border>
    <border>
      <left/>
      <right style="thin">
        <color indexed="64"/>
      </right>
      <top/>
      <bottom style="thin">
        <color indexed="64"/>
      </bottom>
      <diagonal/>
    </border>
  </borders>
  <cellStyleXfs count="5">
    <xf numFmtId="0" fontId="0" fillId="0" borderId="0"/>
    <xf numFmtId="0" fontId="6" fillId="0" borderId="0" applyNumberFormat="0" applyFill="0" applyBorder="0" applyAlignment="0" applyProtection="0"/>
    <xf numFmtId="0" fontId="16" fillId="10"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cellStyleXfs>
  <cellXfs count="163">
    <xf numFmtId="0" fontId="0" fillId="0" borderId="0" xfId="0"/>
    <xf numFmtId="0" fontId="0" fillId="0" borderId="0" xfId="0" applyAlignment="1">
      <alignment horizontal="center" vertic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4" fillId="0" borderId="0" xfId="0" applyFont="1" applyAlignment="1">
      <alignment horizontal="left" vertical="top" wrapText="1"/>
    </xf>
    <xf numFmtId="0" fontId="7" fillId="2" borderId="4" xfId="1" applyFont="1" applyFill="1" applyBorder="1" applyAlignment="1" applyProtection="1">
      <alignment horizontal="left" vertical="top" wrapText="1"/>
      <protection locked="0"/>
    </xf>
    <xf numFmtId="1" fontId="5" fillId="2" borderId="5" xfId="0" applyNumberFormat="1" applyFont="1" applyFill="1" applyBorder="1" applyAlignment="1" applyProtection="1">
      <alignment horizontal="left" vertical="top" wrapText="1"/>
      <protection locked="0"/>
    </xf>
    <xf numFmtId="0" fontId="7" fillId="2" borderId="6" xfId="1" applyFont="1" applyFill="1" applyBorder="1" applyAlignment="1" applyProtection="1">
      <alignment horizontal="left" vertical="top" wrapText="1"/>
      <protection locked="0"/>
    </xf>
    <xf numFmtId="1" fontId="5" fillId="2" borderId="1" xfId="0" applyNumberFormat="1" applyFont="1" applyFill="1" applyBorder="1" applyAlignment="1" applyProtection="1">
      <alignment horizontal="left" vertical="top" wrapText="1"/>
      <protection locked="0"/>
    </xf>
    <xf numFmtId="0" fontId="5" fillId="2" borderId="6" xfId="0" applyFont="1" applyFill="1" applyBorder="1" applyAlignment="1" applyProtection="1">
      <alignment horizontal="left" vertical="top" wrapText="1"/>
      <protection locked="0"/>
    </xf>
    <xf numFmtId="1" fontId="7" fillId="2" borderId="1" xfId="1" applyNumberFormat="1" applyFont="1" applyFill="1" applyBorder="1" applyAlignment="1" applyProtection="1">
      <alignment horizontal="left" vertical="top" wrapText="1"/>
      <protection locked="0"/>
    </xf>
    <xf numFmtId="0" fontId="5" fillId="2" borderId="1" xfId="0" applyFont="1" applyFill="1" applyBorder="1" applyAlignment="1" applyProtection="1">
      <alignment horizontal="left" vertical="top" wrapText="1"/>
      <protection locked="0"/>
    </xf>
    <xf numFmtId="0" fontId="0" fillId="0" borderId="0" xfId="0" applyAlignment="1">
      <alignment horizontal="left" vertical="top"/>
    </xf>
    <xf numFmtId="0" fontId="1" fillId="0" borderId="0" xfId="0" applyFont="1" applyAlignment="1">
      <alignment vertical="top" textRotation="90" wrapText="1"/>
    </xf>
    <xf numFmtId="0" fontId="4" fillId="3" borderId="0" xfId="0" applyFont="1" applyFill="1" applyAlignment="1">
      <alignment horizontal="left" vertical="top" wrapText="1"/>
    </xf>
    <xf numFmtId="0" fontId="11" fillId="0" borderId="6" xfId="0" applyFont="1" applyBorder="1" applyAlignment="1">
      <alignment horizontal="left" vertical="top" wrapText="1"/>
    </xf>
    <xf numFmtId="0" fontId="11" fillId="0" borderId="0" xfId="0" applyFont="1" applyAlignment="1">
      <alignment horizontal="left" vertical="top" wrapText="1"/>
    </xf>
    <xf numFmtId="0" fontId="13" fillId="0" borderId="6" xfId="0" applyFont="1" applyBorder="1" applyAlignment="1">
      <alignment horizontal="left" vertical="top" wrapText="1"/>
    </xf>
    <xf numFmtId="0" fontId="11" fillId="0" borderId="6" xfId="0" applyFont="1" applyBorder="1" applyAlignment="1">
      <alignment horizontal="right" vertical="top" wrapText="1"/>
    </xf>
    <xf numFmtId="0" fontId="11" fillId="5" borderId="6" xfId="0" applyFont="1" applyFill="1" applyBorder="1" applyAlignment="1">
      <alignment horizontal="right" vertical="top" wrapText="1"/>
    </xf>
    <xf numFmtId="0" fontId="11" fillId="5" borderId="6" xfId="0" applyFont="1" applyFill="1" applyBorder="1" applyAlignment="1">
      <alignment horizontal="left" vertical="top" wrapText="1"/>
    </xf>
    <xf numFmtId="0" fontId="11" fillId="3" borderId="6" xfId="0" applyFont="1" applyFill="1" applyBorder="1" applyAlignment="1">
      <alignment horizontal="right" vertical="top" wrapText="1"/>
    </xf>
    <xf numFmtId="0" fontId="11" fillId="3" borderId="6" xfId="0" applyFont="1" applyFill="1" applyBorder="1" applyAlignment="1">
      <alignment horizontal="left" vertical="top" wrapText="1"/>
    </xf>
    <xf numFmtId="0" fontId="11" fillId="6" borderId="6" xfId="0" applyFont="1" applyFill="1" applyBorder="1" applyAlignment="1">
      <alignment horizontal="right" vertical="top" wrapText="1"/>
    </xf>
    <xf numFmtId="0" fontId="11" fillId="6" borderId="6" xfId="0" applyFont="1" applyFill="1" applyBorder="1" applyAlignment="1">
      <alignment horizontal="left" vertical="top" wrapText="1"/>
    </xf>
    <xf numFmtId="0" fontId="11" fillId="7" borderId="6" xfId="0" applyFont="1" applyFill="1" applyBorder="1" applyAlignment="1">
      <alignment horizontal="right" vertical="top" wrapText="1"/>
    </xf>
    <xf numFmtId="0" fontId="11" fillId="7" borderId="6" xfId="0" applyFont="1" applyFill="1" applyBorder="1" applyAlignment="1">
      <alignment horizontal="left" vertical="top" wrapText="1"/>
    </xf>
    <xf numFmtId="0" fontId="0" fillId="5" borderId="0" xfId="0" applyFill="1" applyAlignment="1">
      <alignment horizontal="left" vertical="top"/>
    </xf>
    <xf numFmtId="0" fontId="0" fillId="3" borderId="0" xfId="0" applyFill="1" applyAlignment="1">
      <alignment horizontal="left" vertical="top"/>
    </xf>
    <xf numFmtId="0" fontId="0" fillId="0" borderId="0" xfId="0" applyAlignment="1">
      <alignment horizontal="left" vertical="top" wrapText="1"/>
    </xf>
    <xf numFmtId="0" fontId="0" fillId="6" borderId="0" xfId="0" applyFill="1" applyAlignment="1">
      <alignment horizontal="left" vertical="top"/>
    </xf>
    <xf numFmtId="0" fontId="0" fillId="7" borderId="0" xfId="0" applyFill="1" applyAlignment="1">
      <alignment horizontal="left" vertical="top"/>
    </xf>
    <xf numFmtId="0" fontId="11" fillId="0" borderId="0" xfId="0" applyFont="1"/>
    <xf numFmtId="0" fontId="14" fillId="0" borderId="1" xfId="0" applyFont="1" applyBorder="1" applyAlignment="1">
      <alignment horizontal="left" vertical="top"/>
    </xf>
    <xf numFmtId="0" fontId="14" fillId="0" borderId="3" xfId="0" applyFont="1" applyBorder="1" applyAlignment="1">
      <alignment horizontal="left" vertical="top"/>
    </xf>
    <xf numFmtId="14" fontId="0" fillId="0" borderId="11" xfId="0" applyNumberFormat="1" applyBorder="1"/>
    <xf numFmtId="0" fontId="0" fillId="8" borderId="0" xfId="0" applyFill="1" applyAlignment="1">
      <alignment horizontal="left" vertical="top"/>
    </xf>
    <xf numFmtId="0" fontId="15" fillId="9" borderId="0" xfId="0" applyFont="1" applyFill="1" applyAlignment="1">
      <alignment horizontal="left" vertical="top"/>
    </xf>
    <xf numFmtId="0" fontId="7" fillId="2" borderId="5" xfId="1" applyFont="1" applyFill="1" applyBorder="1" applyAlignment="1" applyProtection="1">
      <alignment horizontal="left" vertical="top" wrapText="1"/>
      <protection locked="0"/>
    </xf>
    <xf numFmtId="0" fontId="7" fillId="2" borderId="1" xfId="1" applyFont="1" applyFill="1" applyBorder="1" applyAlignment="1" applyProtection="1">
      <alignment horizontal="left" vertical="top" wrapText="1"/>
      <protection locked="0"/>
    </xf>
    <xf numFmtId="0" fontId="9" fillId="0" borderId="0" xfId="0" applyFont="1"/>
    <xf numFmtId="164" fontId="0" fillId="0" borderId="0" xfId="0" applyNumberFormat="1"/>
    <xf numFmtId="0" fontId="0" fillId="3" borderId="0" xfId="0" applyFill="1"/>
    <xf numFmtId="164" fontId="0" fillId="3" borderId="0" xfId="0" applyNumberFormat="1" applyFill="1"/>
    <xf numFmtId="0" fontId="5" fillId="0" borderId="0" xfId="0" applyFont="1" applyAlignment="1">
      <alignment vertical="top" textRotation="90" wrapText="1"/>
    </xf>
    <xf numFmtId="0" fontId="9" fillId="0" borderId="0" xfId="0" applyFont="1" applyAlignment="1">
      <alignment horizontal="left" vertical="top"/>
    </xf>
    <xf numFmtId="0" fontId="5" fillId="4" borderId="15" xfId="0" applyFont="1" applyFill="1" applyBorder="1" applyAlignment="1">
      <alignment horizontal="left" vertical="top" wrapText="1"/>
    </xf>
    <xf numFmtId="0" fontId="6" fillId="2" borderId="6" xfId="1" applyFill="1" applyBorder="1" applyAlignment="1" applyProtection="1">
      <alignment horizontal="left" vertical="top" wrapText="1"/>
      <protection locked="0"/>
    </xf>
    <xf numFmtId="0" fontId="22" fillId="0" borderId="0" xfId="0" applyFont="1" applyAlignment="1">
      <alignment horizontal="left" vertical="top" wrapText="1"/>
    </xf>
    <xf numFmtId="0" fontId="13" fillId="3" borderId="17" xfId="0" applyFont="1" applyFill="1" applyBorder="1" applyAlignment="1">
      <alignment horizontal="left" vertical="top" wrapText="1"/>
    </xf>
    <xf numFmtId="0" fontId="4" fillId="0" borderId="17" xfId="0" applyFont="1" applyBorder="1" applyAlignment="1">
      <alignment horizontal="center" vertical="top" wrapText="1"/>
    </xf>
    <xf numFmtId="49" fontId="2" fillId="4" borderId="21" xfId="0" applyNumberFormat="1" applyFont="1" applyFill="1" applyBorder="1" applyAlignment="1">
      <alignment vertical="top" textRotation="90"/>
    </xf>
    <xf numFmtId="0" fontId="23" fillId="4" borderId="15" xfId="0" applyFont="1" applyFill="1" applyBorder="1" applyAlignment="1">
      <alignment horizontal="left" vertical="top" wrapText="1"/>
    </xf>
    <xf numFmtId="49" fontId="2" fillId="4" borderId="5" xfId="0" applyNumberFormat="1" applyFont="1" applyFill="1" applyBorder="1" applyAlignment="1">
      <alignment vertical="top" textRotation="90"/>
    </xf>
    <xf numFmtId="0" fontId="5" fillId="4" borderId="16" xfId="0" applyFont="1" applyFill="1" applyBorder="1" applyAlignment="1">
      <alignment horizontal="left" vertical="top" wrapText="1"/>
    </xf>
    <xf numFmtId="49" fontId="12" fillId="4" borderId="1" xfId="0" applyNumberFormat="1" applyFont="1" applyFill="1" applyBorder="1" applyAlignment="1">
      <alignment vertical="top" textRotation="90"/>
    </xf>
    <xf numFmtId="49" fontId="2" fillId="4" borderId="1" xfId="0" applyNumberFormat="1" applyFont="1" applyFill="1" applyBorder="1" applyAlignment="1">
      <alignment vertical="top" textRotation="90"/>
    </xf>
    <xf numFmtId="0" fontId="5" fillId="4" borderId="2" xfId="0" applyFont="1" applyFill="1" applyBorder="1" applyAlignment="1">
      <alignment horizontal="left" vertical="top" wrapText="1"/>
    </xf>
    <xf numFmtId="1" fontId="8" fillId="4" borderId="2" xfId="0" applyNumberFormat="1" applyFont="1" applyFill="1" applyBorder="1" applyAlignment="1">
      <alignment horizontal="left" vertical="top" wrapText="1"/>
    </xf>
    <xf numFmtId="0" fontId="11" fillId="4" borderId="2" xfId="0" applyFont="1" applyFill="1" applyBorder="1" applyAlignment="1">
      <alignment horizontal="left" vertical="top" wrapText="1"/>
    </xf>
    <xf numFmtId="0" fontId="19" fillId="4" borderId="2" xfId="0" applyFont="1" applyFill="1" applyBorder="1" applyAlignment="1">
      <alignment horizontal="center" vertical="center"/>
    </xf>
    <xf numFmtId="1" fontId="8" fillId="4" borderId="15" xfId="0" applyNumberFormat="1" applyFont="1" applyFill="1" applyBorder="1" applyAlignment="1">
      <alignment horizontal="left" vertical="top" wrapText="1"/>
    </xf>
    <xf numFmtId="0" fontId="18" fillId="4" borderId="16" xfId="0" applyFont="1" applyFill="1" applyBorder="1" applyAlignment="1">
      <alignment horizontal="left" vertical="top" wrapText="1"/>
    </xf>
    <xf numFmtId="1" fontId="8" fillId="4" borderId="16" xfId="0" applyNumberFormat="1" applyFont="1" applyFill="1" applyBorder="1" applyAlignment="1">
      <alignment horizontal="left" vertical="top" wrapText="1"/>
    </xf>
    <xf numFmtId="0" fontId="18" fillId="4" borderId="2" xfId="0" applyFont="1" applyFill="1" applyBorder="1" applyAlignment="1">
      <alignment horizontal="left" vertical="top" wrapText="1"/>
    </xf>
    <xf numFmtId="0" fontId="20" fillId="4" borderId="2" xfId="0" applyFont="1" applyFill="1" applyBorder="1" applyAlignment="1">
      <alignment horizontal="left" vertical="top" wrapText="1"/>
    </xf>
    <xf numFmtId="0" fontId="18" fillId="4" borderId="15" xfId="0" applyFont="1" applyFill="1" applyBorder="1" applyAlignment="1">
      <alignment horizontal="left" vertical="top" wrapText="1"/>
    </xf>
    <xf numFmtId="0" fontId="20" fillId="4" borderId="16" xfId="0" applyFont="1" applyFill="1" applyBorder="1" applyAlignment="1">
      <alignment horizontal="left" vertical="top" wrapText="1"/>
    </xf>
    <xf numFmtId="49" fontId="2" fillId="0" borderId="0" xfId="0" applyNumberFormat="1" applyFont="1" applyAlignment="1" applyProtection="1">
      <alignment vertical="top" textRotation="90"/>
      <protection locked="0"/>
    </xf>
    <xf numFmtId="0" fontId="21" fillId="2" borderId="22" xfId="0" applyFont="1" applyFill="1" applyBorder="1" applyAlignment="1" applyProtection="1">
      <alignment horizontal="left" vertical="top" wrapText="1"/>
      <protection locked="0"/>
    </xf>
    <xf numFmtId="0" fontId="7" fillId="2" borderId="19" xfId="1" applyFont="1" applyFill="1" applyBorder="1" applyAlignment="1" applyProtection="1">
      <alignment horizontal="left" vertical="top" wrapText="1"/>
      <protection locked="0"/>
    </xf>
    <xf numFmtId="0" fontId="7" fillId="2" borderId="20" xfId="1" applyFont="1" applyFill="1" applyBorder="1" applyAlignment="1" applyProtection="1">
      <alignment horizontal="left" vertical="top" wrapText="1"/>
      <protection locked="0"/>
    </xf>
    <xf numFmtId="1" fontId="5" fillId="2" borderId="20" xfId="0" applyNumberFormat="1" applyFont="1" applyFill="1" applyBorder="1" applyAlignment="1" applyProtection="1">
      <alignment horizontal="left" vertical="top" wrapText="1"/>
      <protection locked="0"/>
    </xf>
    <xf numFmtId="0" fontId="11" fillId="0" borderId="19" xfId="0" applyFont="1" applyBorder="1" applyAlignment="1" applyProtection="1">
      <alignment horizontal="left" vertical="top" wrapText="1"/>
      <protection locked="0"/>
    </xf>
    <xf numFmtId="0" fontId="19" fillId="0" borderId="19" xfId="0" applyFont="1" applyBorder="1" applyAlignment="1" applyProtection="1">
      <alignment horizontal="center" vertical="center"/>
      <protection locked="0"/>
    </xf>
    <xf numFmtId="0" fontId="21" fillId="2" borderId="23" xfId="0" applyFont="1" applyFill="1" applyBorder="1" applyAlignment="1" applyProtection="1">
      <alignment horizontal="left" vertical="top" wrapText="1"/>
      <protection locked="0"/>
    </xf>
    <xf numFmtId="0" fontId="19" fillId="0" borderId="4" xfId="0" applyFont="1" applyBorder="1" applyAlignment="1" applyProtection="1">
      <alignment horizontal="center" vertical="center"/>
      <protection locked="0"/>
    </xf>
    <xf numFmtId="0" fontId="21" fillId="2" borderId="3" xfId="0" applyFont="1" applyFill="1" applyBorder="1" applyAlignment="1" applyProtection="1">
      <alignment horizontal="left" vertical="top" wrapText="1"/>
      <protection locked="0"/>
    </xf>
    <xf numFmtId="0" fontId="11" fillId="0" borderId="6" xfId="0" applyFont="1" applyBorder="1" applyAlignment="1" applyProtection="1">
      <alignment horizontal="left" vertical="top" wrapText="1"/>
      <protection locked="0"/>
    </xf>
    <xf numFmtId="0" fontId="19" fillId="0" borderId="6" xfId="0" applyFont="1" applyBorder="1" applyAlignment="1" applyProtection="1">
      <alignment horizontal="center" vertical="center"/>
      <protection locked="0"/>
    </xf>
    <xf numFmtId="0" fontId="21" fillId="2" borderId="18" xfId="0" applyFont="1" applyFill="1" applyBorder="1" applyAlignment="1" applyProtection="1">
      <alignment horizontal="left" vertical="top" wrapText="1"/>
      <protection locked="0"/>
    </xf>
    <xf numFmtId="0" fontId="7" fillId="2" borderId="17" xfId="1" applyFont="1" applyFill="1" applyBorder="1" applyAlignment="1" applyProtection="1">
      <alignment horizontal="left" vertical="top" wrapText="1"/>
      <protection locked="0"/>
    </xf>
    <xf numFmtId="0" fontId="7" fillId="2" borderId="21" xfId="1" applyFont="1" applyFill="1" applyBorder="1" applyAlignment="1" applyProtection="1">
      <alignment horizontal="left" vertical="top" wrapText="1"/>
      <protection locked="0"/>
    </xf>
    <xf numFmtId="1" fontId="5" fillId="2" borderId="21" xfId="0" applyNumberFormat="1" applyFont="1" applyFill="1" applyBorder="1" applyAlignment="1" applyProtection="1">
      <alignment horizontal="left" vertical="top" wrapText="1"/>
      <protection locked="0"/>
    </xf>
    <xf numFmtId="0" fontId="11" fillId="0" borderId="17" xfId="0" applyFont="1" applyBorder="1" applyAlignment="1" applyProtection="1">
      <alignment horizontal="left" vertical="top" wrapText="1"/>
      <protection locked="0"/>
    </xf>
    <xf numFmtId="0" fontId="19" fillId="0" borderId="17" xfId="0" applyFont="1" applyBorder="1" applyAlignment="1" applyProtection="1">
      <alignment horizontal="center" vertical="center"/>
      <protection locked="0"/>
    </xf>
    <xf numFmtId="1" fontId="6" fillId="2" borderId="20" xfId="1" applyNumberFormat="1" applyFill="1" applyBorder="1" applyAlignment="1" applyProtection="1">
      <alignment horizontal="left" vertical="top" wrapText="1"/>
      <protection locked="0"/>
    </xf>
    <xf numFmtId="0" fontId="6" fillId="2" borderId="19" xfId="1" applyFill="1" applyBorder="1" applyAlignment="1" applyProtection="1">
      <alignment horizontal="left" vertical="top" wrapText="1"/>
      <protection locked="0"/>
    </xf>
    <xf numFmtId="0" fontId="6" fillId="2" borderId="20" xfId="1" applyFill="1" applyBorder="1" applyAlignment="1" applyProtection="1">
      <alignment horizontal="left" vertical="top" wrapText="1"/>
      <protection locked="0"/>
    </xf>
    <xf numFmtId="0" fontId="11" fillId="0" borderId="4" xfId="0" applyFont="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5" fillId="2" borderId="5" xfId="0" applyFont="1" applyFill="1" applyBorder="1" applyAlignment="1" applyProtection="1">
      <alignment horizontal="left" vertical="top" wrapText="1"/>
      <protection locked="0"/>
    </xf>
    <xf numFmtId="0" fontId="5" fillId="2" borderId="17" xfId="0" applyFont="1" applyFill="1" applyBorder="1" applyAlignment="1" applyProtection="1">
      <alignment horizontal="left" vertical="top" wrapText="1"/>
      <protection locked="0"/>
    </xf>
    <xf numFmtId="0" fontId="5" fillId="2" borderId="21" xfId="0" applyFont="1" applyFill="1" applyBorder="1" applyAlignment="1" applyProtection="1">
      <alignment horizontal="left" vertical="top" wrapText="1"/>
      <protection locked="0"/>
    </xf>
    <xf numFmtId="49" fontId="2" fillId="4" borderId="0" xfId="0" applyNumberFormat="1" applyFont="1" applyFill="1" applyAlignment="1" applyProtection="1">
      <alignment vertical="top" textRotation="90"/>
      <protection locked="0"/>
    </xf>
    <xf numFmtId="0" fontId="3" fillId="2" borderId="23" xfId="0" applyFont="1" applyFill="1" applyBorder="1" applyAlignment="1" applyProtection="1">
      <alignment horizontal="left" vertical="top" wrapText="1"/>
      <protection locked="0"/>
    </xf>
    <xf numFmtId="0" fontId="5" fillId="2" borderId="19" xfId="0" applyFont="1" applyFill="1" applyBorder="1" applyAlignment="1" applyProtection="1">
      <alignment horizontal="left" vertical="top" wrapText="1"/>
      <protection locked="0"/>
    </xf>
    <xf numFmtId="0" fontId="5" fillId="2" borderId="20" xfId="0" applyFont="1" applyFill="1" applyBorder="1" applyAlignment="1" applyProtection="1">
      <alignment horizontal="left" vertical="top" wrapText="1"/>
      <protection locked="0"/>
    </xf>
    <xf numFmtId="0" fontId="3" fillId="2" borderId="18" xfId="0" applyFont="1" applyFill="1" applyBorder="1" applyAlignment="1" applyProtection="1">
      <alignment horizontal="left" vertical="top" wrapText="1"/>
      <protection locked="0"/>
    </xf>
    <xf numFmtId="0" fontId="6" fillId="2" borderId="4" xfId="1" applyFill="1" applyBorder="1" applyAlignment="1" applyProtection="1">
      <alignment horizontal="left" vertical="top" wrapText="1"/>
      <protection locked="0"/>
    </xf>
    <xf numFmtId="0" fontId="3" fillId="2" borderId="3" xfId="0" applyFont="1" applyFill="1" applyBorder="1" applyAlignment="1" applyProtection="1">
      <alignment horizontal="left" vertical="top" wrapText="1"/>
      <protection locked="0"/>
    </xf>
    <xf numFmtId="1" fontId="7" fillId="2" borderId="5" xfId="1" applyNumberFormat="1" applyFont="1" applyFill="1" applyBorder="1" applyAlignment="1" applyProtection="1">
      <alignment horizontal="left" vertical="top" wrapText="1"/>
      <protection locked="0"/>
    </xf>
    <xf numFmtId="0" fontId="21" fillId="2" borderId="6" xfId="0" applyFont="1" applyFill="1" applyBorder="1" applyAlignment="1" applyProtection="1">
      <alignment horizontal="left" vertical="top" wrapText="1"/>
      <protection locked="0"/>
    </xf>
    <xf numFmtId="0" fontId="16" fillId="10" borderId="0" xfId="2" applyAlignment="1">
      <alignment horizontal="left" vertical="top" wrapText="1"/>
    </xf>
    <xf numFmtId="0" fontId="4" fillId="3" borderId="0" xfId="0" applyFont="1" applyFill="1" applyAlignment="1">
      <alignment horizontal="left" wrapText="1"/>
    </xf>
    <xf numFmtId="49" fontId="2" fillId="0" borderId="16" xfId="0" applyNumberFormat="1" applyFont="1" applyBorder="1" applyAlignment="1" applyProtection="1">
      <alignment vertical="top" textRotation="90"/>
      <protection locked="0"/>
    </xf>
    <xf numFmtId="0" fontId="23" fillId="4" borderId="6" xfId="0" applyFont="1" applyFill="1" applyBorder="1" applyAlignment="1">
      <alignment horizontal="left" vertical="top" wrapText="1"/>
    </xf>
    <xf numFmtId="0" fontId="13" fillId="3" borderId="17" xfId="0" applyFont="1" applyFill="1" applyBorder="1" applyAlignment="1">
      <alignment horizontal="left" wrapText="1"/>
    </xf>
    <xf numFmtId="0" fontId="9" fillId="0" borderId="17" xfId="0" applyFont="1" applyBorder="1" applyAlignment="1">
      <alignment horizontal="center" textRotation="90" wrapText="1"/>
    </xf>
    <xf numFmtId="0" fontId="9" fillId="0" borderId="17" xfId="0" applyFont="1" applyBorder="1" applyAlignment="1">
      <alignment horizontal="center" textRotation="90"/>
    </xf>
    <xf numFmtId="0" fontId="20" fillId="4" borderId="6" xfId="0" applyFont="1" applyFill="1" applyBorder="1" applyAlignment="1">
      <alignment horizontal="left" vertical="top" wrapText="1"/>
    </xf>
    <xf numFmtId="49" fontId="1" fillId="4" borderId="6" xfId="0" applyNumberFormat="1" applyFont="1" applyFill="1" applyBorder="1" applyAlignment="1">
      <alignment vertical="top" textRotation="90"/>
    </xf>
    <xf numFmtId="0" fontId="28" fillId="0" borderId="0" xfId="0" applyFont="1"/>
    <xf numFmtId="0" fontId="16" fillId="10" borderId="6" xfId="2" applyBorder="1" applyAlignment="1">
      <alignment horizontal="right" vertical="top" wrapText="1"/>
    </xf>
    <xf numFmtId="0" fontId="16" fillId="10" borderId="6" xfId="2" applyBorder="1" applyAlignment="1">
      <alignment horizontal="left" vertical="top" wrapText="1"/>
    </xf>
    <xf numFmtId="0" fontId="26" fillId="11" borderId="6" xfId="3" applyBorder="1" applyAlignment="1">
      <alignment horizontal="right" vertical="top" wrapText="1"/>
    </xf>
    <xf numFmtId="0" fontId="26" fillId="11" borderId="6" xfId="3" applyBorder="1" applyAlignment="1">
      <alignment horizontal="left" vertical="top" wrapText="1"/>
    </xf>
    <xf numFmtId="0" fontId="27" fillId="12" borderId="6" xfId="4" applyBorder="1" applyAlignment="1">
      <alignment horizontal="right" vertical="top" wrapText="1"/>
    </xf>
    <xf numFmtId="0" fontId="27" fillId="12" borderId="6" xfId="4" applyBorder="1" applyAlignment="1">
      <alignment horizontal="left" vertical="top" wrapText="1"/>
    </xf>
    <xf numFmtId="49" fontId="1" fillId="0" borderId="6" xfId="0" applyNumberFormat="1" applyFont="1" applyBorder="1" applyAlignment="1">
      <alignment vertical="top" textRotation="90"/>
    </xf>
    <xf numFmtId="1" fontId="5" fillId="2" borderId="6" xfId="0" applyNumberFormat="1" applyFont="1" applyFill="1" applyBorder="1" applyAlignment="1" applyProtection="1">
      <alignment horizontal="left" vertical="top" wrapText="1"/>
      <protection locked="0"/>
    </xf>
    <xf numFmtId="0" fontId="17" fillId="0" borderId="17" xfId="0" applyFont="1" applyBorder="1" applyAlignment="1">
      <alignment horizontal="center" textRotation="90" wrapText="1"/>
    </xf>
    <xf numFmtId="0" fontId="17" fillId="0" borderId="17" xfId="0" applyFont="1" applyBorder="1" applyAlignment="1">
      <alignment horizontal="center" textRotation="90"/>
    </xf>
    <xf numFmtId="0" fontId="21" fillId="2" borderId="6" xfId="0" applyFont="1" applyFill="1" applyBorder="1" applyAlignment="1">
      <alignment horizontal="left" vertical="top" wrapText="1"/>
    </xf>
    <xf numFmtId="0" fontId="19" fillId="0" borderId="6" xfId="0" applyFont="1" applyBorder="1" applyAlignment="1">
      <alignment horizontal="center" vertical="center"/>
    </xf>
    <xf numFmtId="0" fontId="11" fillId="0" borderId="6" xfId="0" applyFont="1" applyBorder="1" applyAlignment="1">
      <alignment horizontal="center" vertical="center"/>
    </xf>
    <xf numFmtId="0" fontId="19" fillId="0" borderId="6" xfId="0" applyFont="1" applyBorder="1"/>
    <xf numFmtId="0" fontId="29" fillId="12" borderId="6" xfId="4" applyFont="1" applyBorder="1" applyAlignment="1" applyProtection="1">
      <alignment horizontal="left" vertical="top" wrapText="1"/>
      <protection locked="0"/>
    </xf>
    <xf numFmtId="49" fontId="2" fillId="4" borderId="6" xfId="0" applyNumberFormat="1" applyFont="1" applyFill="1" applyBorder="1" applyAlignment="1">
      <alignment vertical="top" textRotation="90"/>
    </xf>
    <xf numFmtId="0" fontId="21" fillId="2" borderId="4" xfId="0" applyFont="1" applyFill="1" applyBorder="1" applyAlignment="1" applyProtection="1">
      <alignment horizontal="left" vertical="top" wrapText="1"/>
      <protection locked="0"/>
    </xf>
    <xf numFmtId="0" fontId="24" fillId="4" borderId="6" xfId="0" applyFont="1" applyFill="1" applyBorder="1" applyAlignment="1">
      <alignment vertical="top" wrapText="1"/>
    </xf>
    <xf numFmtId="0" fontId="25" fillId="4" borderId="15" xfId="0" applyFont="1" applyFill="1" applyBorder="1" applyAlignment="1">
      <alignment vertical="top" wrapText="1"/>
    </xf>
    <xf numFmtId="0" fontId="4" fillId="0" borderId="6" xfId="0" applyFont="1" applyBorder="1" applyAlignment="1">
      <alignment horizontal="center" vertical="top" textRotation="90" wrapText="1"/>
    </xf>
    <xf numFmtId="0" fontId="5" fillId="0" borderId="17" xfId="0" applyFont="1" applyBorder="1" applyAlignment="1">
      <alignment horizontal="center" textRotation="90" wrapText="1"/>
    </xf>
    <xf numFmtId="0" fontId="30" fillId="0" borderId="0" xfId="0" applyFont="1" applyAlignment="1">
      <alignment horizontal="left" vertical="top" wrapText="1"/>
    </xf>
    <xf numFmtId="0" fontId="10" fillId="0" borderId="10" xfId="0" applyFont="1" applyBorder="1" applyAlignment="1">
      <alignment horizontal="center"/>
    </xf>
    <xf numFmtId="0" fontId="10" fillId="0" borderId="0" xfId="0" applyFont="1" applyAlignment="1">
      <alignment horizontal="center"/>
    </xf>
    <xf numFmtId="0" fontId="10" fillId="0" borderId="11" xfId="0" applyFont="1" applyBorder="1" applyAlignment="1">
      <alignment horizontal="center"/>
    </xf>
    <xf numFmtId="0" fontId="9" fillId="0" borderId="10" xfId="0" applyFont="1" applyBorder="1" applyAlignment="1">
      <alignment horizontal="center"/>
    </xf>
    <xf numFmtId="0" fontId="9" fillId="0" borderId="0" xfId="0" applyFont="1" applyAlignment="1">
      <alignment horizontal="center"/>
    </xf>
    <xf numFmtId="0" fontId="0" fillId="0" borderId="0" xfId="0" applyAlignment="1">
      <alignment horizontal="center"/>
    </xf>
    <xf numFmtId="0" fontId="23" fillId="4" borderId="15" xfId="0" applyFont="1" applyFill="1" applyBorder="1" applyAlignment="1">
      <alignment horizontal="center" vertical="top" wrapText="1"/>
    </xf>
    <xf numFmtId="0" fontId="18" fillId="4" borderId="6" xfId="0" applyFont="1" applyFill="1" applyBorder="1" applyAlignment="1">
      <alignment horizontal="left" vertical="top" wrapText="1"/>
    </xf>
    <xf numFmtId="0" fontId="23" fillId="4" borderId="6" xfId="0" applyFont="1" applyFill="1" applyBorder="1" applyAlignment="1">
      <alignment horizontal="left" vertical="top" wrapText="1"/>
    </xf>
    <xf numFmtId="0" fontId="20" fillId="4" borderId="15" xfId="0" applyFont="1" applyFill="1" applyBorder="1" applyAlignment="1" applyProtection="1">
      <alignment horizontal="left" vertical="top" wrapText="1"/>
      <protection locked="0"/>
    </xf>
    <xf numFmtId="0" fontId="17" fillId="0" borderId="6" xfId="0" applyFont="1" applyBorder="1" applyAlignment="1">
      <alignment horizontal="center" vertical="top" wrapText="1"/>
    </xf>
    <xf numFmtId="0" fontId="17" fillId="0" borderId="6" xfId="0" applyFont="1" applyBorder="1" applyAlignment="1">
      <alignment horizontal="center" vertical="top"/>
    </xf>
    <xf numFmtId="0" fontId="25" fillId="4" borderId="1"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3" xfId="0" applyFont="1" applyFill="1" applyBorder="1" applyAlignment="1">
      <alignment horizontal="left" vertical="top" wrapText="1"/>
    </xf>
    <xf numFmtId="0" fontId="18" fillId="4" borderId="4" xfId="0" applyFont="1" applyFill="1" applyBorder="1" applyAlignment="1">
      <alignment horizontal="left" vertical="top" wrapText="1"/>
    </xf>
    <xf numFmtId="0" fontId="23" fillId="4" borderId="1" xfId="0" applyFont="1" applyFill="1" applyBorder="1" applyAlignment="1">
      <alignment horizontal="center" vertical="top" wrapText="1"/>
    </xf>
    <xf numFmtId="0" fontId="23" fillId="4" borderId="2" xfId="0" applyFont="1" applyFill="1" applyBorder="1" applyAlignment="1">
      <alignment horizontal="center" vertical="top" wrapText="1"/>
    </xf>
    <xf numFmtId="0" fontId="23" fillId="4" borderId="3" xfId="0" applyFont="1" applyFill="1" applyBorder="1" applyAlignment="1">
      <alignment horizontal="center" vertical="top" wrapText="1"/>
    </xf>
    <xf numFmtId="0" fontId="17" fillId="0" borderId="1" xfId="0" applyFont="1" applyBorder="1" applyAlignment="1">
      <alignment horizontal="center" vertical="top" wrapText="1"/>
    </xf>
    <xf numFmtId="0" fontId="17" fillId="0" borderId="2" xfId="0" applyFont="1" applyBorder="1" applyAlignment="1">
      <alignment horizontal="center" vertical="top" wrapText="1"/>
    </xf>
    <xf numFmtId="0" fontId="17" fillId="0" borderId="3" xfId="0" applyFont="1" applyBorder="1" applyAlignment="1">
      <alignment horizontal="center" vertical="top" wrapText="1"/>
    </xf>
  </cellXfs>
  <cellStyles count="5">
    <cellStyle name="Bad" xfId="3" builtinId="27"/>
    <cellStyle name="Good" xfId="2" builtinId="26"/>
    <cellStyle name="Hyperlink" xfId="1" builtinId="8"/>
    <cellStyle name="Neutral" xfId="4" builtinId="28"/>
    <cellStyle name="Normal" xfId="0" builtinId="0"/>
  </cellStyles>
  <dxfs count="698">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C0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G21"/>
  <sheetViews>
    <sheetView workbookViewId="0"/>
  </sheetViews>
  <sheetFormatPr defaultColWidth="0" defaultRowHeight="14.4" zeroHeight="1" x14ac:dyDescent="0.3"/>
  <cols>
    <col min="1" max="7" width="11.33203125" customWidth="1"/>
    <col min="8" max="16384" width="8.88671875" hidden="1"/>
  </cols>
  <sheetData>
    <row r="1" spans="1:7" x14ac:dyDescent="0.3">
      <c r="A1" s="2"/>
      <c r="B1" s="3"/>
      <c r="C1" s="3"/>
      <c r="D1" s="3"/>
      <c r="E1" s="3"/>
      <c r="F1" s="3"/>
      <c r="G1" s="4"/>
    </row>
    <row r="2" spans="1:7" x14ac:dyDescent="0.3">
      <c r="A2" s="141" t="s">
        <v>69</v>
      </c>
      <c r="B2" s="142"/>
      <c r="C2" s="142"/>
      <c r="D2" s="142"/>
      <c r="E2" s="142"/>
      <c r="F2" s="142"/>
      <c r="G2" s="143"/>
    </row>
    <row r="3" spans="1:7" x14ac:dyDescent="0.3">
      <c r="A3" s="141"/>
      <c r="B3" s="142"/>
      <c r="C3" s="142"/>
      <c r="D3" s="142"/>
      <c r="E3" s="142"/>
      <c r="F3" s="142"/>
      <c r="G3" s="143"/>
    </row>
    <row r="4" spans="1:7" x14ac:dyDescent="0.3">
      <c r="A4" s="5"/>
      <c r="G4" s="6"/>
    </row>
    <row r="5" spans="1:7" x14ac:dyDescent="0.3">
      <c r="A5" s="5"/>
      <c r="G5" s="6"/>
    </row>
    <row r="6" spans="1:7" x14ac:dyDescent="0.3">
      <c r="A6" s="144" t="s">
        <v>70</v>
      </c>
      <c r="B6" s="145"/>
      <c r="C6" s="146"/>
      <c r="D6" s="146"/>
      <c r="E6" s="146"/>
      <c r="F6" s="146"/>
      <c r="G6" s="6"/>
    </row>
    <row r="7" spans="1:7" x14ac:dyDescent="0.3">
      <c r="A7" s="5"/>
      <c r="G7" s="6"/>
    </row>
    <row r="8" spans="1:7" x14ac:dyDescent="0.3">
      <c r="A8" s="144" t="s">
        <v>71</v>
      </c>
      <c r="B8" s="145"/>
      <c r="C8" s="146"/>
      <c r="D8" s="146"/>
      <c r="E8" s="146"/>
      <c r="F8" s="146"/>
      <c r="G8" s="41"/>
    </row>
    <row r="9" spans="1:7" x14ac:dyDescent="0.3">
      <c r="A9" s="5"/>
      <c r="G9" s="6"/>
    </row>
    <row r="10" spans="1:7" x14ac:dyDescent="0.3">
      <c r="A10" s="144" t="s">
        <v>72</v>
      </c>
      <c r="B10" s="145"/>
      <c r="C10" s="146"/>
      <c r="D10" s="146"/>
      <c r="E10" s="146"/>
      <c r="F10" s="146"/>
      <c r="G10" s="6"/>
    </row>
    <row r="11" spans="1:7" x14ac:dyDescent="0.3">
      <c r="A11" s="5"/>
      <c r="G11" s="6"/>
    </row>
    <row r="12" spans="1:7" x14ac:dyDescent="0.3">
      <c r="A12" s="144" t="s">
        <v>123</v>
      </c>
      <c r="B12" s="145"/>
      <c r="C12" t="s">
        <v>124</v>
      </c>
      <c r="G12" s="6"/>
    </row>
    <row r="13" spans="1:7" x14ac:dyDescent="0.3">
      <c r="A13" s="5"/>
      <c r="G13" s="6"/>
    </row>
    <row r="14" spans="1:7" x14ac:dyDescent="0.3">
      <c r="A14" s="5"/>
      <c r="G14" s="6"/>
    </row>
    <row r="15" spans="1:7" x14ac:dyDescent="0.3">
      <c r="A15" s="5"/>
      <c r="G15" s="6"/>
    </row>
    <row r="16" spans="1:7" x14ac:dyDescent="0.3">
      <c r="A16" s="5"/>
      <c r="G16" s="6"/>
    </row>
    <row r="17" spans="1:7" x14ac:dyDescent="0.3">
      <c r="A17" s="5"/>
      <c r="G17" s="6"/>
    </row>
    <row r="18" spans="1:7" x14ac:dyDescent="0.3">
      <c r="A18" s="5"/>
      <c r="G18" s="6"/>
    </row>
    <row r="19" spans="1:7" x14ac:dyDescent="0.3">
      <c r="A19" s="5"/>
      <c r="G19" s="6"/>
    </row>
    <row r="20" spans="1:7" ht="15" thickBot="1" x14ac:dyDescent="0.35">
      <c r="A20" s="7"/>
      <c r="B20" s="8"/>
      <c r="C20" s="8"/>
      <c r="D20" s="8"/>
      <c r="E20" s="8"/>
      <c r="F20" s="8"/>
      <c r="G20" s="9"/>
    </row>
    <row r="21" spans="1:7" x14ac:dyDescent="0.3"/>
  </sheetData>
  <mergeCells count="8">
    <mergeCell ref="A2:G3"/>
    <mergeCell ref="A6:B6"/>
    <mergeCell ref="A8:B8"/>
    <mergeCell ref="A12:B12"/>
    <mergeCell ref="C6:F6"/>
    <mergeCell ref="C8:F8"/>
    <mergeCell ref="C10:F10"/>
    <mergeCell ref="A10:B10"/>
  </mergeCells>
  <dataValidations count="1">
    <dataValidation type="list" allowBlank="1" showInputMessage="1" showErrorMessage="1" sqref="C12" xr:uid="{F59CD2E5-ECEE-4A0E-AFB4-890CB52F7CAD}">
      <formula1>"Pre-audit,Initial Certification, Surveillance 1, Surveillance 2, Recertification"</formula1>
    </dataValidation>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EEA6F-547B-4455-AB5B-F6C84D0F8E15}">
  <sheetPr>
    <tabColor theme="1"/>
  </sheetPr>
  <dimension ref="A1:C31"/>
  <sheetViews>
    <sheetView topLeftCell="A19" workbookViewId="0">
      <selection activeCell="A32" sqref="A32:XFD1048576"/>
    </sheetView>
  </sheetViews>
  <sheetFormatPr defaultColWidth="0" defaultRowHeight="14.4" zeroHeight="1" x14ac:dyDescent="0.3"/>
  <cols>
    <col min="1" max="1" width="19.88671875" style="18" bestFit="1" customWidth="1"/>
    <col min="2" max="2" width="46.6640625" style="18" bestFit="1" customWidth="1"/>
    <col min="3" max="3" width="79" style="18" bestFit="1" customWidth="1"/>
    <col min="4" max="16384" width="5.88671875" style="18" hidden="1"/>
  </cols>
  <sheetData>
    <row r="1" spans="1:3" x14ac:dyDescent="0.3">
      <c r="C1" s="51" t="s">
        <v>95</v>
      </c>
    </row>
    <row r="2" spans="1:3" x14ac:dyDescent="0.3">
      <c r="A2" s="18" t="s">
        <v>87</v>
      </c>
      <c r="B2" s="42" t="s">
        <v>88</v>
      </c>
      <c r="C2" s="18" t="s">
        <v>91</v>
      </c>
    </row>
    <row r="3" spans="1:3" x14ac:dyDescent="0.3">
      <c r="A3" s="18" t="s">
        <v>89</v>
      </c>
      <c r="B3" s="43" t="s">
        <v>90</v>
      </c>
      <c r="C3" s="18" t="s">
        <v>92</v>
      </c>
    </row>
    <row r="4" spans="1:3" x14ac:dyDescent="0.3"/>
    <row r="5" spans="1:3" x14ac:dyDescent="0.3">
      <c r="B5" s="39" t="s">
        <v>121</v>
      </c>
      <c r="C5" s="40" t="s">
        <v>122</v>
      </c>
    </row>
    <row r="6" spans="1:3" x14ac:dyDescent="0.3"/>
    <row r="7" spans="1:3" x14ac:dyDescent="0.3">
      <c r="A7" s="18" t="s">
        <v>93</v>
      </c>
      <c r="B7" s="18" t="s">
        <v>94</v>
      </c>
      <c r="C7" s="18" t="s">
        <v>96</v>
      </c>
    </row>
    <row r="8" spans="1:3" x14ac:dyDescent="0.3">
      <c r="C8" s="18" t="s">
        <v>97</v>
      </c>
    </row>
    <row r="9" spans="1:3" ht="43.2" x14ac:dyDescent="0.3">
      <c r="B9" s="34" t="s">
        <v>100</v>
      </c>
      <c r="C9" s="35" t="s">
        <v>101</v>
      </c>
    </row>
    <row r="10" spans="1:3" x14ac:dyDescent="0.3"/>
    <row r="11" spans="1:3" x14ac:dyDescent="0.3">
      <c r="A11" s="18" t="s">
        <v>93</v>
      </c>
      <c r="B11" s="18" t="s">
        <v>98</v>
      </c>
      <c r="C11" s="18" t="s">
        <v>99</v>
      </c>
    </row>
    <row r="12" spans="1:3" ht="43.2" x14ac:dyDescent="0.3">
      <c r="B12" s="34" t="s">
        <v>100</v>
      </c>
      <c r="C12" s="35" t="s">
        <v>79</v>
      </c>
    </row>
    <row r="13" spans="1:3" x14ac:dyDescent="0.3"/>
    <row r="14" spans="1:3" x14ac:dyDescent="0.3">
      <c r="A14" s="18" t="s">
        <v>93</v>
      </c>
      <c r="B14" s="18" t="s">
        <v>102</v>
      </c>
      <c r="C14" s="18" t="s">
        <v>103</v>
      </c>
    </row>
    <row r="15" spans="1:3" x14ac:dyDescent="0.3"/>
    <row r="16" spans="1:3" x14ac:dyDescent="0.3">
      <c r="A16" s="18" t="s">
        <v>93</v>
      </c>
      <c r="B16" s="18" t="s">
        <v>105</v>
      </c>
      <c r="C16" s="51" t="s">
        <v>113</v>
      </c>
    </row>
    <row r="17" spans="1:3" x14ac:dyDescent="0.3">
      <c r="C17" s="51" t="s">
        <v>114</v>
      </c>
    </row>
    <row r="18" spans="1:3" x14ac:dyDescent="0.3">
      <c r="C18" s="18" t="s">
        <v>162</v>
      </c>
    </row>
    <row r="19" spans="1:3" x14ac:dyDescent="0.3">
      <c r="C19" s="33" t="s">
        <v>106</v>
      </c>
    </row>
    <row r="20" spans="1:3" x14ac:dyDescent="0.3">
      <c r="C20" s="34" t="s">
        <v>107</v>
      </c>
    </row>
    <row r="21" spans="1:3" x14ac:dyDescent="0.3">
      <c r="C21" s="36" t="s">
        <v>109</v>
      </c>
    </row>
    <row r="22" spans="1:3" x14ac:dyDescent="0.3">
      <c r="C22" s="37" t="s">
        <v>108</v>
      </c>
    </row>
    <row r="23" spans="1:3" x14ac:dyDescent="0.3"/>
    <row r="24" spans="1:3" x14ac:dyDescent="0.3">
      <c r="C24" s="18" t="s">
        <v>115</v>
      </c>
    </row>
    <row r="25" spans="1:3" x14ac:dyDescent="0.3"/>
    <row r="26" spans="1:3" x14ac:dyDescent="0.3">
      <c r="A26" s="18" t="s">
        <v>93</v>
      </c>
      <c r="B26" s="18" t="s">
        <v>110</v>
      </c>
      <c r="C26" s="18" t="s">
        <v>111</v>
      </c>
    </row>
    <row r="27" spans="1:3" x14ac:dyDescent="0.3"/>
    <row r="28" spans="1:3" x14ac:dyDescent="0.3">
      <c r="A28" s="18" t="s">
        <v>93</v>
      </c>
      <c r="B28" s="18" t="s">
        <v>112</v>
      </c>
      <c r="C28" s="18" t="s">
        <v>116</v>
      </c>
    </row>
    <row r="29" spans="1:3" x14ac:dyDescent="0.3"/>
    <row r="30" spans="1:3" x14ac:dyDescent="0.3">
      <c r="A30" s="18" t="s">
        <v>117</v>
      </c>
      <c r="B30" s="18" t="s">
        <v>118</v>
      </c>
    </row>
    <row r="31" spans="1:3"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7316A-4104-46ED-9950-B1BB4AF6AC87}">
  <sheetPr>
    <tabColor theme="1"/>
  </sheetPr>
  <dimension ref="A1:C21"/>
  <sheetViews>
    <sheetView workbookViewId="0">
      <selection activeCell="B8" sqref="B8"/>
    </sheetView>
  </sheetViews>
  <sheetFormatPr defaultColWidth="0" defaultRowHeight="14.4" zeroHeight="1" x14ac:dyDescent="0.3"/>
  <cols>
    <col min="1" max="1" width="35.21875" bestFit="1" customWidth="1"/>
    <col min="2" max="2" width="27.6640625" customWidth="1"/>
    <col min="3" max="3" width="23.44140625" customWidth="1"/>
    <col min="4" max="16384" width="8.88671875" hidden="1"/>
  </cols>
  <sheetData>
    <row r="1" spans="1:3" s="46" customFormat="1" x14ac:dyDescent="0.3">
      <c r="A1" s="46" t="s">
        <v>128</v>
      </c>
      <c r="B1" s="46" t="s">
        <v>129</v>
      </c>
      <c r="C1" s="46" t="s">
        <v>130</v>
      </c>
    </row>
    <row r="2" spans="1:3" x14ac:dyDescent="0.3">
      <c r="A2" t="s">
        <v>133</v>
      </c>
      <c r="B2" s="48" t="s">
        <v>134</v>
      </c>
    </row>
    <row r="3" spans="1:3" x14ac:dyDescent="0.3">
      <c r="A3" t="s">
        <v>131</v>
      </c>
      <c r="B3" s="49">
        <f ca="1">NOW()</f>
        <v>45163.927270370368</v>
      </c>
      <c r="C3" t="s">
        <v>139</v>
      </c>
    </row>
    <row r="4" spans="1:3" x14ac:dyDescent="0.3">
      <c r="A4" t="s">
        <v>132</v>
      </c>
      <c r="B4" s="49">
        <f ca="1">NOW()</f>
        <v>45163.927270370368</v>
      </c>
      <c r="C4" t="s">
        <v>139</v>
      </c>
    </row>
    <row r="5" spans="1:3" x14ac:dyDescent="0.3">
      <c r="B5" s="47"/>
    </row>
    <row r="6" spans="1:3" x14ac:dyDescent="0.3"/>
    <row r="7" spans="1:3" x14ac:dyDescent="0.3">
      <c r="A7" s="46" t="s">
        <v>152</v>
      </c>
    </row>
    <row r="8" spans="1:3" x14ac:dyDescent="0.3">
      <c r="A8" t="s">
        <v>153</v>
      </c>
      <c r="B8" t="s">
        <v>86</v>
      </c>
    </row>
    <row r="9" spans="1:3" x14ac:dyDescent="0.3">
      <c r="A9" t="s">
        <v>154</v>
      </c>
      <c r="B9" t="s">
        <v>86</v>
      </c>
    </row>
    <row r="10" spans="1:3" x14ac:dyDescent="0.3"/>
    <row r="11" spans="1:3" x14ac:dyDescent="0.3">
      <c r="A11" s="46" t="s">
        <v>163</v>
      </c>
    </row>
    <row r="12" spans="1:3" x14ac:dyDescent="0.3">
      <c r="A12" t="s">
        <v>140</v>
      </c>
      <c r="B12" s="49">
        <f ca="1">NOW()</f>
        <v>45163.927270370368</v>
      </c>
      <c r="C12" t="s">
        <v>139</v>
      </c>
    </row>
    <row r="13" spans="1:3" x14ac:dyDescent="0.3">
      <c r="A13" t="s">
        <v>142</v>
      </c>
      <c r="B13" s="48" t="s">
        <v>143</v>
      </c>
    </row>
    <row r="14" spans="1:3" x14ac:dyDescent="0.3">
      <c r="A14" t="s">
        <v>141</v>
      </c>
      <c r="B14" s="48" t="s">
        <v>155</v>
      </c>
      <c r="C14" t="s">
        <v>144</v>
      </c>
    </row>
    <row r="15" spans="1:3" x14ac:dyDescent="0.3"/>
    <row r="16" spans="1:3" x14ac:dyDescent="0.3">
      <c r="A16" s="46" t="s">
        <v>164</v>
      </c>
    </row>
    <row r="17" spans="1:3" x14ac:dyDescent="0.3">
      <c r="A17" t="s">
        <v>145</v>
      </c>
      <c r="B17" s="49">
        <f ca="1">NOW()</f>
        <v>45163.927270370368</v>
      </c>
      <c r="C17" t="s">
        <v>139</v>
      </c>
    </row>
    <row r="18" spans="1:3" x14ac:dyDescent="0.3">
      <c r="A18" t="s">
        <v>149</v>
      </c>
      <c r="B18" s="49">
        <f ca="1">NOW()</f>
        <v>45163.927270370368</v>
      </c>
      <c r="C18" t="s">
        <v>139</v>
      </c>
    </row>
    <row r="19" spans="1:3" x14ac:dyDescent="0.3">
      <c r="A19" t="s">
        <v>150</v>
      </c>
      <c r="B19" s="49">
        <f ca="1">NOW()</f>
        <v>45163.927270370368</v>
      </c>
      <c r="C19" t="s">
        <v>139</v>
      </c>
    </row>
    <row r="20" spans="1:3" x14ac:dyDescent="0.3">
      <c r="A20" t="s">
        <v>151</v>
      </c>
      <c r="B20" s="49">
        <f ca="1">NOW()</f>
        <v>45163.927270370368</v>
      </c>
      <c r="C20" t="s">
        <v>139</v>
      </c>
    </row>
    <row r="21" spans="1:3" x14ac:dyDescent="0.3"/>
  </sheetData>
  <conditionalFormatting sqref="B8:B9">
    <cfRule type="cellIs" dxfId="697" priority="1" operator="equal">
      <formula>"No"</formula>
    </cfRule>
    <cfRule type="cellIs" dxfId="696" priority="2" operator="equal">
      <formula>"Yes"</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F21DA3-60F0-45E4-9401-5CBCC6CAE8FA}">
          <x14:formula1>
            <xm:f>'Lookup Tables'!$A$1:$A$6</xm:f>
          </x14:formula1>
          <xm:sqref>B2</xm:sqref>
        </x14:dataValidation>
        <x14:dataValidation type="list" allowBlank="1" showInputMessage="1" showErrorMessage="1" xr:uid="{F047BB0B-A3D1-4B9F-B705-4DE495E1B062}">
          <x14:formula1>
            <xm:f>'Lookup Tables'!$B$2:$B$3</xm:f>
          </x14:formula1>
          <xm:sqref>B8:B9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DD25D-C7F4-4EC0-AC59-BBCDB6AE8DB7}">
  <sheetPr>
    <tabColor theme="1"/>
  </sheetPr>
  <dimension ref="A1:G16"/>
  <sheetViews>
    <sheetView workbookViewId="0">
      <selection activeCell="A2" sqref="A2"/>
    </sheetView>
  </sheetViews>
  <sheetFormatPr defaultColWidth="0" defaultRowHeight="15" zeroHeight="1" x14ac:dyDescent="0.25"/>
  <cols>
    <col min="1" max="1" width="18.44140625" style="38" bestFit="1" customWidth="1"/>
    <col min="2" max="2" width="5.88671875" style="38" bestFit="1" customWidth="1"/>
    <col min="3" max="3" width="6.6640625" style="38" bestFit="1" customWidth="1"/>
    <col min="4" max="7" width="0" style="38" hidden="1" customWidth="1"/>
    <col min="8" max="16384" width="8.88671875" style="38" hidden="1"/>
  </cols>
  <sheetData>
    <row r="1" spans="1:3" x14ac:dyDescent="0.25">
      <c r="A1" s="38" t="s">
        <v>119</v>
      </c>
      <c r="B1" s="24" t="s">
        <v>83</v>
      </c>
      <c r="C1" s="21" t="s">
        <v>84</v>
      </c>
    </row>
    <row r="2" spans="1:3" x14ac:dyDescent="0.25">
      <c r="A2" s="38">
        <f>SUM(C2:C7)</f>
        <v>54</v>
      </c>
      <c r="B2" s="24"/>
      <c r="C2" s="21">
        <f>'Checklist Mgmt Clauses'!H94</f>
        <v>0</v>
      </c>
    </row>
    <row r="3" spans="1:3" x14ac:dyDescent="0.25">
      <c r="B3" s="24" t="s">
        <v>160</v>
      </c>
      <c r="C3" s="21">
        <f>'Checklist Mgmt Clauses'!H95</f>
        <v>1</v>
      </c>
    </row>
    <row r="4" spans="1:3" x14ac:dyDescent="0.25">
      <c r="B4" s="25" t="s">
        <v>77</v>
      </c>
      <c r="C4" s="26">
        <f>'Checklist Mgmt Clauses'!H96</f>
        <v>50</v>
      </c>
    </row>
    <row r="5" spans="1:3" x14ac:dyDescent="0.25">
      <c r="B5" s="27" t="s">
        <v>78</v>
      </c>
      <c r="C5" s="28">
        <f>'Checklist Mgmt Clauses'!H97</f>
        <v>1</v>
      </c>
    </row>
    <row r="6" spans="1:3" x14ac:dyDescent="0.25">
      <c r="B6" s="29" t="s">
        <v>82</v>
      </c>
      <c r="C6" s="30">
        <f>'Checklist Mgmt Clauses'!H98</f>
        <v>1</v>
      </c>
    </row>
    <row r="7" spans="1:3" x14ac:dyDescent="0.25">
      <c r="B7" s="31" t="s">
        <v>81</v>
      </c>
      <c r="C7" s="32">
        <f>'Checklist Mgmt Clauses'!H99</f>
        <v>1</v>
      </c>
    </row>
    <row r="8" spans="1:3" x14ac:dyDescent="0.25"/>
    <row r="9" spans="1:3" x14ac:dyDescent="0.25">
      <c r="A9" s="38" t="s">
        <v>120</v>
      </c>
      <c r="B9" s="24" t="s">
        <v>83</v>
      </c>
      <c r="C9" s="21" t="s">
        <v>84</v>
      </c>
    </row>
    <row r="10" spans="1:3" x14ac:dyDescent="0.25">
      <c r="A10" s="38">
        <f>SUM(C10:C15)</f>
        <v>93</v>
      </c>
      <c r="B10" s="24"/>
      <c r="C10" s="21">
        <f>'Checklist Annex Controls'!I195</f>
        <v>0</v>
      </c>
    </row>
    <row r="11" spans="1:3" x14ac:dyDescent="0.25">
      <c r="B11" s="24" t="s">
        <v>160</v>
      </c>
      <c r="C11" s="21">
        <f>'Checklist Annex Controls'!I196</f>
        <v>89</v>
      </c>
    </row>
    <row r="12" spans="1:3" x14ac:dyDescent="0.25">
      <c r="B12" s="25" t="s">
        <v>77</v>
      </c>
      <c r="C12" s="26">
        <f>'Checklist Annex Controls'!I197</f>
        <v>1</v>
      </c>
    </row>
    <row r="13" spans="1:3" x14ac:dyDescent="0.25">
      <c r="B13" s="27" t="s">
        <v>78</v>
      </c>
      <c r="C13" s="28">
        <f>'Checklist Annex Controls'!I198</f>
        <v>1</v>
      </c>
    </row>
    <row r="14" spans="1:3" x14ac:dyDescent="0.25">
      <c r="B14" s="29" t="s">
        <v>82</v>
      </c>
      <c r="C14" s="30">
        <f>'Checklist Annex Controls'!I199</f>
        <v>1</v>
      </c>
    </row>
    <row r="15" spans="1:3" x14ac:dyDescent="0.25">
      <c r="B15" s="31" t="s">
        <v>81</v>
      </c>
      <c r="C15" s="32">
        <f>'Checklist Annex Controls'!I200</f>
        <v>1</v>
      </c>
    </row>
    <row r="16" spans="1:3" x14ac:dyDescent="0.25"/>
  </sheetData>
  <conditionalFormatting sqref="C1:C7">
    <cfRule type="cellIs" dxfId="695" priority="5" operator="equal">
      <formula>"OFI"</formula>
    </cfRule>
    <cfRule type="cellIs" dxfId="694" priority="6" operator="equal">
      <formula>"OK"</formula>
    </cfRule>
    <cfRule type="cellIs" dxfId="693" priority="7" operator="equal">
      <formula>"nc-"</formula>
    </cfRule>
    <cfRule type="cellIs" dxfId="692" priority="8" operator="equal">
      <formula>"NC+"</formula>
    </cfRule>
  </conditionalFormatting>
  <conditionalFormatting sqref="C9:C15">
    <cfRule type="cellIs" dxfId="691" priority="1" operator="equal">
      <formula>"OFI"</formula>
    </cfRule>
    <cfRule type="cellIs" dxfId="690" priority="2" operator="equal">
      <formula>"OK"</formula>
    </cfRule>
    <cfRule type="cellIs" dxfId="689" priority="3" operator="equal">
      <formula>"nc-"</formula>
    </cfRule>
    <cfRule type="cellIs" dxfId="688" priority="4" operator="equal">
      <formula>"NC+"</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2849-968E-46BE-A8E4-197835A0898C}">
  <sheetPr>
    <tabColor rgb="FF0070C0"/>
    <pageSetUpPr fitToPage="1"/>
  </sheetPr>
  <dimension ref="A1:U100"/>
  <sheetViews>
    <sheetView tabSelected="1" zoomScale="70" zoomScaleNormal="70" workbookViewId="0">
      <pane xSplit="2" ySplit="2" topLeftCell="C3" activePane="bottomRight" state="frozenSplit"/>
      <selection pane="topRight" activeCell="B1" sqref="B1"/>
      <selection pane="bottomLeft" activeCell="A3" sqref="A3"/>
      <selection pane="bottomRight"/>
    </sheetView>
  </sheetViews>
  <sheetFormatPr defaultColWidth="0" defaultRowHeight="15" zeroHeight="1" x14ac:dyDescent="0.3"/>
  <cols>
    <col min="1" max="1" width="3.5546875" bestFit="1" customWidth="1"/>
    <col min="2" max="2" width="77.44140625" style="18" bestFit="1" customWidth="1"/>
    <col min="3" max="3" width="19.109375" style="18" bestFit="1" customWidth="1"/>
    <col min="4" max="4" width="29.77734375" style="18" bestFit="1" customWidth="1"/>
    <col min="5" max="5" width="13" style="18" bestFit="1" customWidth="1"/>
    <col min="6" max="6" width="11.109375" style="18" bestFit="1" customWidth="1"/>
    <col min="7" max="7" width="35.21875" style="18" bestFit="1" customWidth="1"/>
    <col min="8" max="8" width="39" style="22" bestFit="1" customWidth="1"/>
    <col min="9" max="9" width="14.109375" style="22" bestFit="1" customWidth="1"/>
    <col min="10" max="10" width="10" style="1" bestFit="1" customWidth="1"/>
    <col min="11" max="20" width="11.109375" style="1" bestFit="1" customWidth="1"/>
    <col min="21" max="21" width="9.6640625" style="1" bestFit="1" customWidth="1"/>
    <col min="22" max="16384" width="12.6640625" hidden="1"/>
  </cols>
  <sheetData>
    <row r="1" spans="1:21" ht="69.599999999999994" x14ac:dyDescent="0.3">
      <c r="A1" s="50" t="s">
        <v>0</v>
      </c>
      <c r="B1" s="54" t="s">
        <v>718</v>
      </c>
      <c r="C1" s="10" t="s">
        <v>277</v>
      </c>
      <c r="D1" s="10" t="s">
        <v>271</v>
      </c>
      <c r="E1" s="10" t="s">
        <v>127</v>
      </c>
      <c r="F1" s="10" t="s">
        <v>279</v>
      </c>
      <c r="G1" s="10" t="s">
        <v>712</v>
      </c>
      <c r="H1" s="23" t="s">
        <v>104</v>
      </c>
      <c r="I1" s="23" t="s">
        <v>713</v>
      </c>
      <c r="J1" s="151" t="s">
        <v>85</v>
      </c>
      <c r="K1" s="152"/>
      <c r="L1" s="152"/>
      <c r="M1" s="152"/>
      <c r="N1" s="152"/>
      <c r="O1" s="152"/>
      <c r="P1" s="152"/>
      <c r="Q1" s="152"/>
      <c r="R1" s="152"/>
      <c r="S1" s="152"/>
      <c r="T1" s="152"/>
      <c r="U1" s="138" t="s">
        <v>65</v>
      </c>
    </row>
    <row r="2" spans="1:21" ht="105.6" x14ac:dyDescent="0.3">
      <c r="A2" s="19"/>
      <c r="B2" s="54" t="s">
        <v>719</v>
      </c>
      <c r="C2" s="109" t="s">
        <v>705</v>
      </c>
      <c r="D2" s="20" t="s">
        <v>706</v>
      </c>
      <c r="E2" s="20" t="s">
        <v>157</v>
      </c>
      <c r="F2" s="20" t="s">
        <v>158</v>
      </c>
      <c r="G2" s="20" t="s">
        <v>159</v>
      </c>
      <c r="H2" s="55" t="s">
        <v>161</v>
      </c>
      <c r="I2" s="55" t="s">
        <v>156</v>
      </c>
      <c r="J2" s="114" t="s">
        <v>73</v>
      </c>
      <c r="K2" s="115" t="s">
        <v>67</v>
      </c>
      <c r="L2" s="115" t="s">
        <v>74</v>
      </c>
      <c r="M2" s="115" t="s">
        <v>68</v>
      </c>
      <c r="N2" s="115" t="s">
        <v>473</v>
      </c>
      <c r="O2" s="115" t="s">
        <v>165</v>
      </c>
      <c r="P2" s="115" t="s">
        <v>166</v>
      </c>
      <c r="Q2" s="115" t="s">
        <v>699</v>
      </c>
      <c r="R2" s="115" t="s">
        <v>702</v>
      </c>
      <c r="S2" s="115" t="s">
        <v>698</v>
      </c>
      <c r="T2" s="115" t="s">
        <v>75</v>
      </c>
      <c r="U2" s="56" t="s">
        <v>716</v>
      </c>
    </row>
    <row r="3" spans="1:21" ht="19.2" x14ac:dyDescent="0.3">
      <c r="A3" s="134" t="s">
        <v>167</v>
      </c>
      <c r="B3" s="149" t="s">
        <v>1</v>
      </c>
      <c r="C3" s="149"/>
      <c r="D3" s="149"/>
      <c r="E3" s="149"/>
      <c r="F3" s="149"/>
      <c r="G3" s="149"/>
      <c r="H3" s="149"/>
      <c r="I3" s="149"/>
      <c r="J3" s="149"/>
      <c r="K3" s="149"/>
      <c r="L3" s="149"/>
      <c r="M3" s="149"/>
      <c r="N3" s="149"/>
      <c r="O3" s="149"/>
      <c r="P3" s="149"/>
      <c r="Q3" s="149"/>
      <c r="R3" s="149"/>
      <c r="S3" s="149"/>
      <c r="T3" s="149"/>
      <c r="U3" s="149"/>
    </row>
    <row r="4" spans="1:21" ht="25.8" x14ac:dyDescent="0.3">
      <c r="A4" s="59" t="s">
        <v>168</v>
      </c>
      <c r="B4" s="153" t="s">
        <v>2</v>
      </c>
      <c r="C4" s="154"/>
      <c r="D4" s="154"/>
      <c r="E4" s="154"/>
      <c r="F4" s="154"/>
      <c r="G4" s="154"/>
      <c r="H4" s="154"/>
      <c r="I4" s="154"/>
      <c r="J4" s="154"/>
      <c r="K4" s="154"/>
      <c r="L4" s="154"/>
      <c r="M4" s="154"/>
      <c r="N4" s="154"/>
      <c r="O4" s="154"/>
      <c r="P4" s="154"/>
      <c r="Q4" s="154"/>
      <c r="R4" s="154"/>
      <c r="S4" s="154"/>
      <c r="T4" s="154"/>
      <c r="U4" s="155"/>
    </row>
    <row r="5" spans="1:21" ht="39.6" x14ac:dyDescent="0.3">
      <c r="A5" s="74" t="s">
        <v>169</v>
      </c>
      <c r="B5" s="75" t="s">
        <v>251</v>
      </c>
      <c r="C5" s="135" t="s">
        <v>278</v>
      </c>
      <c r="D5" s="76" t="s">
        <v>274</v>
      </c>
      <c r="E5" s="77" t="s">
        <v>708</v>
      </c>
      <c r="F5" s="77" t="s">
        <v>709</v>
      </c>
      <c r="G5" s="77" t="s">
        <v>710</v>
      </c>
      <c r="H5" s="79" t="s">
        <v>160</v>
      </c>
      <c r="I5" s="84" t="s">
        <v>711</v>
      </c>
      <c r="J5" s="80" t="s">
        <v>66</v>
      </c>
      <c r="K5" s="80" t="s">
        <v>66</v>
      </c>
      <c r="L5" s="80"/>
      <c r="M5" s="80"/>
      <c r="N5" s="80"/>
      <c r="O5" s="80"/>
      <c r="P5" s="80"/>
      <c r="Q5" s="80"/>
      <c r="R5" s="80"/>
      <c r="S5" s="80"/>
      <c r="T5" s="80"/>
      <c r="U5" s="80" t="s">
        <v>86</v>
      </c>
    </row>
    <row r="6" spans="1:21" ht="31.2" customHeight="1" x14ac:dyDescent="0.3">
      <c r="A6" s="61" t="s">
        <v>170</v>
      </c>
      <c r="B6" s="136" t="s">
        <v>3</v>
      </c>
      <c r="C6" s="136"/>
      <c r="D6" s="136"/>
      <c r="E6" s="136"/>
      <c r="F6" s="136"/>
      <c r="G6" s="136"/>
      <c r="H6" s="136"/>
      <c r="I6" s="136"/>
      <c r="J6" s="136"/>
      <c r="K6" s="136"/>
      <c r="L6" s="136"/>
      <c r="M6" s="136"/>
      <c r="N6" s="136"/>
      <c r="O6" s="136"/>
      <c r="P6" s="136"/>
      <c r="Q6" s="136"/>
      <c r="R6" s="136"/>
      <c r="S6" s="136"/>
      <c r="T6" s="136"/>
      <c r="U6" s="136"/>
    </row>
    <row r="7" spans="1:21" ht="52.8" x14ac:dyDescent="0.3">
      <c r="A7" s="74" t="s">
        <v>171</v>
      </c>
      <c r="B7" s="75" t="s">
        <v>252</v>
      </c>
      <c r="C7" s="135" t="s">
        <v>278</v>
      </c>
      <c r="D7" s="76" t="s">
        <v>707</v>
      </c>
      <c r="E7" s="77" t="s">
        <v>708</v>
      </c>
      <c r="F7" s="77" t="s">
        <v>709</v>
      </c>
      <c r="G7" s="77" t="s">
        <v>710</v>
      </c>
      <c r="H7" s="79" t="s">
        <v>77</v>
      </c>
      <c r="I7" s="84" t="s">
        <v>711</v>
      </c>
      <c r="J7" s="80" t="s">
        <v>66</v>
      </c>
      <c r="K7" s="80" t="s">
        <v>66</v>
      </c>
      <c r="L7" s="80"/>
      <c r="M7" s="80"/>
      <c r="N7" s="80"/>
      <c r="O7" s="80"/>
      <c r="P7" s="80"/>
      <c r="Q7" s="80"/>
      <c r="R7" s="80"/>
      <c r="S7" s="80"/>
      <c r="T7" s="80"/>
      <c r="U7" s="80" t="s">
        <v>86</v>
      </c>
    </row>
    <row r="8" spans="1:21" ht="31.2" customHeight="1" x14ac:dyDescent="0.3">
      <c r="A8" s="62" t="s">
        <v>172</v>
      </c>
      <c r="B8" s="137" t="s">
        <v>4</v>
      </c>
      <c r="C8" s="137"/>
      <c r="D8" s="137"/>
      <c r="E8" s="137"/>
      <c r="F8" s="137"/>
      <c r="G8" s="137"/>
      <c r="H8" s="137"/>
      <c r="I8" s="137"/>
      <c r="J8" s="137"/>
      <c r="K8" s="137"/>
      <c r="L8" s="137"/>
      <c r="M8" s="137"/>
      <c r="N8" s="137"/>
      <c r="O8" s="137"/>
      <c r="P8" s="137"/>
      <c r="Q8" s="137"/>
      <c r="R8" s="137"/>
      <c r="S8" s="137"/>
      <c r="T8" s="137"/>
      <c r="U8" s="137"/>
    </row>
    <row r="9" spans="1:21" ht="26.4" x14ac:dyDescent="0.3">
      <c r="A9" s="74" t="s">
        <v>173</v>
      </c>
      <c r="B9" s="81" t="s">
        <v>253</v>
      </c>
      <c r="C9" s="108" t="s">
        <v>278</v>
      </c>
      <c r="D9" s="11"/>
      <c r="E9" s="44"/>
      <c r="F9" s="44"/>
      <c r="G9" s="12"/>
      <c r="H9" s="79" t="s">
        <v>78</v>
      </c>
      <c r="I9" s="84" t="s">
        <v>711</v>
      </c>
      <c r="J9" s="82" t="s">
        <v>66</v>
      </c>
      <c r="K9" s="80" t="s">
        <v>66</v>
      </c>
      <c r="L9" s="82"/>
      <c r="M9" s="82"/>
      <c r="N9" s="82"/>
      <c r="O9" s="82"/>
      <c r="P9" s="82"/>
      <c r="Q9" s="82"/>
      <c r="R9" s="82"/>
      <c r="S9" s="82"/>
      <c r="T9" s="82"/>
      <c r="U9" s="82" t="s">
        <v>86</v>
      </c>
    </row>
    <row r="10" spans="1:21" ht="66" x14ac:dyDescent="0.3">
      <c r="A10" s="74" t="s">
        <v>174</v>
      </c>
      <c r="B10" s="83" t="s">
        <v>254</v>
      </c>
      <c r="C10" s="108" t="s">
        <v>278</v>
      </c>
      <c r="D10" s="13"/>
      <c r="E10" s="45"/>
      <c r="F10" s="45"/>
      <c r="G10" s="14"/>
      <c r="H10" s="84" t="s">
        <v>82</v>
      </c>
      <c r="I10" s="84" t="s">
        <v>711</v>
      </c>
      <c r="J10" s="85" t="s">
        <v>66</v>
      </c>
      <c r="K10" s="80" t="s">
        <v>66</v>
      </c>
      <c r="L10" s="85"/>
      <c r="M10" s="85"/>
      <c r="N10" s="85"/>
      <c r="O10" s="85"/>
      <c r="P10" s="85"/>
      <c r="Q10" s="85"/>
      <c r="R10" s="85"/>
      <c r="S10" s="85"/>
      <c r="T10" s="85"/>
      <c r="U10" s="85" t="s">
        <v>86</v>
      </c>
    </row>
    <row r="11" spans="1:21" ht="25.8" x14ac:dyDescent="0.3">
      <c r="A11" s="74" t="s">
        <v>175</v>
      </c>
      <c r="B11" s="86" t="s">
        <v>255</v>
      </c>
      <c r="C11" s="108" t="s">
        <v>278</v>
      </c>
      <c r="D11" s="87"/>
      <c r="E11" s="88"/>
      <c r="F11" s="88"/>
      <c r="G11" s="89"/>
      <c r="H11" s="90" t="s">
        <v>81</v>
      </c>
      <c r="I11" s="84" t="s">
        <v>711</v>
      </c>
      <c r="J11" s="91" t="s">
        <v>66</v>
      </c>
      <c r="K11" s="91" t="s">
        <v>66</v>
      </c>
      <c r="L11" s="91"/>
      <c r="M11" s="91"/>
      <c r="N11" s="91"/>
      <c r="O11" s="91"/>
      <c r="P11" s="91"/>
      <c r="Q11" s="91"/>
      <c r="R11" s="91"/>
      <c r="S11" s="91"/>
      <c r="T11" s="91"/>
      <c r="U11" s="91" t="s">
        <v>86</v>
      </c>
    </row>
    <row r="12" spans="1:21" ht="25.8" x14ac:dyDescent="0.3">
      <c r="A12" s="62" t="s">
        <v>176</v>
      </c>
      <c r="B12" s="137" t="s">
        <v>5</v>
      </c>
      <c r="C12" s="137"/>
      <c r="D12" s="137"/>
      <c r="E12" s="137"/>
      <c r="F12" s="137"/>
      <c r="G12" s="137"/>
      <c r="H12" s="137"/>
      <c r="I12" s="137"/>
      <c r="J12" s="137"/>
      <c r="K12" s="137"/>
      <c r="L12" s="137"/>
      <c r="M12" s="137"/>
      <c r="N12" s="137"/>
      <c r="O12" s="137"/>
      <c r="P12" s="137"/>
      <c r="Q12" s="137"/>
      <c r="R12" s="137"/>
      <c r="S12" s="137"/>
      <c r="T12" s="137"/>
      <c r="U12" s="137"/>
    </row>
    <row r="13" spans="1:21" ht="39.6" x14ac:dyDescent="0.3">
      <c r="A13" s="74" t="s">
        <v>177</v>
      </c>
      <c r="B13" s="75" t="s">
        <v>6</v>
      </c>
      <c r="C13" s="108" t="s">
        <v>278</v>
      </c>
      <c r="D13" s="76"/>
      <c r="E13" s="77"/>
      <c r="F13" s="77"/>
      <c r="G13" s="92"/>
      <c r="H13" s="79" t="s">
        <v>77</v>
      </c>
      <c r="I13" s="84" t="s">
        <v>711</v>
      </c>
      <c r="J13" s="80" t="s">
        <v>66</v>
      </c>
      <c r="K13" s="80" t="s">
        <v>66</v>
      </c>
      <c r="L13" s="80"/>
      <c r="M13" s="80"/>
      <c r="N13" s="80"/>
      <c r="O13" s="80"/>
      <c r="P13" s="80"/>
      <c r="Q13" s="80"/>
      <c r="R13" s="80"/>
      <c r="S13" s="80"/>
      <c r="T13" s="80"/>
      <c r="U13" s="80" t="s">
        <v>86</v>
      </c>
    </row>
    <row r="14" spans="1:21" ht="19.2" x14ac:dyDescent="0.3">
      <c r="A14" s="57" t="s">
        <v>178</v>
      </c>
      <c r="B14" s="149" t="s">
        <v>7</v>
      </c>
      <c r="C14" s="149"/>
      <c r="D14" s="149"/>
      <c r="E14" s="149"/>
      <c r="F14" s="149"/>
      <c r="G14" s="149"/>
      <c r="H14" s="149"/>
      <c r="I14" s="149"/>
      <c r="J14" s="149"/>
      <c r="K14" s="149"/>
      <c r="L14" s="149"/>
      <c r="M14" s="149"/>
      <c r="N14" s="149"/>
      <c r="O14" s="149"/>
      <c r="P14" s="149"/>
      <c r="Q14" s="149"/>
      <c r="R14" s="149"/>
      <c r="S14" s="149"/>
      <c r="T14" s="149"/>
      <c r="U14" s="149"/>
    </row>
    <row r="15" spans="1:21" ht="25.8" x14ac:dyDescent="0.3">
      <c r="A15" s="59" t="s">
        <v>179</v>
      </c>
      <c r="B15" s="156" t="s">
        <v>8</v>
      </c>
      <c r="C15" s="156"/>
      <c r="D15" s="156"/>
      <c r="E15" s="156"/>
      <c r="F15" s="156"/>
      <c r="G15" s="156"/>
      <c r="H15" s="156"/>
      <c r="I15" s="156"/>
      <c r="J15" s="156"/>
      <c r="K15" s="156"/>
      <c r="L15" s="156"/>
      <c r="M15" s="156"/>
      <c r="N15" s="156"/>
      <c r="O15" s="156"/>
      <c r="P15" s="156"/>
      <c r="Q15" s="156"/>
      <c r="R15" s="156"/>
      <c r="S15" s="156"/>
      <c r="T15" s="156"/>
      <c r="U15" s="156"/>
    </row>
    <row r="16" spans="1:21" ht="211.2" x14ac:dyDescent="0.3">
      <c r="A16" s="74" t="s">
        <v>180</v>
      </c>
      <c r="B16" s="75" t="s">
        <v>256</v>
      </c>
      <c r="C16" s="135" t="s">
        <v>278</v>
      </c>
      <c r="D16" s="93"/>
      <c r="E16" s="94"/>
      <c r="F16" s="94"/>
      <c r="G16" s="78"/>
      <c r="H16" s="79" t="s">
        <v>77</v>
      </c>
      <c r="I16" s="84" t="s">
        <v>711</v>
      </c>
      <c r="J16" s="80" t="s">
        <v>66</v>
      </c>
      <c r="K16" s="80"/>
      <c r="L16" s="80"/>
      <c r="M16" s="80"/>
      <c r="N16" s="80"/>
      <c r="O16" s="80"/>
      <c r="P16" s="80"/>
      <c r="Q16" s="80"/>
      <c r="R16" s="80"/>
      <c r="S16" s="80"/>
      <c r="T16" s="80"/>
      <c r="U16" s="80" t="s">
        <v>86</v>
      </c>
    </row>
    <row r="17" spans="1:21" ht="25.8" x14ac:dyDescent="0.3">
      <c r="A17" s="62" t="s">
        <v>181</v>
      </c>
      <c r="B17" s="70" t="s">
        <v>9</v>
      </c>
      <c r="C17" s="70"/>
      <c r="D17" s="63"/>
      <c r="E17" s="63"/>
      <c r="F17" s="63"/>
      <c r="G17" s="64"/>
      <c r="H17" s="147"/>
      <c r="I17" s="147"/>
      <c r="J17" s="147"/>
      <c r="K17" s="147"/>
      <c r="L17" s="147"/>
      <c r="M17" s="147"/>
      <c r="N17" s="147"/>
      <c r="O17" s="147"/>
      <c r="P17" s="147"/>
      <c r="Q17" s="147"/>
      <c r="R17" s="147"/>
      <c r="S17" s="147"/>
      <c r="T17" s="147"/>
      <c r="U17" s="147"/>
    </row>
    <row r="18" spans="1:21" ht="105.6" x14ac:dyDescent="0.3">
      <c r="A18" s="74" t="s">
        <v>182</v>
      </c>
      <c r="B18" s="81" t="s">
        <v>272</v>
      </c>
      <c r="C18" s="108" t="s">
        <v>278</v>
      </c>
      <c r="D18" s="11"/>
      <c r="E18" s="44"/>
      <c r="F18" s="44"/>
      <c r="G18" s="12"/>
      <c r="H18" s="95" t="s">
        <v>77</v>
      </c>
      <c r="I18" s="84" t="s">
        <v>711</v>
      </c>
      <c r="J18" s="82" t="s">
        <v>66</v>
      </c>
      <c r="K18" s="82" t="s">
        <v>66</v>
      </c>
      <c r="L18" s="82"/>
      <c r="M18" s="82"/>
      <c r="N18" s="82"/>
      <c r="O18" s="82"/>
      <c r="P18" s="82"/>
      <c r="Q18" s="82"/>
      <c r="R18" s="82"/>
      <c r="S18" s="82"/>
      <c r="T18" s="82"/>
      <c r="U18" s="82" t="s">
        <v>86</v>
      </c>
    </row>
    <row r="19" spans="1:21" ht="52.8" x14ac:dyDescent="0.3">
      <c r="A19" s="74" t="s">
        <v>183</v>
      </c>
      <c r="B19" s="86" t="s">
        <v>257</v>
      </c>
      <c r="C19" s="108" t="s">
        <v>278</v>
      </c>
      <c r="D19" s="89"/>
      <c r="E19" s="89"/>
      <c r="F19" s="89"/>
      <c r="G19" s="89"/>
      <c r="H19" s="90" t="s">
        <v>77</v>
      </c>
      <c r="I19" s="84" t="s">
        <v>711</v>
      </c>
      <c r="J19" s="91" t="s">
        <v>66</v>
      </c>
      <c r="K19" s="91" t="s">
        <v>66</v>
      </c>
      <c r="L19" s="91"/>
      <c r="M19" s="91"/>
      <c r="N19" s="91"/>
      <c r="O19" s="91"/>
      <c r="P19" s="91"/>
      <c r="Q19" s="91"/>
      <c r="R19" s="91"/>
      <c r="S19" s="91"/>
      <c r="T19" s="91"/>
      <c r="U19" s="91" t="s">
        <v>86</v>
      </c>
    </row>
    <row r="20" spans="1:21" ht="25.8" x14ac:dyDescent="0.3">
      <c r="A20" s="62" t="s">
        <v>184</v>
      </c>
      <c r="B20" s="148" t="s">
        <v>10</v>
      </c>
      <c r="C20" s="148"/>
      <c r="D20" s="148"/>
      <c r="E20" s="148"/>
      <c r="F20" s="148"/>
      <c r="G20" s="148"/>
      <c r="H20" s="148"/>
      <c r="I20" s="148"/>
      <c r="J20" s="148"/>
      <c r="K20" s="148"/>
      <c r="L20" s="148"/>
      <c r="M20" s="148"/>
      <c r="N20" s="148"/>
      <c r="O20" s="148"/>
      <c r="P20" s="148"/>
      <c r="Q20" s="148"/>
      <c r="R20" s="148"/>
      <c r="S20" s="148"/>
      <c r="T20" s="148"/>
      <c r="U20" s="148"/>
    </row>
    <row r="21" spans="1:21" ht="26.4" x14ac:dyDescent="0.3">
      <c r="A21" s="74" t="s">
        <v>185</v>
      </c>
      <c r="B21" s="81" t="s">
        <v>273</v>
      </c>
      <c r="C21" s="135" t="s">
        <v>278</v>
      </c>
      <c r="D21" s="96"/>
      <c r="E21" s="97"/>
      <c r="F21" s="97"/>
      <c r="G21" s="12"/>
      <c r="H21" s="95" t="s">
        <v>77</v>
      </c>
      <c r="I21" s="84" t="s">
        <v>711</v>
      </c>
      <c r="J21" s="82" t="s">
        <v>66</v>
      </c>
      <c r="K21" s="82" t="s">
        <v>66</v>
      </c>
      <c r="L21" s="82" t="s">
        <v>66</v>
      </c>
      <c r="M21" s="82"/>
      <c r="N21" s="82"/>
      <c r="O21" s="82"/>
      <c r="P21" s="82"/>
      <c r="Q21" s="82"/>
      <c r="R21" s="82"/>
      <c r="S21" s="82"/>
      <c r="T21" s="82"/>
      <c r="U21" s="82" t="s">
        <v>86</v>
      </c>
    </row>
    <row r="22" spans="1:21" ht="66" x14ac:dyDescent="0.3">
      <c r="A22" s="74" t="s">
        <v>186</v>
      </c>
      <c r="B22" s="86" t="s">
        <v>11</v>
      </c>
      <c r="C22" s="108" t="s">
        <v>278</v>
      </c>
      <c r="D22" s="98"/>
      <c r="E22" s="99"/>
      <c r="F22" s="99"/>
      <c r="G22" s="89"/>
      <c r="H22" s="90" t="s">
        <v>77</v>
      </c>
      <c r="I22" s="84" t="s">
        <v>711</v>
      </c>
      <c r="J22" s="91" t="s">
        <v>66</v>
      </c>
      <c r="K22" s="91" t="s">
        <v>66</v>
      </c>
      <c r="L22" s="91" t="s">
        <v>66</v>
      </c>
      <c r="M22" s="91"/>
      <c r="N22" s="91"/>
      <c r="O22" s="91"/>
      <c r="P22" s="91"/>
      <c r="Q22" s="91"/>
      <c r="R22" s="91"/>
      <c r="S22" s="91"/>
      <c r="T22" s="91"/>
      <c r="U22" s="91" t="s">
        <v>86</v>
      </c>
    </row>
    <row r="23" spans="1:21" ht="19.2" x14ac:dyDescent="0.3">
      <c r="A23" s="57" t="s">
        <v>187</v>
      </c>
      <c r="B23" s="149" t="s">
        <v>12</v>
      </c>
      <c r="C23" s="149"/>
      <c r="D23" s="149"/>
      <c r="E23" s="149"/>
      <c r="F23" s="149"/>
      <c r="G23" s="149"/>
      <c r="H23" s="149"/>
      <c r="I23" s="149"/>
      <c r="J23" s="149"/>
      <c r="K23" s="149"/>
      <c r="L23" s="149"/>
      <c r="M23" s="149"/>
      <c r="N23" s="149"/>
      <c r="O23" s="149"/>
      <c r="P23" s="149"/>
      <c r="Q23" s="149"/>
      <c r="R23" s="149"/>
      <c r="S23" s="149"/>
      <c r="T23" s="149"/>
      <c r="U23" s="149"/>
    </row>
    <row r="24" spans="1:21" ht="25.8" x14ac:dyDescent="0.3">
      <c r="A24" s="59" t="s">
        <v>188</v>
      </c>
      <c r="B24" s="148" t="s">
        <v>13</v>
      </c>
      <c r="C24" s="148"/>
      <c r="D24" s="148"/>
      <c r="E24" s="148"/>
      <c r="F24" s="148"/>
      <c r="G24" s="148"/>
      <c r="H24" s="148"/>
      <c r="I24" s="148"/>
      <c r="J24" s="148"/>
      <c r="K24" s="148"/>
      <c r="L24" s="148"/>
      <c r="M24" s="148"/>
      <c r="N24" s="148"/>
      <c r="O24" s="148"/>
      <c r="P24" s="148"/>
      <c r="Q24" s="148"/>
      <c r="R24" s="148"/>
      <c r="S24" s="148"/>
      <c r="T24" s="148"/>
      <c r="U24" s="148"/>
    </row>
    <row r="25" spans="1:21" ht="30" x14ac:dyDescent="0.3">
      <c r="A25" s="100" t="s">
        <v>189</v>
      </c>
      <c r="B25" s="150" t="s">
        <v>14</v>
      </c>
      <c r="C25" s="150"/>
      <c r="D25" s="150"/>
      <c r="E25" s="150"/>
      <c r="F25" s="150"/>
      <c r="G25" s="150"/>
      <c r="H25" s="150"/>
      <c r="I25" s="150"/>
      <c r="J25" s="150"/>
      <c r="K25" s="150"/>
      <c r="L25" s="150"/>
      <c r="M25" s="150"/>
      <c r="N25" s="150"/>
      <c r="O25" s="150"/>
      <c r="P25" s="150"/>
      <c r="Q25" s="150"/>
      <c r="R25" s="150"/>
      <c r="S25" s="150"/>
      <c r="T25" s="150"/>
      <c r="U25" s="150"/>
    </row>
    <row r="26" spans="1:21" ht="92.4" x14ac:dyDescent="0.3">
      <c r="A26" s="74" t="s">
        <v>190</v>
      </c>
      <c r="B26" s="83" t="s">
        <v>258</v>
      </c>
      <c r="C26" s="108" t="s">
        <v>278</v>
      </c>
      <c r="D26" s="14"/>
      <c r="E26" s="14"/>
      <c r="F26" s="14"/>
      <c r="G26" s="14"/>
      <c r="H26" s="84" t="s">
        <v>77</v>
      </c>
      <c r="I26" s="84" t="s">
        <v>711</v>
      </c>
      <c r="J26" s="85" t="s">
        <v>66</v>
      </c>
      <c r="K26" s="85" t="s">
        <v>66</v>
      </c>
      <c r="L26" s="85" t="s">
        <v>66</v>
      </c>
      <c r="M26" s="85" t="s">
        <v>66</v>
      </c>
      <c r="N26" s="85" t="s">
        <v>66</v>
      </c>
      <c r="O26" s="85" t="s">
        <v>66</v>
      </c>
      <c r="P26" s="85" t="s">
        <v>66</v>
      </c>
      <c r="Q26" s="85" t="s">
        <v>66</v>
      </c>
      <c r="R26" s="85" t="s">
        <v>66</v>
      </c>
      <c r="S26" s="85" t="s">
        <v>66</v>
      </c>
      <c r="T26" s="85" t="s">
        <v>66</v>
      </c>
      <c r="U26" s="85" t="s">
        <v>86</v>
      </c>
    </row>
    <row r="27" spans="1:21" ht="52.8" x14ac:dyDescent="0.3">
      <c r="A27" s="74" t="s">
        <v>189</v>
      </c>
      <c r="B27" s="86" t="s">
        <v>15</v>
      </c>
      <c r="C27" s="108" t="s">
        <v>278</v>
      </c>
      <c r="D27" s="89"/>
      <c r="E27" s="89"/>
      <c r="F27" s="89"/>
      <c r="G27" s="89"/>
      <c r="H27" s="90" t="s">
        <v>77</v>
      </c>
      <c r="I27" s="84" t="s">
        <v>711</v>
      </c>
      <c r="J27" s="91" t="s">
        <v>66</v>
      </c>
      <c r="K27" s="91" t="s">
        <v>66</v>
      </c>
      <c r="L27" s="91" t="s">
        <v>66</v>
      </c>
      <c r="M27" s="91" t="s">
        <v>66</v>
      </c>
      <c r="N27" s="91" t="s">
        <v>66</v>
      </c>
      <c r="O27" s="91" t="s">
        <v>66</v>
      </c>
      <c r="P27" s="91" t="s">
        <v>66</v>
      </c>
      <c r="Q27" s="91" t="s">
        <v>66</v>
      </c>
      <c r="R27" s="91" t="s">
        <v>66</v>
      </c>
      <c r="S27" s="91" t="s">
        <v>66</v>
      </c>
      <c r="T27" s="91" t="s">
        <v>66</v>
      </c>
      <c r="U27" s="91" t="s">
        <v>86</v>
      </c>
    </row>
    <row r="28" spans="1:21" ht="30" x14ac:dyDescent="0.3">
      <c r="A28" s="62" t="s">
        <v>191</v>
      </c>
      <c r="B28" s="71" t="s">
        <v>16</v>
      </c>
      <c r="C28" s="71"/>
      <c r="D28" s="63"/>
      <c r="E28" s="63"/>
      <c r="F28" s="63"/>
      <c r="G28" s="64"/>
      <c r="H28" s="147"/>
      <c r="I28" s="147"/>
      <c r="J28" s="147"/>
      <c r="K28" s="147"/>
      <c r="L28" s="147"/>
      <c r="M28" s="147"/>
      <c r="N28" s="147"/>
      <c r="O28" s="147"/>
      <c r="P28" s="147"/>
      <c r="Q28" s="147"/>
      <c r="R28" s="147"/>
      <c r="S28" s="147"/>
      <c r="T28" s="147"/>
      <c r="U28" s="147"/>
    </row>
    <row r="29" spans="1:21" ht="237.6" x14ac:dyDescent="0.3">
      <c r="A29" s="74" t="s">
        <v>192</v>
      </c>
      <c r="B29" s="81" t="s">
        <v>259</v>
      </c>
      <c r="C29" s="108" t="s">
        <v>278</v>
      </c>
      <c r="D29" s="11" t="s">
        <v>276</v>
      </c>
      <c r="E29" s="44"/>
      <c r="F29" s="44"/>
      <c r="G29" s="12"/>
      <c r="H29" s="95" t="s">
        <v>77</v>
      </c>
      <c r="I29" s="84" t="s">
        <v>711</v>
      </c>
      <c r="J29" s="82" t="s">
        <v>66</v>
      </c>
      <c r="K29" s="82"/>
      <c r="L29" s="82" t="s">
        <v>66</v>
      </c>
      <c r="M29" s="82"/>
      <c r="N29" s="82"/>
      <c r="O29" s="82"/>
      <c r="P29" s="82"/>
      <c r="Q29" s="82"/>
      <c r="R29" s="82"/>
      <c r="S29" s="82"/>
      <c r="T29" s="82"/>
      <c r="U29" s="82" t="s">
        <v>86</v>
      </c>
    </row>
    <row r="30" spans="1:21" ht="30" x14ac:dyDescent="0.3">
      <c r="A30" s="74" t="s">
        <v>193</v>
      </c>
      <c r="B30" s="86" t="s">
        <v>17</v>
      </c>
      <c r="C30" s="108" t="s">
        <v>278</v>
      </c>
      <c r="D30" s="87"/>
      <c r="E30" s="88"/>
      <c r="F30" s="88"/>
      <c r="G30" s="89"/>
      <c r="H30" s="90" t="s">
        <v>77</v>
      </c>
      <c r="I30" s="84" t="s">
        <v>711</v>
      </c>
      <c r="J30" s="91" t="s">
        <v>66</v>
      </c>
      <c r="K30" s="91"/>
      <c r="L30" s="91" t="s">
        <v>66</v>
      </c>
      <c r="M30" s="91"/>
      <c r="N30" s="91"/>
      <c r="O30" s="91"/>
      <c r="P30" s="91"/>
      <c r="Q30" s="91"/>
      <c r="R30" s="91"/>
      <c r="S30" s="91"/>
      <c r="T30" s="91"/>
      <c r="U30" s="91"/>
    </row>
    <row r="31" spans="1:21" ht="30" x14ac:dyDescent="0.3">
      <c r="A31" s="62" t="s">
        <v>194</v>
      </c>
      <c r="B31" s="71" t="s">
        <v>18</v>
      </c>
      <c r="C31" s="71"/>
      <c r="D31" s="63"/>
      <c r="E31" s="63"/>
      <c r="F31" s="63"/>
      <c r="G31" s="64"/>
      <c r="H31" s="147"/>
      <c r="I31" s="147"/>
      <c r="J31" s="147"/>
      <c r="K31" s="147"/>
      <c r="L31" s="147"/>
      <c r="M31" s="147"/>
      <c r="N31" s="147"/>
      <c r="O31" s="147"/>
      <c r="P31" s="147"/>
      <c r="Q31" s="147"/>
      <c r="R31" s="147"/>
      <c r="S31" s="147"/>
      <c r="T31" s="147"/>
      <c r="U31" s="147"/>
    </row>
    <row r="32" spans="1:21" ht="198" x14ac:dyDescent="0.3">
      <c r="A32" s="74" t="s">
        <v>195</v>
      </c>
      <c r="B32" s="81" t="s">
        <v>260</v>
      </c>
      <c r="C32" s="108" t="s">
        <v>278</v>
      </c>
      <c r="D32" s="11" t="s">
        <v>275</v>
      </c>
      <c r="E32" s="44"/>
      <c r="F32" s="44"/>
      <c r="G32" s="12"/>
      <c r="H32" s="95" t="s">
        <v>77</v>
      </c>
      <c r="I32" s="84" t="s">
        <v>711</v>
      </c>
      <c r="J32" s="82" t="s">
        <v>66</v>
      </c>
      <c r="K32" s="82"/>
      <c r="L32" s="82" t="s">
        <v>66</v>
      </c>
      <c r="M32" s="82"/>
      <c r="N32" s="82"/>
      <c r="O32" s="82"/>
      <c r="P32" s="82"/>
      <c r="Q32" s="82"/>
      <c r="R32" s="82"/>
      <c r="S32" s="82"/>
      <c r="T32" s="82"/>
      <c r="U32" s="82" t="s">
        <v>86</v>
      </c>
    </row>
    <row r="33" spans="1:21" ht="92.4" x14ac:dyDescent="0.3">
      <c r="A33" s="74" t="s">
        <v>196</v>
      </c>
      <c r="B33" s="86" t="s">
        <v>261</v>
      </c>
      <c r="C33" s="108" t="s">
        <v>278</v>
      </c>
      <c r="D33" s="98"/>
      <c r="E33" s="99"/>
      <c r="F33" s="99"/>
      <c r="G33" s="89"/>
      <c r="H33" s="90" t="s">
        <v>77</v>
      </c>
      <c r="I33" s="84" t="s">
        <v>711</v>
      </c>
      <c r="J33" s="91" t="s">
        <v>66</v>
      </c>
      <c r="K33" s="91"/>
      <c r="L33" s="91" t="s">
        <v>66</v>
      </c>
      <c r="M33" s="91"/>
      <c r="N33" s="91"/>
      <c r="O33" s="91"/>
      <c r="P33" s="91"/>
      <c r="Q33" s="91"/>
      <c r="R33" s="91"/>
      <c r="S33" s="91"/>
      <c r="T33" s="91"/>
      <c r="U33" s="91" t="s">
        <v>86</v>
      </c>
    </row>
    <row r="34" spans="1:21" ht="23.4" x14ac:dyDescent="0.3">
      <c r="A34" s="62" t="s">
        <v>197</v>
      </c>
      <c r="B34" s="70" t="s">
        <v>19</v>
      </c>
      <c r="C34" s="70"/>
      <c r="D34" s="63"/>
      <c r="E34" s="63"/>
      <c r="F34" s="63"/>
      <c r="G34" s="64"/>
      <c r="H34" s="147"/>
      <c r="I34" s="147"/>
      <c r="J34" s="147"/>
      <c r="K34" s="147"/>
      <c r="L34" s="147"/>
      <c r="M34" s="147"/>
      <c r="N34" s="147"/>
      <c r="O34" s="147"/>
      <c r="P34" s="147"/>
      <c r="Q34" s="147"/>
      <c r="R34" s="147"/>
      <c r="S34" s="147"/>
      <c r="T34" s="147"/>
      <c r="U34" s="147"/>
    </row>
    <row r="35" spans="1:21" ht="26.4" x14ac:dyDescent="0.3">
      <c r="A35" s="74" t="s">
        <v>198</v>
      </c>
      <c r="B35" s="101" t="s">
        <v>20</v>
      </c>
      <c r="C35" s="108" t="s">
        <v>278</v>
      </c>
      <c r="D35" s="11"/>
      <c r="E35" s="44"/>
      <c r="F35" s="44"/>
      <c r="G35" s="12"/>
      <c r="H35" s="95" t="s">
        <v>77</v>
      </c>
      <c r="I35" s="84" t="s">
        <v>711</v>
      </c>
      <c r="J35" s="82" t="s">
        <v>66</v>
      </c>
      <c r="K35" s="82"/>
      <c r="L35" s="82" t="s">
        <v>66</v>
      </c>
      <c r="M35" s="82"/>
      <c r="N35" s="82"/>
      <c r="O35" s="82"/>
      <c r="P35" s="82"/>
      <c r="Q35" s="82"/>
      <c r="R35" s="82"/>
      <c r="S35" s="82"/>
      <c r="T35" s="82"/>
      <c r="U35" s="82" t="s">
        <v>86</v>
      </c>
    </row>
    <row r="36" spans="1:21" ht="105.6" x14ac:dyDescent="0.3">
      <c r="A36" s="74" t="s">
        <v>199</v>
      </c>
      <c r="B36" s="83" t="s">
        <v>262</v>
      </c>
      <c r="C36" s="108" t="s">
        <v>278</v>
      </c>
      <c r="D36" s="13"/>
      <c r="E36" s="45"/>
      <c r="F36" s="45"/>
      <c r="G36" s="14"/>
      <c r="H36" s="84" t="s">
        <v>77</v>
      </c>
      <c r="I36" s="84" t="s">
        <v>711</v>
      </c>
      <c r="J36" s="85" t="s">
        <v>66</v>
      </c>
      <c r="K36" s="85"/>
      <c r="L36" s="85" t="s">
        <v>66</v>
      </c>
      <c r="M36" s="85"/>
      <c r="N36" s="85"/>
      <c r="O36" s="85"/>
      <c r="P36" s="85"/>
      <c r="Q36" s="85"/>
      <c r="R36" s="85"/>
      <c r="S36" s="85"/>
      <c r="T36" s="85"/>
      <c r="U36" s="85" t="s">
        <v>86</v>
      </c>
    </row>
    <row r="37" spans="1:21" ht="26.4" x14ac:dyDescent="0.3">
      <c r="A37" s="74" t="s">
        <v>199</v>
      </c>
      <c r="B37" s="83" t="s">
        <v>21</v>
      </c>
      <c r="C37" s="108" t="s">
        <v>278</v>
      </c>
      <c r="D37" s="13"/>
      <c r="E37" s="45"/>
      <c r="F37" s="45"/>
      <c r="G37" s="14"/>
      <c r="H37" s="84" t="s">
        <v>77</v>
      </c>
      <c r="I37" s="84" t="s">
        <v>711</v>
      </c>
      <c r="J37" s="85" t="s">
        <v>66</v>
      </c>
      <c r="K37" s="85"/>
      <c r="L37" s="85" t="s">
        <v>66</v>
      </c>
      <c r="M37" s="85"/>
      <c r="N37" s="85"/>
      <c r="O37" s="85"/>
      <c r="P37" s="85"/>
      <c r="Q37" s="85"/>
      <c r="R37" s="85"/>
      <c r="S37" s="85"/>
      <c r="T37" s="85"/>
      <c r="U37" s="85" t="s">
        <v>86</v>
      </c>
    </row>
    <row r="38" spans="1:21" ht="92.4" x14ac:dyDescent="0.3">
      <c r="A38" s="74" t="s">
        <v>200</v>
      </c>
      <c r="B38" s="86" t="s">
        <v>263</v>
      </c>
      <c r="C38" s="108" t="s">
        <v>278</v>
      </c>
      <c r="D38" s="87"/>
      <c r="E38" s="88"/>
      <c r="F38" s="88"/>
      <c r="G38" s="89"/>
      <c r="H38" s="90" t="s">
        <v>77</v>
      </c>
      <c r="I38" s="84" t="s">
        <v>711</v>
      </c>
      <c r="J38" s="91" t="s">
        <v>66</v>
      </c>
      <c r="K38" s="91"/>
      <c r="L38" s="91" t="s">
        <v>66</v>
      </c>
      <c r="M38" s="91"/>
      <c r="N38" s="91"/>
      <c r="O38" s="91"/>
      <c r="P38" s="91"/>
      <c r="Q38" s="91"/>
      <c r="R38" s="91"/>
      <c r="S38" s="91"/>
      <c r="T38" s="91"/>
      <c r="U38" s="91" t="s">
        <v>86</v>
      </c>
    </row>
    <row r="39" spans="1:21" ht="19.2" x14ac:dyDescent="0.3">
      <c r="A39" s="57" t="s">
        <v>201</v>
      </c>
      <c r="B39" s="58" t="s">
        <v>22</v>
      </c>
      <c r="C39" s="58"/>
      <c r="D39" s="52"/>
      <c r="E39" s="52"/>
      <c r="F39" s="52"/>
      <c r="G39" s="67"/>
      <c r="H39" s="147"/>
      <c r="I39" s="147"/>
      <c r="J39" s="147"/>
      <c r="K39" s="147"/>
      <c r="L39" s="147"/>
      <c r="M39" s="147"/>
      <c r="N39" s="147"/>
      <c r="O39" s="147"/>
      <c r="P39" s="147"/>
      <c r="Q39" s="147"/>
      <c r="R39" s="147"/>
      <c r="S39" s="147"/>
      <c r="T39" s="147"/>
      <c r="U39" s="147"/>
    </row>
    <row r="40" spans="1:21" ht="25.8" x14ac:dyDescent="0.3">
      <c r="A40" s="59" t="s">
        <v>202</v>
      </c>
      <c r="B40" s="68" t="s">
        <v>23</v>
      </c>
      <c r="C40" s="68"/>
      <c r="D40" s="60"/>
      <c r="E40" s="60"/>
      <c r="F40" s="60"/>
      <c r="G40" s="69"/>
      <c r="H40" s="147"/>
      <c r="I40" s="147"/>
      <c r="J40" s="147"/>
      <c r="K40" s="147"/>
      <c r="L40" s="147"/>
      <c r="M40" s="147"/>
      <c r="N40" s="147"/>
      <c r="O40" s="147"/>
      <c r="P40" s="147"/>
      <c r="Q40" s="147"/>
      <c r="R40" s="147"/>
      <c r="S40" s="147"/>
      <c r="T40" s="147"/>
      <c r="U40" s="147"/>
    </row>
    <row r="41" spans="1:21" ht="39.6" x14ac:dyDescent="0.3">
      <c r="A41" s="74" t="s">
        <v>203</v>
      </c>
      <c r="B41" s="75" t="s">
        <v>24</v>
      </c>
      <c r="C41" s="108" t="s">
        <v>278</v>
      </c>
      <c r="D41" s="76"/>
      <c r="E41" s="77"/>
      <c r="F41" s="77"/>
      <c r="G41" s="78"/>
      <c r="H41" s="79" t="s">
        <v>77</v>
      </c>
      <c r="I41" s="84" t="s">
        <v>711</v>
      </c>
      <c r="J41" s="80" t="s">
        <v>66</v>
      </c>
      <c r="K41" s="80"/>
      <c r="L41" s="80"/>
      <c r="M41" s="80"/>
      <c r="N41" s="80"/>
      <c r="O41" s="80"/>
      <c r="P41" s="80"/>
      <c r="Q41" s="80"/>
      <c r="R41" s="80"/>
      <c r="S41" s="80"/>
      <c r="T41" s="80"/>
      <c r="U41" s="80" t="s">
        <v>86</v>
      </c>
    </row>
    <row r="42" spans="1:21" ht="25.8" x14ac:dyDescent="0.3">
      <c r="A42" s="62" t="s">
        <v>204</v>
      </c>
      <c r="B42" s="70" t="s">
        <v>25</v>
      </c>
      <c r="C42" s="70"/>
      <c r="D42" s="63"/>
      <c r="E42" s="63"/>
      <c r="F42" s="63"/>
      <c r="G42" s="64"/>
      <c r="H42" s="147"/>
      <c r="I42" s="147"/>
      <c r="J42" s="147"/>
      <c r="K42" s="147"/>
      <c r="L42" s="147"/>
      <c r="M42" s="147"/>
      <c r="N42" s="147"/>
      <c r="O42" s="147"/>
      <c r="P42" s="147"/>
      <c r="Q42" s="147"/>
      <c r="R42" s="147"/>
      <c r="S42" s="147"/>
      <c r="T42" s="147"/>
      <c r="U42" s="147"/>
    </row>
    <row r="43" spans="1:21" ht="105.6" x14ac:dyDescent="0.3">
      <c r="A43" s="74" t="s">
        <v>205</v>
      </c>
      <c r="B43" s="75" t="s">
        <v>26</v>
      </c>
      <c r="C43" s="108" t="s">
        <v>278</v>
      </c>
      <c r="D43" s="102"/>
      <c r="E43" s="103"/>
      <c r="F43" s="103"/>
      <c r="G43" s="78"/>
      <c r="H43" s="79" t="s">
        <v>77</v>
      </c>
      <c r="I43" s="84" t="s">
        <v>711</v>
      </c>
      <c r="J43" s="80" t="s">
        <v>66</v>
      </c>
      <c r="K43" s="80" t="s">
        <v>66</v>
      </c>
      <c r="L43" s="80"/>
      <c r="M43" s="80"/>
      <c r="N43" s="80"/>
      <c r="O43" s="80"/>
      <c r="P43" s="80"/>
      <c r="Q43" s="80"/>
      <c r="R43" s="80"/>
      <c r="S43" s="80"/>
      <c r="T43" s="80"/>
      <c r="U43" s="80" t="s">
        <v>86</v>
      </c>
    </row>
    <row r="44" spans="1:21" ht="25.8" x14ac:dyDescent="0.3">
      <c r="A44" s="62" t="s">
        <v>206</v>
      </c>
      <c r="B44" s="70" t="s">
        <v>27</v>
      </c>
      <c r="C44" s="70"/>
      <c r="D44" s="63"/>
      <c r="E44" s="63"/>
      <c r="F44" s="63"/>
      <c r="G44" s="64"/>
      <c r="H44" s="147"/>
      <c r="I44" s="147"/>
      <c r="J44" s="147"/>
      <c r="K44" s="147"/>
      <c r="L44" s="147"/>
      <c r="M44" s="147"/>
      <c r="N44" s="147"/>
      <c r="O44" s="147"/>
      <c r="P44" s="147"/>
      <c r="Q44" s="147"/>
      <c r="R44" s="147"/>
      <c r="S44" s="147"/>
      <c r="T44" s="147"/>
      <c r="U44" s="147"/>
    </row>
    <row r="45" spans="1:21" ht="79.2" x14ac:dyDescent="0.3">
      <c r="A45" s="74" t="s">
        <v>207</v>
      </c>
      <c r="B45" s="75" t="s">
        <v>264</v>
      </c>
      <c r="C45" s="108" t="s">
        <v>278</v>
      </c>
      <c r="D45" s="76"/>
      <c r="E45" s="76"/>
      <c r="F45" s="76"/>
      <c r="G45" s="76"/>
      <c r="H45" s="79" t="s">
        <v>77</v>
      </c>
      <c r="I45" s="84" t="s">
        <v>711</v>
      </c>
      <c r="J45" s="80" t="s">
        <v>66</v>
      </c>
      <c r="K45" s="80" t="s">
        <v>66</v>
      </c>
      <c r="L45" s="80" t="s">
        <v>66</v>
      </c>
      <c r="M45" s="80"/>
      <c r="N45" s="80"/>
      <c r="O45" s="80"/>
      <c r="P45" s="80"/>
      <c r="Q45" s="80"/>
      <c r="R45" s="80"/>
      <c r="S45" s="80"/>
      <c r="T45" s="80"/>
      <c r="U45" s="80" t="s">
        <v>86</v>
      </c>
    </row>
    <row r="46" spans="1:21" ht="25.8" x14ac:dyDescent="0.3">
      <c r="A46" s="62" t="s">
        <v>208</v>
      </c>
      <c r="B46" s="70" t="s">
        <v>28</v>
      </c>
      <c r="C46" s="70"/>
      <c r="D46" s="63"/>
      <c r="E46" s="63"/>
      <c r="F46" s="63"/>
      <c r="G46" s="64"/>
      <c r="H46" s="147"/>
      <c r="I46" s="147"/>
      <c r="J46" s="147"/>
      <c r="K46" s="147"/>
      <c r="L46" s="147"/>
      <c r="M46" s="147"/>
      <c r="N46" s="147"/>
      <c r="O46" s="147"/>
      <c r="P46" s="147"/>
      <c r="Q46" s="147"/>
      <c r="R46" s="147"/>
      <c r="S46" s="147"/>
      <c r="T46" s="147"/>
      <c r="U46" s="147"/>
    </row>
    <row r="47" spans="1:21" ht="66" x14ac:dyDescent="0.3">
      <c r="A47" s="74" t="s">
        <v>209</v>
      </c>
      <c r="B47" s="104" t="s">
        <v>126</v>
      </c>
      <c r="C47" s="108" t="s">
        <v>278</v>
      </c>
      <c r="D47" s="87"/>
      <c r="E47" s="88"/>
      <c r="F47" s="88"/>
      <c r="G47" s="89"/>
      <c r="H47" s="90" t="s">
        <v>77</v>
      </c>
      <c r="I47" s="84" t="s">
        <v>711</v>
      </c>
      <c r="J47" s="91" t="s">
        <v>66</v>
      </c>
      <c r="K47" s="91" t="s">
        <v>66</v>
      </c>
      <c r="L47" s="91" t="s">
        <v>66</v>
      </c>
      <c r="M47" s="91"/>
      <c r="N47" s="91"/>
      <c r="O47" s="91"/>
      <c r="P47" s="91"/>
      <c r="Q47" s="91"/>
      <c r="R47" s="91"/>
      <c r="S47" s="91"/>
      <c r="T47" s="91"/>
      <c r="U47" s="91" t="s">
        <v>86</v>
      </c>
    </row>
    <row r="48" spans="1:21" ht="26.4" x14ac:dyDescent="0.3">
      <c r="A48" s="74" t="s">
        <v>210</v>
      </c>
      <c r="B48" s="104" t="s">
        <v>29</v>
      </c>
      <c r="C48" s="108" t="s">
        <v>278</v>
      </c>
      <c r="D48" s="87"/>
      <c r="E48" s="88"/>
      <c r="F48" s="88"/>
      <c r="G48" s="89"/>
      <c r="H48" s="90" t="s">
        <v>77</v>
      </c>
      <c r="I48" s="84" t="s">
        <v>711</v>
      </c>
      <c r="J48" s="91" t="s">
        <v>66</v>
      </c>
      <c r="K48" s="91" t="s">
        <v>66</v>
      </c>
      <c r="L48" s="91" t="s">
        <v>66</v>
      </c>
      <c r="M48" s="91"/>
      <c r="N48" s="91"/>
      <c r="O48" s="91"/>
      <c r="P48" s="91"/>
      <c r="Q48" s="91"/>
      <c r="R48" s="91"/>
      <c r="S48" s="91"/>
      <c r="T48" s="91"/>
      <c r="U48" s="91" t="s">
        <v>86</v>
      </c>
    </row>
    <row r="49" spans="1:21" ht="25.8" x14ac:dyDescent="0.3">
      <c r="A49" s="57" t="s">
        <v>211</v>
      </c>
      <c r="B49" s="72" t="s">
        <v>30</v>
      </c>
      <c r="C49" s="72"/>
      <c r="D49" s="52"/>
      <c r="E49" s="52"/>
      <c r="F49" s="52"/>
      <c r="G49" s="67"/>
      <c r="H49" s="147"/>
      <c r="I49" s="147"/>
      <c r="J49" s="147"/>
      <c r="K49" s="147"/>
      <c r="L49" s="147"/>
      <c r="M49" s="147"/>
      <c r="N49" s="147"/>
      <c r="O49" s="147"/>
      <c r="P49" s="147"/>
      <c r="Q49" s="147"/>
      <c r="R49" s="147"/>
      <c r="S49" s="147"/>
      <c r="T49" s="147"/>
      <c r="U49" s="147"/>
    </row>
    <row r="50" spans="1:21" ht="30" x14ac:dyDescent="0.3">
      <c r="A50" s="59" t="s">
        <v>212</v>
      </c>
      <c r="B50" s="73" t="s">
        <v>31</v>
      </c>
      <c r="C50" s="73"/>
      <c r="D50" s="60"/>
      <c r="E50" s="60"/>
      <c r="F50" s="60"/>
      <c r="G50" s="69"/>
      <c r="H50" s="147"/>
      <c r="I50" s="147"/>
      <c r="J50" s="147"/>
      <c r="K50" s="147"/>
      <c r="L50" s="147"/>
      <c r="M50" s="147"/>
      <c r="N50" s="147"/>
      <c r="O50" s="147"/>
      <c r="P50" s="147"/>
      <c r="Q50" s="147"/>
      <c r="R50" s="147"/>
      <c r="S50" s="147"/>
      <c r="T50" s="147"/>
      <c r="U50" s="147"/>
    </row>
    <row r="51" spans="1:21" ht="52.8" x14ac:dyDescent="0.3">
      <c r="A51" s="74" t="s">
        <v>213</v>
      </c>
      <c r="B51" s="75" t="s">
        <v>265</v>
      </c>
      <c r="C51" s="108" t="s">
        <v>278</v>
      </c>
      <c r="D51" s="76"/>
      <c r="E51" s="76"/>
      <c r="F51" s="76"/>
      <c r="G51" s="76"/>
      <c r="H51" s="79" t="s">
        <v>77</v>
      </c>
      <c r="I51" s="84" t="s">
        <v>711</v>
      </c>
      <c r="J51" s="80" t="s">
        <v>66</v>
      </c>
      <c r="K51" s="80" t="s">
        <v>66</v>
      </c>
      <c r="L51" s="80" t="s">
        <v>66</v>
      </c>
      <c r="M51" s="80" t="s">
        <v>66</v>
      </c>
      <c r="N51" s="80" t="s">
        <v>66</v>
      </c>
      <c r="O51" s="80" t="s">
        <v>66</v>
      </c>
      <c r="P51" s="80" t="s">
        <v>66</v>
      </c>
      <c r="Q51" s="80" t="s">
        <v>66</v>
      </c>
      <c r="R51" s="80" t="s">
        <v>66</v>
      </c>
      <c r="S51" s="80" t="s">
        <v>66</v>
      </c>
      <c r="T51" s="80" t="s">
        <v>66</v>
      </c>
      <c r="U51" s="80" t="s">
        <v>86</v>
      </c>
    </row>
    <row r="52" spans="1:21" ht="30" x14ac:dyDescent="0.3">
      <c r="A52" s="62" t="s">
        <v>214</v>
      </c>
      <c r="B52" s="71" t="s">
        <v>32</v>
      </c>
      <c r="C52" s="71"/>
      <c r="D52" s="63"/>
      <c r="E52" s="63"/>
      <c r="F52" s="63"/>
      <c r="G52" s="64"/>
      <c r="H52" s="65"/>
      <c r="I52" s="65"/>
      <c r="J52" s="66"/>
      <c r="K52" s="66"/>
      <c r="L52" s="66"/>
      <c r="M52" s="66"/>
      <c r="N52" s="66"/>
      <c r="O52" s="66"/>
      <c r="P52" s="66"/>
      <c r="Q52" s="66"/>
      <c r="R52" s="66"/>
      <c r="S52" s="66"/>
      <c r="T52" s="66"/>
      <c r="U52" s="66"/>
    </row>
    <row r="53" spans="1:21" ht="79.2" x14ac:dyDescent="0.3">
      <c r="A53" s="74" t="s">
        <v>215</v>
      </c>
      <c r="B53" s="75" t="s">
        <v>33</v>
      </c>
      <c r="C53" s="108" t="s">
        <v>278</v>
      </c>
      <c r="D53" s="76"/>
      <c r="E53" s="77"/>
      <c r="F53" s="77"/>
      <c r="G53" s="78"/>
      <c r="H53" s="79" t="s">
        <v>77</v>
      </c>
      <c r="I53" s="84" t="s">
        <v>711</v>
      </c>
      <c r="J53" s="80" t="s">
        <v>66</v>
      </c>
      <c r="K53" s="80" t="s">
        <v>66</v>
      </c>
      <c r="L53" s="80" t="s">
        <v>66</v>
      </c>
      <c r="M53" s="80" t="s">
        <v>66</v>
      </c>
      <c r="N53" s="80" t="s">
        <v>66</v>
      </c>
      <c r="O53" s="80" t="s">
        <v>66</v>
      </c>
      <c r="P53" s="80" t="s">
        <v>66</v>
      </c>
      <c r="Q53" s="80" t="s">
        <v>66</v>
      </c>
      <c r="R53" s="80" t="s">
        <v>66</v>
      </c>
      <c r="S53" s="80" t="s">
        <v>66</v>
      </c>
      <c r="T53" s="80" t="s">
        <v>66</v>
      </c>
      <c r="U53" s="80" t="s">
        <v>86</v>
      </c>
    </row>
    <row r="54" spans="1:21" ht="30" x14ac:dyDescent="0.3">
      <c r="A54" s="62" t="s">
        <v>216</v>
      </c>
      <c r="B54" s="71" t="s">
        <v>34</v>
      </c>
      <c r="C54" s="71"/>
      <c r="D54" s="63"/>
      <c r="E54" s="63"/>
      <c r="F54" s="63"/>
      <c r="G54" s="64"/>
      <c r="H54" s="147"/>
      <c r="I54" s="147"/>
      <c r="J54" s="147"/>
      <c r="K54" s="147"/>
      <c r="L54" s="147"/>
      <c r="M54" s="147"/>
      <c r="N54" s="147"/>
      <c r="O54" s="147"/>
      <c r="P54" s="147"/>
      <c r="Q54" s="147"/>
      <c r="R54" s="147"/>
      <c r="S54" s="147"/>
      <c r="T54" s="147"/>
      <c r="U54" s="147"/>
    </row>
    <row r="55" spans="1:21" ht="66" x14ac:dyDescent="0.3">
      <c r="A55" s="74" t="s">
        <v>217</v>
      </c>
      <c r="B55" s="81" t="s">
        <v>35</v>
      </c>
      <c r="C55" s="108" t="s">
        <v>278</v>
      </c>
      <c r="D55" s="11"/>
      <c r="E55" s="44"/>
      <c r="F55" s="44"/>
      <c r="G55" s="12"/>
      <c r="H55" s="95" t="s">
        <v>77</v>
      </c>
      <c r="I55" s="84" t="s">
        <v>711</v>
      </c>
      <c r="J55" s="80" t="s">
        <v>66</v>
      </c>
      <c r="K55" s="80" t="s">
        <v>66</v>
      </c>
      <c r="L55" s="80" t="s">
        <v>66</v>
      </c>
      <c r="M55" s="80" t="s">
        <v>66</v>
      </c>
      <c r="N55" s="80" t="s">
        <v>66</v>
      </c>
      <c r="O55" s="80" t="s">
        <v>66</v>
      </c>
      <c r="P55" s="80" t="s">
        <v>66</v>
      </c>
      <c r="Q55" s="80" t="s">
        <v>66</v>
      </c>
      <c r="R55" s="80" t="s">
        <v>66</v>
      </c>
      <c r="S55" s="80" t="s">
        <v>66</v>
      </c>
      <c r="T55" s="80" t="s">
        <v>66</v>
      </c>
      <c r="U55" s="82" t="s">
        <v>86</v>
      </c>
    </row>
    <row r="56" spans="1:21" ht="79.2" x14ac:dyDescent="0.3">
      <c r="A56" s="74" t="s">
        <v>218</v>
      </c>
      <c r="B56" s="83" t="s">
        <v>36</v>
      </c>
      <c r="C56" s="108" t="s">
        <v>278</v>
      </c>
      <c r="D56" s="13"/>
      <c r="E56" s="45"/>
      <c r="F56" s="45"/>
      <c r="G56" s="14"/>
      <c r="H56" s="84" t="s">
        <v>77</v>
      </c>
      <c r="I56" s="84" t="s">
        <v>711</v>
      </c>
      <c r="J56" s="80" t="s">
        <v>66</v>
      </c>
      <c r="K56" s="80" t="s">
        <v>66</v>
      </c>
      <c r="L56" s="80" t="s">
        <v>66</v>
      </c>
      <c r="M56" s="80" t="s">
        <v>66</v>
      </c>
      <c r="N56" s="80" t="s">
        <v>66</v>
      </c>
      <c r="O56" s="80" t="s">
        <v>66</v>
      </c>
      <c r="P56" s="80" t="s">
        <v>66</v>
      </c>
      <c r="Q56" s="80" t="s">
        <v>66</v>
      </c>
      <c r="R56" s="80" t="s">
        <v>66</v>
      </c>
      <c r="S56" s="80" t="s">
        <v>66</v>
      </c>
      <c r="T56" s="80" t="s">
        <v>66</v>
      </c>
      <c r="U56" s="85" t="s">
        <v>86</v>
      </c>
    </row>
    <row r="57" spans="1:21" ht="39.6" x14ac:dyDescent="0.3">
      <c r="A57" s="74" t="s">
        <v>219</v>
      </c>
      <c r="B57" s="86" t="s">
        <v>37</v>
      </c>
      <c r="C57" s="108" t="s">
        <v>278</v>
      </c>
      <c r="D57" s="87"/>
      <c r="E57" s="88"/>
      <c r="F57" s="88"/>
      <c r="G57" s="89"/>
      <c r="H57" s="90" t="s">
        <v>77</v>
      </c>
      <c r="I57" s="84" t="s">
        <v>711</v>
      </c>
      <c r="J57" s="80" t="s">
        <v>66</v>
      </c>
      <c r="K57" s="80" t="s">
        <v>66</v>
      </c>
      <c r="L57" s="80" t="s">
        <v>66</v>
      </c>
      <c r="M57" s="80" t="s">
        <v>66</v>
      </c>
      <c r="N57" s="80" t="s">
        <v>66</v>
      </c>
      <c r="O57" s="80" t="s">
        <v>66</v>
      </c>
      <c r="P57" s="80" t="s">
        <v>66</v>
      </c>
      <c r="Q57" s="80" t="s">
        <v>66</v>
      </c>
      <c r="R57" s="80" t="s">
        <v>66</v>
      </c>
      <c r="S57" s="80" t="s">
        <v>66</v>
      </c>
      <c r="T57" s="80" t="s">
        <v>66</v>
      </c>
      <c r="U57" s="91" t="s">
        <v>86</v>
      </c>
    </row>
    <row r="58" spans="1:21" ht="19.2" x14ac:dyDescent="0.3">
      <c r="A58" s="57" t="s">
        <v>220</v>
      </c>
      <c r="B58" s="58" t="s">
        <v>38</v>
      </c>
      <c r="C58" s="58"/>
      <c r="D58" s="52"/>
      <c r="E58" s="52"/>
      <c r="F58" s="52"/>
      <c r="G58" s="67"/>
      <c r="H58" s="147"/>
      <c r="I58" s="147"/>
      <c r="J58" s="147"/>
      <c r="K58" s="147"/>
      <c r="L58" s="147"/>
      <c r="M58" s="147"/>
      <c r="N58" s="147"/>
      <c r="O58" s="147"/>
      <c r="P58" s="147"/>
      <c r="Q58" s="147"/>
      <c r="R58" s="147"/>
      <c r="S58" s="147"/>
      <c r="T58" s="147"/>
      <c r="U58" s="147"/>
    </row>
    <row r="59" spans="1:21" ht="25.8" x14ac:dyDescent="0.3">
      <c r="A59" s="59" t="s">
        <v>221</v>
      </c>
      <c r="B59" s="68" t="s">
        <v>39</v>
      </c>
      <c r="C59" s="68"/>
      <c r="D59" s="60"/>
      <c r="E59" s="60"/>
      <c r="F59" s="60"/>
      <c r="G59" s="69"/>
      <c r="H59" s="147"/>
      <c r="I59" s="147"/>
      <c r="J59" s="147"/>
      <c r="K59" s="147"/>
      <c r="L59" s="147"/>
      <c r="M59" s="147"/>
      <c r="N59" s="147"/>
      <c r="O59" s="147"/>
      <c r="P59" s="147"/>
      <c r="Q59" s="147"/>
      <c r="R59" s="147"/>
      <c r="S59" s="147"/>
      <c r="T59" s="147"/>
      <c r="U59" s="147"/>
    </row>
    <row r="60" spans="1:21" ht="26.4" x14ac:dyDescent="0.3">
      <c r="A60" s="74" t="s">
        <v>222</v>
      </c>
      <c r="B60" s="81" t="s">
        <v>40</v>
      </c>
      <c r="C60" s="108" t="s">
        <v>278</v>
      </c>
      <c r="D60" s="105"/>
      <c r="E60" s="105"/>
      <c r="F60" s="105"/>
      <c r="G60" s="105"/>
      <c r="H60" s="95" t="s">
        <v>77</v>
      </c>
      <c r="I60" s="84" t="s">
        <v>711</v>
      </c>
      <c r="J60" s="80" t="s">
        <v>66</v>
      </c>
      <c r="K60" s="80" t="s">
        <v>66</v>
      </c>
      <c r="L60" s="80" t="s">
        <v>66</v>
      </c>
      <c r="M60" s="80" t="s">
        <v>66</v>
      </c>
      <c r="N60" s="80" t="s">
        <v>66</v>
      </c>
      <c r="O60" s="80" t="s">
        <v>66</v>
      </c>
      <c r="P60" s="80" t="s">
        <v>66</v>
      </c>
      <c r="Q60" s="80" t="s">
        <v>66</v>
      </c>
      <c r="R60" s="80" t="s">
        <v>66</v>
      </c>
      <c r="S60" s="80" t="s">
        <v>66</v>
      </c>
      <c r="T60" s="80" t="s">
        <v>66</v>
      </c>
      <c r="U60" s="82" t="s">
        <v>86</v>
      </c>
    </row>
    <row r="61" spans="1:21" ht="26.4" x14ac:dyDescent="0.3">
      <c r="A61" s="74" t="s">
        <v>223</v>
      </c>
      <c r="B61" s="83" t="s">
        <v>41</v>
      </c>
      <c r="C61" s="108" t="s">
        <v>278</v>
      </c>
      <c r="D61" s="53"/>
      <c r="E61" s="53"/>
      <c r="F61" s="53"/>
      <c r="G61" s="53"/>
      <c r="H61" s="84" t="s">
        <v>77</v>
      </c>
      <c r="I61" s="84" t="s">
        <v>711</v>
      </c>
      <c r="J61" s="80" t="s">
        <v>66</v>
      </c>
      <c r="K61" s="80" t="s">
        <v>66</v>
      </c>
      <c r="L61" s="80" t="s">
        <v>66</v>
      </c>
      <c r="M61" s="80" t="s">
        <v>66</v>
      </c>
      <c r="N61" s="80" t="s">
        <v>66</v>
      </c>
      <c r="O61" s="80" t="s">
        <v>66</v>
      </c>
      <c r="P61" s="80" t="s">
        <v>66</v>
      </c>
      <c r="Q61" s="80" t="s">
        <v>66</v>
      </c>
      <c r="R61" s="80" t="s">
        <v>66</v>
      </c>
      <c r="S61" s="80" t="s">
        <v>66</v>
      </c>
      <c r="T61" s="80" t="s">
        <v>66</v>
      </c>
      <c r="U61" s="85" t="s">
        <v>86</v>
      </c>
    </row>
    <row r="62" spans="1:21" ht="26.4" x14ac:dyDescent="0.3">
      <c r="A62" s="74" t="s">
        <v>224</v>
      </c>
      <c r="B62" s="83" t="s">
        <v>42</v>
      </c>
      <c r="C62" s="108" t="s">
        <v>278</v>
      </c>
      <c r="D62" s="13"/>
      <c r="E62" s="45"/>
      <c r="F62" s="45"/>
      <c r="G62" s="14"/>
      <c r="H62" s="84" t="s">
        <v>77</v>
      </c>
      <c r="I62" s="84" t="s">
        <v>711</v>
      </c>
      <c r="J62" s="80" t="s">
        <v>66</v>
      </c>
      <c r="K62" s="80" t="s">
        <v>66</v>
      </c>
      <c r="L62" s="80" t="s">
        <v>66</v>
      </c>
      <c r="M62" s="80" t="s">
        <v>66</v>
      </c>
      <c r="N62" s="80" t="s">
        <v>66</v>
      </c>
      <c r="O62" s="80" t="s">
        <v>66</v>
      </c>
      <c r="P62" s="80" t="s">
        <v>66</v>
      </c>
      <c r="Q62" s="80" t="s">
        <v>66</v>
      </c>
      <c r="R62" s="80" t="s">
        <v>66</v>
      </c>
      <c r="S62" s="80" t="s">
        <v>66</v>
      </c>
      <c r="T62" s="80" t="s">
        <v>66</v>
      </c>
      <c r="U62" s="85" t="s">
        <v>86</v>
      </c>
    </row>
    <row r="63" spans="1:21" ht="26.4" x14ac:dyDescent="0.3">
      <c r="A63" s="74" t="s">
        <v>225</v>
      </c>
      <c r="B63" s="83" t="s">
        <v>43</v>
      </c>
      <c r="C63" s="108" t="s">
        <v>278</v>
      </c>
      <c r="D63" s="15"/>
      <c r="E63" s="17"/>
      <c r="F63" s="17"/>
      <c r="G63" s="14"/>
      <c r="H63" s="84" t="s">
        <v>77</v>
      </c>
      <c r="I63" s="84" t="s">
        <v>711</v>
      </c>
      <c r="J63" s="80" t="s">
        <v>66</v>
      </c>
      <c r="K63" s="80" t="s">
        <v>66</v>
      </c>
      <c r="L63" s="80" t="s">
        <v>66</v>
      </c>
      <c r="M63" s="80" t="s">
        <v>66</v>
      </c>
      <c r="N63" s="80" t="s">
        <v>66</v>
      </c>
      <c r="O63" s="80" t="s">
        <v>66</v>
      </c>
      <c r="P63" s="80" t="s">
        <v>66</v>
      </c>
      <c r="Q63" s="80" t="s">
        <v>66</v>
      </c>
      <c r="R63" s="80" t="s">
        <v>66</v>
      </c>
      <c r="S63" s="80" t="s">
        <v>66</v>
      </c>
      <c r="T63" s="80" t="s">
        <v>66</v>
      </c>
      <c r="U63" s="85" t="s">
        <v>86</v>
      </c>
    </row>
    <row r="64" spans="1:21" ht="25.8" x14ac:dyDescent="0.3">
      <c r="A64" s="74" t="s">
        <v>226</v>
      </c>
      <c r="B64" s="86" t="s">
        <v>44</v>
      </c>
      <c r="C64" s="108" t="s">
        <v>278</v>
      </c>
      <c r="D64" s="98"/>
      <c r="E64" s="99"/>
      <c r="F64" s="99"/>
      <c r="G64" s="89"/>
      <c r="H64" s="90" t="s">
        <v>77</v>
      </c>
      <c r="I64" s="84" t="s">
        <v>711</v>
      </c>
      <c r="J64" s="80" t="s">
        <v>66</v>
      </c>
      <c r="K64" s="80" t="s">
        <v>66</v>
      </c>
      <c r="L64" s="80" t="s">
        <v>66</v>
      </c>
      <c r="M64" s="80" t="s">
        <v>66</v>
      </c>
      <c r="N64" s="80" t="s">
        <v>66</v>
      </c>
      <c r="O64" s="80" t="s">
        <v>66</v>
      </c>
      <c r="P64" s="80" t="s">
        <v>66</v>
      </c>
      <c r="Q64" s="80" t="s">
        <v>66</v>
      </c>
      <c r="R64" s="80" t="s">
        <v>66</v>
      </c>
      <c r="S64" s="80" t="s">
        <v>66</v>
      </c>
      <c r="T64" s="80" t="s">
        <v>66</v>
      </c>
      <c r="U64" s="91" t="s">
        <v>86</v>
      </c>
    </row>
    <row r="65" spans="1:21" ht="25.8" x14ac:dyDescent="0.3">
      <c r="A65" s="62" t="s">
        <v>227</v>
      </c>
      <c r="B65" s="70" t="s">
        <v>45</v>
      </c>
      <c r="C65" s="70"/>
      <c r="D65" s="63"/>
      <c r="E65" s="63"/>
      <c r="F65" s="63"/>
      <c r="G65" s="64"/>
      <c r="H65" s="147"/>
      <c r="I65" s="147"/>
      <c r="J65" s="147"/>
      <c r="K65" s="147"/>
      <c r="L65" s="147"/>
      <c r="M65" s="147"/>
      <c r="N65" s="147"/>
      <c r="O65" s="147"/>
      <c r="P65" s="147"/>
      <c r="Q65" s="147"/>
      <c r="R65" s="147"/>
      <c r="S65" s="147"/>
      <c r="T65" s="147"/>
      <c r="U65" s="147"/>
    </row>
    <row r="66" spans="1:21" ht="39.6" x14ac:dyDescent="0.3">
      <c r="A66" s="74" t="s">
        <v>228</v>
      </c>
      <c r="B66" s="81" t="s">
        <v>46</v>
      </c>
      <c r="C66" s="108" t="s">
        <v>278</v>
      </c>
      <c r="D66" s="11"/>
      <c r="E66" s="44"/>
      <c r="F66" s="44"/>
      <c r="G66" s="12"/>
      <c r="H66" s="95" t="s">
        <v>77</v>
      </c>
      <c r="I66" s="84" t="s">
        <v>711</v>
      </c>
      <c r="J66" s="82" t="s">
        <v>66</v>
      </c>
      <c r="K66" s="82"/>
      <c r="L66" s="82" t="s">
        <v>66</v>
      </c>
      <c r="M66" s="82"/>
      <c r="N66" s="82"/>
      <c r="O66" s="82"/>
      <c r="P66" s="82"/>
      <c r="Q66" s="82"/>
      <c r="R66" s="82"/>
      <c r="S66" s="82"/>
      <c r="T66" s="82"/>
      <c r="U66" s="82" t="s">
        <v>86</v>
      </c>
    </row>
    <row r="67" spans="1:21" ht="26.4" x14ac:dyDescent="0.3">
      <c r="A67" s="74" t="s">
        <v>229</v>
      </c>
      <c r="B67" s="86" t="s">
        <v>47</v>
      </c>
      <c r="C67" s="108" t="s">
        <v>278</v>
      </c>
      <c r="D67" s="87"/>
      <c r="E67" s="88"/>
      <c r="F67" s="88"/>
      <c r="G67" s="89"/>
      <c r="H67" s="90" t="s">
        <v>77</v>
      </c>
      <c r="I67" s="84" t="s">
        <v>711</v>
      </c>
      <c r="J67" s="91" t="s">
        <v>66</v>
      </c>
      <c r="K67" s="91"/>
      <c r="L67" s="91" t="s">
        <v>66</v>
      </c>
      <c r="M67" s="91"/>
      <c r="N67" s="91"/>
      <c r="O67" s="91"/>
      <c r="P67" s="91"/>
      <c r="Q67" s="91"/>
      <c r="R67" s="91"/>
      <c r="S67" s="91"/>
      <c r="T67" s="91"/>
      <c r="U67" s="91" t="s">
        <v>86</v>
      </c>
    </row>
    <row r="68" spans="1:21" ht="25.8" x14ac:dyDescent="0.3">
      <c r="A68" s="62" t="s">
        <v>230</v>
      </c>
      <c r="B68" s="70" t="s">
        <v>48</v>
      </c>
      <c r="C68" s="70"/>
      <c r="D68" s="63"/>
      <c r="E68" s="63"/>
      <c r="F68" s="63"/>
      <c r="G68" s="64"/>
      <c r="H68" s="147"/>
      <c r="I68" s="147"/>
      <c r="J68" s="147"/>
      <c r="K68" s="147"/>
      <c r="L68" s="147"/>
      <c r="M68" s="147"/>
      <c r="N68" s="147"/>
      <c r="O68" s="147"/>
      <c r="P68" s="147"/>
      <c r="Q68" s="147"/>
      <c r="R68" s="147"/>
      <c r="S68" s="147"/>
      <c r="T68" s="147"/>
      <c r="U68" s="147"/>
    </row>
    <row r="69" spans="1:21" ht="25.8" x14ac:dyDescent="0.3">
      <c r="A69" s="74" t="s">
        <v>231</v>
      </c>
      <c r="B69" s="81" t="s">
        <v>49</v>
      </c>
      <c r="C69" s="108" t="s">
        <v>278</v>
      </c>
      <c r="D69" s="11"/>
      <c r="E69" s="44"/>
      <c r="F69" s="44"/>
      <c r="G69" s="12"/>
      <c r="H69" s="95" t="s">
        <v>77</v>
      </c>
      <c r="I69" s="84" t="s">
        <v>711</v>
      </c>
      <c r="J69" s="82" t="s">
        <v>66</v>
      </c>
      <c r="K69" s="82"/>
      <c r="L69" s="82" t="s">
        <v>66</v>
      </c>
      <c r="M69" s="82"/>
      <c r="N69" s="82"/>
      <c r="O69" s="82"/>
      <c r="P69" s="82"/>
      <c r="Q69" s="82"/>
      <c r="R69" s="82"/>
      <c r="S69" s="82"/>
      <c r="T69" s="82"/>
      <c r="U69" s="82" t="s">
        <v>86</v>
      </c>
    </row>
    <row r="70" spans="1:21" ht="26.4" x14ac:dyDescent="0.3">
      <c r="A70" s="74" t="s">
        <v>232</v>
      </c>
      <c r="B70" s="86" t="s">
        <v>50</v>
      </c>
      <c r="C70" s="108" t="s">
        <v>278</v>
      </c>
      <c r="D70" s="87"/>
      <c r="E70" s="88"/>
      <c r="F70" s="88"/>
      <c r="G70" s="89"/>
      <c r="H70" s="90" t="s">
        <v>77</v>
      </c>
      <c r="I70" s="84" t="s">
        <v>711</v>
      </c>
      <c r="J70" s="91" t="s">
        <v>66</v>
      </c>
      <c r="K70" s="91"/>
      <c r="L70" s="91" t="s">
        <v>66</v>
      </c>
      <c r="M70" s="91"/>
      <c r="N70" s="91"/>
      <c r="O70" s="91"/>
      <c r="P70" s="91"/>
      <c r="Q70" s="91"/>
      <c r="R70" s="91"/>
      <c r="S70" s="91"/>
      <c r="T70" s="91"/>
      <c r="U70" s="91" t="s">
        <v>86</v>
      </c>
    </row>
    <row r="71" spans="1:21" ht="19.2" x14ac:dyDescent="0.3">
      <c r="A71" s="57" t="s">
        <v>233</v>
      </c>
      <c r="B71" s="58" t="s">
        <v>51</v>
      </c>
      <c r="C71" s="58"/>
      <c r="D71" s="52"/>
      <c r="E71" s="52"/>
      <c r="F71" s="52"/>
      <c r="G71" s="67"/>
      <c r="H71" s="147"/>
      <c r="I71" s="147"/>
      <c r="J71" s="147"/>
      <c r="K71" s="147"/>
      <c r="L71" s="147"/>
      <c r="M71" s="147"/>
      <c r="N71" s="147"/>
      <c r="O71" s="147"/>
      <c r="P71" s="147"/>
      <c r="Q71" s="147"/>
      <c r="R71" s="147"/>
      <c r="S71" s="147"/>
      <c r="T71" s="147"/>
      <c r="U71" s="147"/>
    </row>
    <row r="72" spans="1:21" ht="25.8" x14ac:dyDescent="0.3">
      <c r="A72" s="59" t="s">
        <v>234</v>
      </c>
      <c r="B72" s="68" t="s">
        <v>52</v>
      </c>
      <c r="C72" s="68"/>
      <c r="D72" s="60"/>
      <c r="E72" s="60"/>
      <c r="F72" s="60"/>
      <c r="G72" s="69"/>
      <c r="H72" s="147"/>
      <c r="I72" s="147"/>
      <c r="J72" s="147"/>
      <c r="K72" s="147"/>
      <c r="L72" s="147"/>
      <c r="M72" s="147"/>
      <c r="N72" s="147"/>
      <c r="O72" s="147"/>
      <c r="P72" s="147"/>
      <c r="Q72" s="147"/>
      <c r="R72" s="147"/>
      <c r="S72" s="147"/>
      <c r="T72" s="147"/>
      <c r="U72" s="147"/>
    </row>
    <row r="73" spans="1:21" ht="26.4" x14ac:dyDescent="0.3">
      <c r="A73" s="74" t="s">
        <v>235</v>
      </c>
      <c r="B73" s="81" t="s">
        <v>53</v>
      </c>
      <c r="C73" s="108" t="s">
        <v>278</v>
      </c>
      <c r="D73" s="11"/>
      <c r="E73" s="44"/>
      <c r="F73" s="44"/>
      <c r="G73" s="12"/>
      <c r="H73" s="95" t="s">
        <v>77</v>
      </c>
      <c r="I73" s="84" t="s">
        <v>711</v>
      </c>
      <c r="J73" s="82" t="s">
        <v>66</v>
      </c>
      <c r="K73" s="82"/>
      <c r="L73" s="82" t="s">
        <v>66</v>
      </c>
      <c r="M73" s="82"/>
      <c r="N73" s="82"/>
      <c r="O73" s="82"/>
      <c r="P73" s="82"/>
      <c r="Q73" s="82"/>
      <c r="R73" s="82"/>
      <c r="S73" s="82"/>
      <c r="T73" s="82"/>
      <c r="U73" s="82" t="s">
        <v>86</v>
      </c>
    </row>
    <row r="74" spans="1:21" ht="145.19999999999999" x14ac:dyDescent="0.3">
      <c r="A74" s="74" t="s">
        <v>236</v>
      </c>
      <c r="B74" s="106" t="s">
        <v>266</v>
      </c>
      <c r="C74" s="108" t="s">
        <v>278</v>
      </c>
      <c r="D74" s="13"/>
      <c r="E74" s="45"/>
      <c r="F74" s="45"/>
      <c r="G74" s="14"/>
      <c r="H74" s="84" t="s">
        <v>77</v>
      </c>
      <c r="I74" s="84" t="s">
        <v>711</v>
      </c>
      <c r="J74" s="85" t="s">
        <v>66</v>
      </c>
      <c r="K74" s="85"/>
      <c r="L74" s="85" t="s">
        <v>66</v>
      </c>
      <c r="M74" s="85"/>
      <c r="N74" s="85"/>
      <c r="O74" s="85"/>
      <c r="P74" s="85"/>
      <c r="Q74" s="85"/>
      <c r="R74" s="85"/>
      <c r="S74" s="85"/>
      <c r="T74" s="85"/>
      <c r="U74" s="85" t="s">
        <v>86</v>
      </c>
    </row>
    <row r="75" spans="1:21" ht="26.4" x14ac:dyDescent="0.3">
      <c r="A75" s="74" t="s">
        <v>237</v>
      </c>
      <c r="B75" s="86" t="s">
        <v>267</v>
      </c>
      <c r="C75" s="108" t="s">
        <v>278</v>
      </c>
      <c r="D75" s="87"/>
      <c r="E75" s="88"/>
      <c r="F75" s="88"/>
      <c r="G75" s="89"/>
      <c r="H75" s="90" t="s">
        <v>77</v>
      </c>
      <c r="I75" s="84" t="s">
        <v>711</v>
      </c>
      <c r="J75" s="91" t="s">
        <v>66</v>
      </c>
      <c r="K75" s="91"/>
      <c r="L75" s="91" t="s">
        <v>66</v>
      </c>
      <c r="M75" s="91"/>
      <c r="N75" s="91"/>
      <c r="O75" s="91"/>
      <c r="P75" s="91"/>
      <c r="Q75" s="91"/>
      <c r="R75" s="91"/>
      <c r="S75" s="91"/>
      <c r="T75" s="91"/>
      <c r="U75" s="91" t="s">
        <v>86</v>
      </c>
    </row>
    <row r="76" spans="1:21" ht="25.8" x14ac:dyDescent="0.3">
      <c r="A76" s="62" t="s">
        <v>238</v>
      </c>
      <c r="B76" s="70" t="s">
        <v>54</v>
      </c>
      <c r="C76" s="70"/>
      <c r="D76" s="63"/>
      <c r="E76" s="63"/>
      <c r="F76" s="63"/>
      <c r="G76" s="64"/>
      <c r="H76" s="147" t="s">
        <v>711</v>
      </c>
      <c r="I76" s="147"/>
      <c r="J76" s="147"/>
      <c r="K76" s="147"/>
      <c r="L76" s="147"/>
      <c r="M76" s="147"/>
      <c r="N76" s="147"/>
      <c r="O76" s="147"/>
      <c r="P76" s="147"/>
      <c r="Q76" s="147"/>
      <c r="R76" s="147"/>
      <c r="S76" s="147"/>
      <c r="T76" s="147"/>
      <c r="U76" s="147"/>
    </row>
    <row r="77" spans="1:21" ht="66" x14ac:dyDescent="0.3">
      <c r="A77" s="74" t="s">
        <v>239</v>
      </c>
      <c r="B77" s="81" t="s">
        <v>55</v>
      </c>
      <c r="C77" s="108" t="s">
        <v>278</v>
      </c>
      <c r="D77" s="11"/>
      <c r="E77" s="11"/>
      <c r="F77" s="11"/>
      <c r="G77" s="11"/>
      <c r="H77" s="95" t="s">
        <v>77</v>
      </c>
      <c r="I77" s="84" t="s">
        <v>711</v>
      </c>
      <c r="J77" s="82" t="s">
        <v>66</v>
      </c>
      <c r="K77" s="82"/>
      <c r="L77" s="82" t="s">
        <v>66</v>
      </c>
      <c r="M77" s="82"/>
      <c r="N77" s="82"/>
      <c r="O77" s="82"/>
      <c r="P77" s="82"/>
      <c r="Q77" s="82"/>
      <c r="R77" s="82"/>
      <c r="S77" s="82"/>
      <c r="T77" s="82"/>
      <c r="U77" s="82" t="s">
        <v>86</v>
      </c>
    </row>
    <row r="78" spans="1:21" ht="66" x14ac:dyDescent="0.3">
      <c r="A78" s="74" t="s">
        <v>240</v>
      </c>
      <c r="B78" s="83" t="s">
        <v>56</v>
      </c>
      <c r="C78" s="108" t="s">
        <v>278</v>
      </c>
      <c r="D78" s="13"/>
      <c r="E78" s="45"/>
      <c r="F78" s="45"/>
      <c r="G78" s="14"/>
      <c r="H78" s="84" t="s">
        <v>77</v>
      </c>
      <c r="I78" s="84" t="s">
        <v>711</v>
      </c>
      <c r="J78" s="85" t="s">
        <v>66</v>
      </c>
      <c r="K78" s="85"/>
      <c r="L78" s="85" t="s">
        <v>66</v>
      </c>
      <c r="M78" s="85"/>
      <c r="N78" s="85"/>
      <c r="O78" s="85"/>
      <c r="P78" s="85"/>
      <c r="Q78" s="85"/>
      <c r="R78" s="85"/>
      <c r="S78" s="85"/>
      <c r="T78" s="85"/>
      <c r="U78" s="85" t="s">
        <v>86</v>
      </c>
    </row>
    <row r="79" spans="1:21" ht="79.2" x14ac:dyDescent="0.3">
      <c r="A79" s="74" t="s">
        <v>241</v>
      </c>
      <c r="B79" s="86" t="s">
        <v>57</v>
      </c>
      <c r="C79" s="108" t="s">
        <v>278</v>
      </c>
      <c r="D79" s="87"/>
      <c r="E79" s="88"/>
      <c r="F79" s="88"/>
      <c r="G79" s="89"/>
      <c r="H79" s="90" t="s">
        <v>77</v>
      </c>
      <c r="I79" s="84" t="s">
        <v>711</v>
      </c>
      <c r="J79" s="91" t="s">
        <v>66</v>
      </c>
      <c r="K79" s="91"/>
      <c r="L79" s="91" t="s">
        <v>66</v>
      </c>
      <c r="M79" s="91"/>
      <c r="N79" s="91"/>
      <c r="O79" s="91"/>
      <c r="P79" s="91"/>
      <c r="Q79" s="91"/>
      <c r="R79" s="91"/>
      <c r="S79" s="91"/>
      <c r="T79" s="91"/>
      <c r="U79" s="91" t="s">
        <v>86</v>
      </c>
    </row>
    <row r="80" spans="1:21" ht="25.8" x14ac:dyDescent="0.3">
      <c r="A80" s="62" t="s">
        <v>242</v>
      </c>
      <c r="B80" s="70" t="s">
        <v>58</v>
      </c>
      <c r="C80" s="70"/>
      <c r="D80" s="63"/>
      <c r="E80" s="63"/>
      <c r="F80" s="63"/>
      <c r="G80" s="64"/>
      <c r="H80" s="147"/>
      <c r="I80" s="147"/>
      <c r="J80" s="147"/>
      <c r="K80" s="147"/>
      <c r="L80" s="147"/>
      <c r="M80" s="147"/>
      <c r="N80" s="147"/>
      <c r="O80" s="147"/>
      <c r="P80" s="147"/>
      <c r="Q80" s="147"/>
      <c r="R80" s="147"/>
      <c r="S80" s="147"/>
      <c r="T80" s="147"/>
      <c r="U80" s="147"/>
    </row>
    <row r="81" spans="1:21" ht="26.4" x14ac:dyDescent="0.3">
      <c r="A81" s="74" t="s">
        <v>243</v>
      </c>
      <c r="B81" s="81" t="s">
        <v>59</v>
      </c>
      <c r="C81" s="108" t="s">
        <v>278</v>
      </c>
      <c r="D81" s="11"/>
      <c r="E81" s="44"/>
      <c r="F81" s="44"/>
      <c r="G81" s="12"/>
      <c r="H81" s="95" t="s">
        <v>77</v>
      </c>
      <c r="I81" s="84" t="s">
        <v>711</v>
      </c>
      <c r="J81" s="82" t="s">
        <v>66</v>
      </c>
      <c r="K81" s="82"/>
      <c r="L81" s="82" t="s">
        <v>66</v>
      </c>
      <c r="M81" s="82"/>
      <c r="N81" s="82"/>
      <c r="O81" s="82"/>
      <c r="P81" s="82"/>
      <c r="Q81" s="82"/>
      <c r="R81" s="82"/>
      <c r="S81" s="82"/>
      <c r="T81" s="82"/>
      <c r="U81" s="82" t="s">
        <v>86</v>
      </c>
    </row>
    <row r="82" spans="1:21" ht="132" x14ac:dyDescent="0.3">
      <c r="A82" s="74" t="s">
        <v>244</v>
      </c>
      <c r="B82" s="83" t="s">
        <v>268</v>
      </c>
      <c r="C82" s="108" t="s">
        <v>278</v>
      </c>
      <c r="D82" s="13"/>
      <c r="E82" s="45"/>
      <c r="F82" s="45"/>
      <c r="G82" s="14"/>
      <c r="H82" s="84" t="s">
        <v>77</v>
      </c>
      <c r="I82" s="84" t="s">
        <v>711</v>
      </c>
      <c r="J82" s="85" t="s">
        <v>66</v>
      </c>
      <c r="K82" s="85"/>
      <c r="L82" s="85" t="s">
        <v>66</v>
      </c>
      <c r="M82" s="85"/>
      <c r="N82" s="85"/>
      <c r="O82" s="85"/>
      <c r="P82" s="85"/>
      <c r="Q82" s="85"/>
      <c r="R82" s="85"/>
      <c r="S82" s="85"/>
      <c r="T82" s="85"/>
      <c r="U82" s="85" t="s">
        <v>86</v>
      </c>
    </row>
    <row r="83" spans="1:21" ht="39.6" x14ac:dyDescent="0.3">
      <c r="A83" s="74" t="s">
        <v>245</v>
      </c>
      <c r="B83" s="83" t="s">
        <v>60</v>
      </c>
      <c r="C83" s="108" t="s">
        <v>278</v>
      </c>
      <c r="D83" s="13"/>
      <c r="E83" s="45"/>
      <c r="F83" s="45"/>
      <c r="G83" s="14"/>
      <c r="H83" s="84" t="s">
        <v>77</v>
      </c>
      <c r="I83" s="84" t="s">
        <v>711</v>
      </c>
      <c r="J83" s="85" t="s">
        <v>66</v>
      </c>
      <c r="K83" s="85"/>
      <c r="L83" s="85" t="s">
        <v>66</v>
      </c>
      <c r="M83" s="85"/>
      <c r="N83" s="85"/>
      <c r="O83" s="85"/>
      <c r="P83" s="85"/>
      <c r="Q83" s="85"/>
      <c r="R83" s="85"/>
      <c r="S83" s="85"/>
      <c r="T83" s="85"/>
      <c r="U83" s="85" t="s">
        <v>86</v>
      </c>
    </row>
    <row r="84" spans="1:21" ht="26.4" x14ac:dyDescent="0.3">
      <c r="A84" s="74" t="s">
        <v>246</v>
      </c>
      <c r="B84" s="86" t="s">
        <v>61</v>
      </c>
      <c r="C84" s="108" t="s">
        <v>278</v>
      </c>
      <c r="D84" s="87"/>
      <c r="E84" s="88"/>
      <c r="F84" s="88"/>
      <c r="G84" s="89"/>
      <c r="H84" s="90" t="s">
        <v>77</v>
      </c>
      <c r="I84" s="84" t="s">
        <v>711</v>
      </c>
      <c r="J84" s="91" t="s">
        <v>66</v>
      </c>
      <c r="K84" s="91"/>
      <c r="L84" s="91" t="s">
        <v>66</v>
      </c>
      <c r="M84" s="91"/>
      <c r="N84" s="91"/>
      <c r="O84" s="91"/>
      <c r="P84" s="91"/>
      <c r="Q84" s="91"/>
      <c r="R84" s="91"/>
      <c r="S84" s="91"/>
      <c r="T84" s="91"/>
      <c r="U84" s="91" t="s">
        <v>86</v>
      </c>
    </row>
    <row r="85" spans="1:21" ht="21" x14ac:dyDescent="0.3">
      <c r="A85" s="57" t="s">
        <v>247</v>
      </c>
      <c r="B85" s="58" t="s">
        <v>62</v>
      </c>
      <c r="C85" s="58"/>
      <c r="D85" s="52"/>
      <c r="E85" s="52"/>
      <c r="F85" s="52"/>
      <c r="G85" s="67"/>
      <c r="H85" s="147"/>
      <c r="I85" s="147"/>
      <c r="J85" s="147"/>
      <c r="K85" s="147"/>
      <c r="L85" s="147"/>
      <c r="M85" s="147"/>
      <c r="N85" s="147"/>
      <c r="O85" s="147"/>
      <c r="P85" s="147"/>
      <c r="Q85" s="147"/>
      <c r="R85" s="147"/>
      <c r="S85" s="147"/>
      <c r="T85" s="147"/>
      <c r="U85" s="147"/>
    </row>
    <row r="86" spans="1:21" ht="27.6" x14ac:dyDescent="0.3">
      <c r="A86" s="59" t="s">
        <v>248</v>
      </c>
      <c r="B86" s="68" t="s">
        <v>465</v>
      </c>
      <c r="C86" s="68"/>
      <c r="D86" s="60"/>
      <c r="E86" s="60"/>
      <c r="F86" s="60"/>
      <c r="G86" s="69"/>
      <c r="H86" s="147"/>
      <c r="I86" s="147"/>
      <c r="J86" s="147"/>
      <c r="K86" s="147"/>
      <c r="L86" s="147"/>
      <c r="M86" s="147"/>
      <c r="N86" s="147"/>
      <c r="O86" s="147"/>
      <c r="P86" s="147"/>
      <c r="Q86" s="147"/>
      <c r="R86" s="147"/>
      <c r="S86" s="147"/>
      <c r="T86" s="147"/>
      <c r="U86" s="147"/>
    </row>
    <row r="87" spans="1:21" ht="27.6" x14ac:dyDescent="0.3">
      <c r="A87" s="74" t="s">
        <v>250</v>
      </c>
      <c r="B87" s="81" t="s">
        <v>64</v>
      </c>
      <c r="C87" s="108" t="s">
        <v>278</v>
      </c>
      <c r="D87" s="11"/>
      <c r="E87" s="44"/>
      <c r="F87" s="44"/>
      <c r="G87" s="107"/>
      <c r="H87" s="95" t="s">
        <v>77</v>
      </c>
      <c r="I87" s="84" t="s">
        <v>711</v>
      </c>
      <c r="J87" s="82" t="s">
        <v>66</v>
      </c>
      <c r="K87" s="82"/>
      <c r="L87" s="82" t="s">
        <v>66</v>
      </c>
      <c r="M87" s="82"/>
      <c r="N87" s="82"/>
      <c r="O87" s="82"/>
      <c r="P87" s="82"/>
      <c r="Q87" s="82"/>
      <c r="R87" s="82"/>
      <c r="S87" s="82"/>
      <c r="T87" s="82"/>
      <c r="U87" s="82" t="s">
        <v>86</v>
      </c>
    </row>
    <row r="88" spans="1:21" ht="27.6" x14ac:dyDescent="0.3">
      <c r="A88" s="62" t="s">
        <v>249</v>
      </c>
      <c r="B88" s="70" t="s">
        <v>464</v>
      </c>
      <c r="C88" s="70"/>
      <c r="D88" s="63"/>
      <c r="E88" s="63"/>
      <c r="F88" s="63"/>
      <c r="G88" s="64"/>
      <c r="H88" s="147"/>
      <c r="I88" s="147"/>
      <c r="J88" s="147"/>
      <c r="K88" s="147"/>
      <c r="L88" s="147"/>
      <c r="M88" s="147"/>
      <c r="N88" s="147"/>
      <c r="O88" s="147"/>
      <c r="P88" s="147"/>
      <c r="Q88" s="147"/>
      <c r="R88" s="147"/>
      <c r="S88" s="147"/>
      <c r="T88" s="147"/>
      <c r="U88" s="147"/>
    </row>
    <row r="89" spans="1:21" ht="132" x14ac:dyDescent="0.3">
      <c r="A89" s="74" t="s">
        <v>250</v>
      </c>
      <c r="B89" s="81" t="s">
        <v>269</v>
      </c>
      <c r="C89" s="108" t="s">
        <v>278</v>
      </c>
      <c r="D89" s="11"/>
      <c r="E89" s="44"/>
      <c r="F89" s="44"/>
      <c r="G89" s="107"/>
      <c r="H89" s="95" t="s">
        <v>77</v>
      </c>
      <c r="I89" s="84" t="s">
        <v>711</v>
      </c>
      <c r="J89" s="82" t="s">
        <v>66</v>
      </c>
      <c r="K89" s="82"/>
      <c r="L89" s="82" t="s">
        <v>66</v>
      </c>
      <c r="M89" s="82"/>
      <c r="N89" s="82"/>
      <c r="O89" s="82"/>
      <c r="P89" s="82"/>
      <c r="Q89" s="82"/>
      <c r="R89" s="82"/>
      <c r="S89" s="82"/>
      <c r="T89" s="82"/>
      <c r="U89" s="82" t="s">
        <v>86</v>
      </c>
    </row>
    <row r="90" spans="1:21" ht="27.6" x14ac:dyDescent="0.3">
      <c r="A90" s="74" t="s">
        <v>466</v>
      </c>
      <c r="B90" s="83" t="s">
        <v>63</v>
      </c>
      <c r="C90" s="108" t="s">
        <v>278</v>
      </c>
      <c r="D90" s="13"/>
      <c r="E90" s="45"/>
      <c r="F90" s="45"/>
      <c r="G90" s="16"/>
      <c r="H90" s="84" t="s">
        <v>77</v>
      </c>
      <c r="I90" s="84" t="s">
        <v>711</v>
      </c>
      <c r="J90" s="85" t="s">
        <v>66</v>
      </c>
      <c r="K90" s="85" t="s">
        <v>66</v>
      </c>
      <c r="L90" s="85" t="s">
        <v>66</v>
      </c>
      <c r="M90" s="85" t="s">
        <v>66</v>
      </c>
      <c r="N90" s="85" t="s">
        <v>66</v>
      </c>
      <c r="O90" s="85" t="s">
        <v>66</v>
      </c>
      <c r="P90" s="85" t="s">
        <v>66</v>
      </c>
      <c r="Q90" s="85" t="s">
        <v>66</v>
      </c>
      <c r="R90" s="85" t="s">
        <v>66</v>
      </c>
      <c r="S90" s="85" t="s">
        <v>66</v>
      </c>
      <c r="T90" s="85" t="s">
        <v>66</v>
      </c>
      <c r="U90" s="85" t="s">
        <v>86</v>
      </c>
    </row>
    <row r="91" spans="1:21" ht="39.6" x14ac:dyDescent="0.3">
      <c r="A91" s="111" t="s">
        <v>467</v>
      </c>
      <c r="B91" s="83" t="s">
        <v>270</v>
      </c>
      <c r="C91" s="108" t="s">
        <v>278</v>
      </c>
      <c r="D91" s="13"/>
      <c r="E91" s="45"/>
      <c r="F91" s="45"/>
      <c r="G91" s="16"/>
      <c r="H91" s="84" t="s">
        <v>77</v>
      </c>
      <c r="I91" s="84" t="s">
        <v>711</v>
      </c>
      <c r="J91" s="85" t="s">
        <v>66</v>
      </c>
      <c r="K91" s="85" t="s">
        <v>66</v>
      </c>
      <c r="L91" s="85" t="s">
        <v>66</v>
      </c>
      <c r="M91" s="85" t="s">
        <v>66</v>
      </c>
      <c r="N91" s="85" t="s">
        <v>66</v>
      </c>
      <c r="O91" s="85" t="s">
        <v>66</v>
      </c>
      <c r="P91" s="85" t="s">
        <v>66</v>
      </c>
      <c r="Q91" s="85" t="s">
        <v>66</v>
      </c>
      <c r="R91" s="85" t="s">
        <v>66</v>
      </c>
      <c r="S91" s="85" t="s">
        <v>66</v>
      </c>
      <c r="T91" s="85" t="s">
        <v>66</v>
      </c>
      <c r="U91" s="85" t="s">
        <v>86</v>
      </c>
    </row>
    <row r="92" spans="1:21" x14ac:dyDescent="0.3"/>
    <row r="93" spans="1:21" x14ac:dyDescent="0.3">
      <c r="B93" s="24" t="s">
        <v>83</v>
      </c>
      <c r="C93" s="21" t="s">
        <v>84</v>
      </c>
      <c r="G93" s="24" t="s">
        <v>83</v>
      </c>
      <c r="H93" s="21" t="s">
        <v>84</v>
      </c>
    </row>
    <row r="94" spans="1:21" x14ac:dyDescent="0.3">
      <c r="B94" s="123"/>
      <c r="C94" s="124">
        <f>54-C95-C96</f>
        <v>0</v>
      </c>
      <c r="G94" s="24"/>
      <c r="H94" s="21">
        <f t="shared" ref="H94:H99" si="0">COUNTIF($H$3:$H$91,G94)</f>
        <v>0</v>
      </c>
    </row>
    <row r="95" spans="1:21" x14ac:dyDescent="0.3">
      <c r="B95" s="119" t="s">
        <v>278</v>
      </c>
      <c r="C95" s="120">
        <f>COUNTIF($C$3:$C$91,B95)</f>
        <v>54</v>
      </c>
      <c r="G95" s="24" t="s">
        <v>160</v>
      </c>
      <c r="H95" s="21">
        <f t="shared" si="0"/>
        <v>1</v>
      </c>
      <c r="I95" s="1"/>
    </row>
    <row r="96" spans="1:21" x14ac:dyDescent="0.3">
      <c r="B96" s="121" t="s">
        <v>472</v>
      </c>
      <c r="C96" s="122">
        <f>COUNTIF($C$3:$C$91,B96)</f>
        <v>0</v>
      </c>
      <c r="G96" s="25" t="s">
        <v>77</v>
      </c>
      <c r="H96" s="26">
        <f t="shared" si="0"/>
        <v>50</v>
      </c>
      <c r="I96" s="1"/>
    </row>
    <row r="97" spans="7:9" x14ac:dyDescent="0.3">
      <c r="G97" s="27" t="s">
        <v>78</v>
      </c>
      <c r="H97" s="28">
        <f t="shared" si="0"/>
        <v>1</v>
      </c>
      <c r="I97" s="1"/>
    </row>
    <row r="98" spans="7:9" x14ac:dyDescent="0.3">
      <c r="G98" s="29" t="s">
        <v>82</v>
      </c>
      <c r="H98" s="30">
        <f t="shared" si="0"/>
        <v>1</v>
      </c>
      <c r="I98" s="1"/>
    </row>
    <row r="99" spans="7:9" x14ac:dyDescent="0.3">
      <c r="G99" s="31" t="s">
        <v>81</v>
      </c>
      <c r="H99" s="32">
        <f t="shared" si="0"/>
        <v>1</v>
      </c>
      <c r="I99" s="1"/>
    </row>
    <row r="100" spans="7:9" x14ac:dyDescent="0.3"/>
  </sheetData>
  <sheetProtection selectLockedCells="1" sort="0" autoFilter="0"/>
  <autoFilter ref="A2:U91" xr:uid="{DD04C26E-DAD0-4354-A3D1-8E83AE02EE28}"/>
  <mergeCells count="32">
    <mergeCell ref="J1:T1"/>
    <mergeCell ref="B3:U3"/>
    <mergeCell ref="B4:U4"/>
    <mergeCell ref="H17:U17"/>
    <mergeCell ref="B14:U14"/>
    <mergeCell ref="B15:U15"/>
    <mergeCell ref="B20:U20"/>
    <mergeCell ref="H28:U28"/>
    <mergeCell ref="H31:U31"/>
    <mergeCell ref="B23:U23"/>
    <mergeCell ref="B24:U24"/>
    <mergeCell ref="B25:U25"/>
    <mergeCell ref="H34:U34"/>
    <mergeCell ref="H39:U39"/>
    <mergeCell ref="H40:U40"/>
    <mergeCell ref="H42:U42"/>
    <mergeCell ref="H44:U44"/>
    <mergeCell ref="H46:U46"/>
    <mergeCell ref="H49:U49"/>
    <mergeCell ref="H50:U50"/>
    <mergeCell ref="H54:U54"/>
    <mergeCell ref="H58:U58"/>
    <mergeCell ref="H59:U59"/>
    <mergeCell ref="H65:U65"/>
    <mergeCell ref="H68:U68"/>
    <mergeCell ref="H71:U71"/>
    <mergeCell ref="H88:U88"/>
    <mergeCell ref="H72:U72"/>
    <mergeCell ref="H76:U76"/>
    <mergeCell ref="H80:U80"/>
    <mergeCell ref="H85:U85"/>
    <mergeCell ref="H86:U86"/>
  </mergeCells>
  <conditionalFormatting sqref="C1 C5 C7 C9:C11 C13 C16:C19 C21:C22 C26:C92 C97:C1048576">
    <cfRule type="cellIs" dxfId="687" priority="300" operator="equal">
      <formula>"Included"</formula>
    </cfRule>
    <cfRule type="cellIs" dxfId="686" priority="299" operator="equal">
      <formula>"Excluded"</formula>
    </cfRule>
  </conditionalFormatting>
  <conditionalFormatting sqref="C93:C96">
    <cfRule type="cellIs" dxfId="685" priority="224" operator="equal">
      <formula>"NC+"</formula>
    </cfRule>
    <cfRule type="cellIs" dxfId="684" priority="223" operator="equal">
      <formula>"nc-"</formula>
    </cfRule>
    <cfRule type="cellIs" dxfId="683" priority="222" operator="equal">
      <formula>"OK"</formula>
    </cfRule>
    <cfRule type="cellIs" dxfId="682" priority="221" operator="equal">
      <formula>"OFI"</formula>
    </cfRule>
  </conditionalFormatting>
  <conditionalFormatting sqref="H5:I5">
    <cfRule type="cellIs" dxfId="681" priority="220" operator="equal">
      <formula>"NC+"</formula>
    </cfRule>
    <cfRule type="cellIs" dxfId="680" priority="219" operator="equal">
      <formula>"nc-"</formula>
    </cfRule>
    <cfRule type="cellIs" dxfId="679" priority="218" operator="equal">
      <formula>"OK"</formula>
    </cfRule>
    <cfRule type="cellIs" dxfId="678" priority="217" operator="equal">
      <formula>"OFI"</formula>
    </cfRule>
  </conditionalFormatting>
  <conditionalFormatting sqref="H7:I7">
    <cfRule type="cellIs" dxfId="677" priority="202" operator="equal">
      <formula>"OK"</formula>
    </cfRule>
    <cfRule type="cellIs" dxfId="676" priority="201" operator="equal">
      <formula>"OFI"</formula>
    </cfRule>
    <cfRule type="cellIs" dxfId="675" priority="204" operator="equal">
      <formula>"NC+"</formula>
    </cfRule>
    <cfRule type="cellIs" dxfId="674" priority="203" operator="equal">
      <formula>"nc-"</formula>
    </cfRule>
  </conditionalFormatting>
  <conditionalFormatting sqref="H9:I11">
    <cfRule type="cellIs" dxfId="673" priority="192" operator="equal">
      <formula>"NC+"</formula>
    </cfRule>
    <cfRule type="cellIs" dxfId="672" priority="191" operator="equal">
      <formula>"nc-"</formula>
    </cfRule>
    <cfRule type="cellIs" dxfId="671" priority="190" operator="equal">
      <formula>"OK"</formula>
    </cfRule>
    <cfRule type="cellIs" dxfId="670" priority="189" operator="equal">
      <formula>"OFI"</formula>
    </cfRule>
  </conditionalFormatting>
  <conditionalFormatting sqref="H13:I13">
    <cfRule type="cellIs" dxfId="669" priority="186" operator="equal">
      <formula>"OK"</formula>
    </cfRule>
    <cfRule type="cellIs" dxfId="668" priority="185" operator="equal">
      <formula>"OFI"</formula>
    </cfRule>
    <cfRule type="cellIs" dxfId="667" priority="188" operator="equal">
      <formula>"NC+"</formula>
    </cfRule>
    <cfRule type="cellIs" dxfId="666" priority="187" operator="equal">
      <formula>"nc-"</formula>
    </cfRule>
  </conditionalFormatting>
  <conditionalFormatting sqref="H16:I16">
    <cfRule type="cellIs" dxfId="665" priority="184" operator="equal">
      <formula>"NC+"</formula>
    </cfRule>
    <cfRule type="cellIs" dxfId="664" priority="183" operator="equal">
      <formula>"nc-"</formula>
    </cfRule>
    <cfRule type="cellIs" dxfId="663" priority="182" operator="equal">
      <formula>"OK"</formula>
    </cfRule>
    <cfRule type="cellIs" dxfId="662" priority="181" operator="equal">
      <formula>"OFI"</formula>
    </cfRule>
  </conditionalFormatting>
  <conditionalFormatting sqref="H18:I19">
    <cfRule type="cellIs" dxfId="661" priority="176" operator="equal">
      <formula>"NC+"</formula>
    </cfRule>
    <cfRule type="cellIs" dxfId="660" priority="175" operator="equal">
      <formula>"nc-"</formula>
    </cfRule>
    <cfRule type="cellIs" dxfId="659" priority="174" operator="equal">
      <formula>"OK"</formula>
    </cfRule>
    <cfRule type="cellIs" dxfId="658" priority="173" operator="equal">
      <formula>"OFI"</formula>
    </cfRule>
  </conditionalFormatting>
  <conditionalFormatting sqref="H21:I22">
    <cfRule type="cellIs" dxfId="657" priority="168" operator="equal">
      <formula>"NC+"</formula>
    </cfRule>
    <cfRule type="cellIs" dxfId="656" priority="167" operator="equal">
      <formula>"nc-"</formula>
    </cfRule>
    <cfRule type="cellIs" dxfId="655" priority="166" operator="equal">
      <formula>"OK"</formula>
    </cfRule>
    <cfRule type="cellIs" dxfId="654" priority="165" operator="equal">
      <formula>"OFI"</formula>
    </cfRule>
  </conditionalFormatting>
  <conditionalFormatting sqref="H26:I27">
    <cfRule type="cellIs" dxfId="653" priority="160" operator="equal">
      <formula>"NC+"</formula>
    </cfRule>
    <cfRule type="cellIs" dxfId="652" priority="159" operator="equal">
      <formula>"nc-"</formula>
    </cfRule>
    <cfRule type="cellIs" dxfId="651" priority="158" operator="equal">
      <formula>"OK"</formula>
    </cfRule>
    <cfRule type="cellIs" dxfId="650" priority="157" operator="equal">
      <formula>"OFI"</formula>
    </cfRule>
  </conditionalFormatting>
  <conditionalFormatting sqref="H29:I30">
    <cfRule type="cellIs" dxfId="649" priority="152" operator="equal">
      <formula>"NC+"</formula>
    </cfRule>
    <cfRule type="cellIs" dxfId="648" priority="151" operator="equal">
      <formula>"nc-"</formula>
    </cfRule>
    <cfRule type="cellIs" dxfId="647" priority="150" operator="equal">
      <formula>"OK"</formula>
    </cfRule>
    <cfRule type="cellIs" dxfId="646" priority="149" operator="equal">
      <formula>"OFI"</formula>
    </cfRule>
  </conditionalFormatting>
  <conditionalFormatting sqref="H32:I33">
    <cfRule type="cellIs" dxfId="645" priority="141" operator="equal">
      <formula>"OFI"</formula>
    </cfRule>
    <cfRule type="cellIs" dxfId="644" priority="142" operator="equal">
      <formula>"OK"</formula>
    </cfRule>
    <cfRule type="cellIs" dxfId="643" priority="144" operator="equal">
      <formula>"NC+"</formula>
    </cfRule>
    <cfRule type="cellIs" dxfId="642" priority="143" operator="equal">
      <formula>"nc-"</formula>
    </cfRule>
  </conditionalFormatting>
  <conditionalFormatting sqref="H35:I38">
    <cfRule type="cellIs" dxfId="641" priority="128" operator="equal">
      <formula>"NC+"</formula>
    </cfRule>
    <cfRule type="cellIs" dxfId="640" priority="127" operator="equal">
      <formula>"nc-"</formula>
    </cfRule>
    <cfRule type="cellIs" dxfId="639" priority="126" operator="equal">
      <formula>"OK"</formula>
    </cfRule>
    <cfRule type="cellIs" dxfId="638" priority="125" operator="equal">
      <formula>"OFI"</formula>
    </cfRule>
  </conditionalFormatting>
  <conditionalFormatting sqref="H41:I41">
    <cfRule type="cellIs" dxfId="637" priority="123" operator="equal">
      <formula>"nc-"</formula>
    </cfRule>
    <cfRule type="cellIs" dxfId="636" priority="124" operator="equal">
      <formula>"NC+"</formula>
    </cfRule>
    <cfRule type="cellIs" dxfId="635" priority="121" operator="equal">
      <formula>"OFI"</formula>
    </cfRule>
    <cfRule type="cellIs" dxfId="634" priority="122" operator="equal">
      <formula>"OK"</formula>
    </cfRule>
  </conditionalFormatting>
  <conditionalFormatting sqref="H43:I43">
    <cfRule type="cellIs" dxfId="633" priority="119" operator="equal">
      <formula>"nc-"</formula>
    </cfRule>
    <cfRule type="cellIs" dxfId="632" priority="120" operator="equal">
      <formula>"NC+"</formula>
    </cfRule>
    <cfRule type="cellIs" dxfId="631" priority="118" operator="equal">
      <formula>"OK"</formula>
    </cfRule>
    <cfRule type="cellIs" dxfId="630" priority="117" operator="equal">
      <formula>"OFI"</formula>
    </cfRule>
  </conditionalFormatting>
  <conditionalFormatting sqref="H45:I45">
    <cfRule type="cellIs" dxfId="629" priority="116" operator="equal">
      <formula>"NC+"</formula>
    </cfRule>
    <cfRule type="cellIs" dxfId="628" priority="115" operator="equal">
      <formula>"nc-"</formula>
    </cfRule>
    <cfRule type="cellIs" dxfId="627" priority="114" operator="equal">
      <formula>"OK"</formula>
    </cfRule>
    <cfRule type="cellIs" dxfId="626" priority="113" operator="equal">
      <formula>"OFI"</formula>
    </cfRule>
  </conditionalFormatting>
  <conditionalFormatting sqref="H47:I48">
    <cfRule type="cellIs" dxfId="625" priority="108" operator="equal">
      <formula>"NC+"</formula>
    </cfRule>
    <cfRule type="cellIs" dxfId="624" priority="107" operator="equal">
      <formula>"nc-"</formula>
    </cfRule>
    <cfRule type="cellIs" dxfId="623" priority="106" operator="equal">
      <formula>"OK"</formula>
    </cfRule>
    <cfRule type="cellIs" dxfId="622" priority="105" operator="equal">
      <formula>"OFI"</formula>
    </cfRule>
  </conditionalFormatting>
  <conditionalFormatting sqref="H51:I51">
    <cfRule type="cellIs" dxfId="621" priority="104" operator="equal">
      <formula>"NC+"</formula>
    </cfRule>
    <cfRule type="cellIs" dxfId="620" priority="103" operator="equal">
      <formula>"nc-"</formula>
    </cfRule>
    <cfRule type="cellIs" dxfId="619" priority="102" operator="equal">
      <formula>"OK"</formula>
    </cfRule>
    <cfRule type="cellIs" dxfId="618" priority="101" operator="equal">
      <formula>"OFI"</formula>
    </cfRule>
  </conditionalFormatting>
  <conditionalFormatting sqref="H53:I53">
    <cfRule type="cellIs" dxfId="617" priority="98" operator="equal">
      <formula>"OK"</formula>
    </cfRule>
    <cfRule type="cellIs" dxfId="616" priority="97" operator="equal">
      <formula>"OFI"</formula>
    </cfRule>
    <cfRule type="cellIs" dxfId="615" priority="100" operator="equal">
      <formula>"NC+"</formula>
    </cfRule>
    <cfRule type="cellIs" dxfId="614" priority="99" operator="equal">
      <formula>"nc-"</formula>
    </cfRule>
  </conditionalFormatting>
  <conditionalFormatting sqref="H55:I57">
    <cfRule type="cellIs" dxfId="613" priority="88" operator="equal">
      <formula>"NC+"</formula>
    </cfRule>
    <cfRule type="cellIs" dxfId="612" priority="87" operator="equal">
      <formula>"nc-"</formula>
    </cfRule>
    <cfRule type="cellIs" dxfId="611" priority="86" operator="equal">
      <formula>"OK"</formula>
    </cfRule>
    <cfRule type="cellIs" dxfId="610" priority="85" operator="equal">
      <formula>"OFI"</formula>
    </cfRule>
  </conditionalFormatting>
  <conditionalFormatting sqref="H60:I64">
    <cfRule type="cellIs" dxfId="609" priority="66" operator="equal">
      <formula>"OK"</formula>
    </cfRule>
    <cfRule type="cellIs" dxfId="608" priority="65" operator="equal">
      <formula>"OFI"</formula>
    </cfRule>
    <cfRule type="cellIs" dxfId="607" priority="68" operator="equal">
      <formula>"NC+"</formula>
    </cfRule>
    <cfRule type="cellIs" dxfId="606" priority="67" operator="equal">
      <formula>"nc-"</formula>
    </cfRule>
  </conditionalFormatting>
  <conditionalFormatting sqref="H66:I67">
    <cfRule type="cellIs" dxfId="605" priority="60" operator="equal">
      <formula>"NC+"</formula>
    </cfRule>
    <cfRule type="cellIs" dxfId="604" priority="59" operator="equal">
      <formula>"nc-"</formula>
    </cfRule>
    <cfRule type="cellIs" dxfId="603" priority="58" operator="equal">
      <formula>"OK"</formula>
    </cfRule>
    <cfRule type="cellIs" dxfId="602" priority="57" operator="equal">
      <formula>"OFI"</formula>
    </cfRule>
  </conditionalFormatting>
  <conditionalFormatting sqref="H69:I70">
    <cfRule type="cellIs" dxfId="601" priority="52" operator="equal">
      <formula>"NC+"</formula>
    </cfRule>
    <cfRule type="cellIs" dxfId="600" priority="51" operator="equal">
      <formula>"nc-"</formula>
    </cfRule>
    <cfRule type="cellIs" dxfId="599" priority="50" operator="equal">
      <formula>"OK"</formula>
    </cfRule>
    <cfRule type="cellIs" dxfId="598" priority="49" operator="equal">
      <formula>"OFI"</formula>
    </cfRule>
  </conditionalFormatting>
  <conditionalFormatting sqref="H73:I75">
    <cfRule type="cellIs" dxfId="597" priority="35" operator="equal">
      <formula>"nc-"</formula>
    </cfRule>
    <cfRule type="cellIs" dxfId="596" priority="36" operator="equal">
      <formula>"NC+"</formula>
    </cfRule>
    <cfRule type="cellIs" dxfId="595" priority="34" operator="equal">
      <formula>"OK"</formula>
    </cfRule>
    <cfRule type="cellIs" dxfId="594" priority="33" operator="equal">
      <formula>"OFI"</formula>
    </cfRule>
  </conditionalFormatting>
  <conditionalFormatting sqref="H77:I79">
    <cfRule type="cellIs" dxfId="593" priority="40" operator="equal">
      <formula>"NC+"</formula>
    </cfRule>
    <cfRule type="cellIs" dxfId="592" priority="39" operator="equal">
      <formula>"nc-"</formula>
    </cfRule>
    <cfRule type="cellIs" dxfId="591" priority="38" operator="equal">
      <formula>"OK"</formula>
    </cfRule>
    <cfRule type="cellIs" dxfId="590" priority="37" operator="equal">
      <formula>"OFI"</formula>
    </cfRule>
  </conditionalFormatting>
  <conditionalFormatting sqref="H81:I84">
    <cfRule type="cellIs" dxfId="589" priority="20" operator="equal">
      <formula>"NC+"</formula>
    </cfRule>
    <cfRule type="cellIs" dxfId="588" priority="19" operator="equal">
      <formula>"nc-"</formula>
    </cfRule>
    <cfRule type="cellIs" dxfId="587" priority="18" operator="equal">
      <formula>"OK"</formula>
    </cfRule>
    <cfRule type="cellIs" dxfId="586" priority="17" operator="equal">
      <formula>"OFI"</formula>
    </cfRule>
  </conditionalFormatting>
  <conditionalFormatting sqref="H87:I87">
    <cfRule type="cellIs" dxfId="585" priority="13" operator="equal">
      <formula>"OFI"</formula>
    </cfRule>
    <cfRule type="cellIs" dxfId="584" priority="14" operator="equal">
      <formula>"OK"</formula>
    </cfRule>
    <cfRule type="cellIs" dxfId="583" priority="16" operator="equal">
      <formula>"NC+"</formula>
    </cfRule>
    <cfRule type="cellIs" dxfId="582" priority="15" operator="equal">
      <formula>"nc-"</formula>
    </cfRule>
  </conditionalFormatting>
  <conditionalFormatting sqref="H89:I91">
    <cfRule type="cellIs" dxfId="581" priority="2" operator="equal">
      <formula>"OK"</formula>
    </cfRule>
    <cfRule type="cellIs" dxfId="580" priority="3" operator="equal">
      <formula>"nc-"</formula>
    </cfRule>
    <cfRule type="cellIs" dxfId="579" priority="4" operator="equal">
      <formula>"NC+"</formula>
    </cfRule>
    <cfRule type="cellIs" dxfId="578" priority="1" operator="equal">
      <formula>"OFI"</formula>
    </cfRule>
  </conditionalFormatting>
  <conditionalFormatting sqref="H93:I94 H95:H99">
    <cfRule type="cellIs" dxfId="577" priority="733" operator="equal">
      <formula>"OFI"</formula>
    </cfRule>
    <cfRule type="cellIs" dxfId="576" priority="734" operator="equal">
      <formula>"OK"</formula>
    </cfRule>
    <cfRule type="cellIs" dxfId="575" priority="735" operator="equal">
      <formula>"nc-"</formula>
    </cfRule>
    <cfRule type="cellIs" dxfId="574" priority="736" operator="equal">
      <formula>"NC+"</formula>
    </cfRule>
  </conditionalFormatting>
  <dataValidations count="3">
    <dataValidation type="list" allowBlank="1" showInputMessage="1" showErrorMessage="1" sqref="U5 U7 U9 U11 U13 U16 U18:U19 U21:U22 U26:U27 U29 U32:U33 U35:U38 U41 U43 U45 U47:U48 U51 U53 U55:U57 U60:U64 U66:U67 U69:U70 U73:U75 U77:U79 U81:U84 U87 U89:U91" xr:uid="{68916C3E-8869-40F9-8875-AB17BE21D120}">
      <formula1>"Yes,No"</formula1>
    </dataValidation>
    <dataValidation type="list" allowBlank="1" showInputMessage="1" showErrorMessage="1" sqref="C5 C16 C7 C9:C11 C13 C18:C19 C21:C22 C26:C27 C29:C30 C32:C33 C35:C38 C41 C43 C45 C47:C48 C51 C53 C55:C57 C60:C64 C66:C67 C69:C70 C73:C75 C77:C79 C81:C84 C87:C91" xr:uid="{F861FD1D-F19D-406D-82C2-3E1361763390}">
      <formula1>"Included, Excluded"</formula1>
    </dataValidation>
    <dataValidation type="list" allowBlank="1" showInputMessage="1" showErrorMessage="1" sqref="H5 H87 H81:H84 H77:H79 H69:H70 H66:H67 H60:H64 H55:H57 H53 H51 H47:H48 H45 H43 H41 H35:H38 H32:H33 H29:H30 H26:H27 H21:H22 H18:H19 H16 H13 H9:H11 H73:H75 H7 H89:H91" xr:uid="{4400A425-8A1A-4BB9-A7C2-2BA196F6FD2F}">
      <formula1>$G$94:$G$99</formula1>
    </dataValidation>
  </dataValidations>
  <pageMargins left="0.7" right="0.7" top="0.78740157499999996" bottom="0.78740157499999996" header="0.3" footer="0.3"/>
  <pageSetup paperSize="9" scale="55"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F91CF-F6FE-4C2B-A433-0262CC921579}">
  <sheetPr>
    <tabColor rgb="FF0070C0"/>
  </sheetPr>
  <dimension ref="A1:V201"/>
  <sheetViews>
    <sheetView zoomScale="80" zoomScaleNormal="80" workbookViewId="0">
      <pane xSplit="2" ySplit="2" topLeftCell="C3" activePane="bottomRight" state="frozenSplit"/>
      <selection pane="topRight" activeCell="C1" sqref="C1"/>
      <selection pane="bottomLeft" activeCell="A3" sqref="A3"/>
      <selection pane="bottomRight" activeCell="A3" sqref="A3"/>
    </sheetView>
  </sheetViews>
  <sheetFormatPr defaultColWidth="0" defaultRowHeight="14.4" zeroHeight="1" x14ac:dyDescent="0.3"/>
  <cols>
    <col min="1" max="1" width="2.109375" bestFit="1" customWidth="1"/>
    <col min="2" max="2" width="70.77734375" customWidth="1"/>
    <col min="3" max="3" width="36.77734375" bestFit="1" customWidth="1"/>
    <col min="4" max="4" width="17.6640625" bestFit="1" customWidth="1"/>
    <col min="5" max="5" width="30.77734375" bestFit="1" customWidth="1"/>
    <col min="6" max="6" width="34" bestFit="1" customWidth="1"/>
    <col min="7" max="7" width="23.109375" bestFit="1" customWidth="1"/>
    <col min="8" max="8" width="36.109375" bestFit="1" customWidth="1"/>
    <col min="9" max="9" width="29.44140625" bestFit="1" customWidth="1"/>
    <col min="10" max="10" width="21.77734375" bestFit="1" customWidth="1"/>
    <col min="11" max="21" width="3.44140625" bestFit="1" customWidth="1"/>
    <col min="22" max="22" width="3.5546875" bestFit="1" customWidth="1"/>
    <col min="23" max="16384" width="36.5546875" hidden="1"/>
  </cols>
  <sheetData>
    <row r="1" spans="1:22" ht="72" x14ac:dyDescent="0.3">
      <c r="A1" s="19"/>
      <c r="B1" s="54" t="s">
        <v>718</v>
      </c>
      <c r="C1" s="10" t="s">
        <v>374</v>
      </c>
      <c r="D1" s="10" t="s">
        <v>277</v>
      </c>
      <c r="E1" s="10" t="s">
        <v>76</v>
      </c>
      <c r="F1" s="10" t="s">
        <v>127</v>
      </c>
      <c r="G1" s="10" t="s">
        <v>125</v>
      </c>
      <c r="H1" s="10" t="s">
        <v>703</v>
      </c>
      <c r="I1" s="23" t="s">
        <v>704</v>
      </c>
      <c r="J1" s="23" t="s">
        <v>713</v>
      </c>
      <c r="K1" s="160" t="s">
        <v>715</v>
      </c>
      <c r="L1" s="161"/>
      <c r="M1" s="161"/>
      <c r="N1" s="161"/>
      <c r="O1" s="161"/>
      <c r="P1" s="161"/>
      <c r="Q1" s="161"/>
      <c r="R1" s="161"/>
      <c r="S1" s="161"/>
      <c r="T1" s="161"/>
      <c r="U1" s="162"/>
      <c r="V1" s="138" t="s">
        <v>65</v>
      </c>
    </row>
    <row r="2" spans="1:22" ht="97.8" x14ac:dyDescent="0.3">
      <c r="A2" s="19"/>
      <c r="B2" s="54" t="s">
        <v>720</v>
      </c>
      <c r="C2" s="110" t="s">
        <v>717</v>
      </c>
      <c r="D2" s="110"/>
      <c r="E2" s="110" t="s">
        <v>80</v>
      </c>
      <c r="F2" s="110" t="s">
        <v>157</v>
      </c>
      <c r="G2" s="110" t="s">
        <v>158</v>
      </c>
      <c r="H2" s="110" t="s">
        <v>159</v>
      </c>
      <c r="I2" s="113" t="s">
        <v>161</v>
      </c>
      <c r="J2" s="55" t="s">
        <v>156</v>
      </c>
      <c r="K2" s="127" t="s">
        <v>73</v>
      </c>
      <c r="L2" s="128" t="s">
        <v>67</v>
      </c>
      <c r="M2" s="128" t="s">
        <v>74</v>
      </c>
      <c r="N2" s="128" t="s">
        <v>68</v>
      </c>
      <c r="O2" s="128" t="s">
        <v>473</v>
      </c>
      <c r="P2" s="128" t="s">
        <v>165</v>
      </c>
      <c r="Q2" s="128" t="s">
        <v>166</v>
      </c>
      <c r="R2" s="128" t="s">
        <v>699</v>
      </c>
      <c r="S2" s="128" t="s">
        <v>702</v>
      </c>
      <c r="T2" s="128" t="s">
        <v>698</v>
      </c>
      <c r="U2" s="128" t="s">
        <v>75</v>
      </c>
      <c r="V2" s="139" t="s">
        <v>714</v>
      </c>
    </row>
    <row r="3" spans="1:22" ht="21" x14ac:dyDescent="0.3">
      <c r="A3" s="117" t="s">
        <v>478</v>
      </c>
      <c r="B3" s="112" t="s">
        <v>373</v>
      </c>
      <c r="C3" s="157"/>
      <c r="D3" s="158"/>
      <c r="E3" s="158"/>
      <c r="F3" s="158"/>
      <c r="G3" s="158"/>
      <c r="H3" s="158"/>
      <c r="I3" s="158"/>
      <c r="J3" s="158"/>
      <c r="K3" s="158"/>
      <c r="L3" s="158"/>
      <c r="M3" s="158"/>
      <c r="N3" s="158"/>
      <c r="O3" s="158"/>
      <c r="P3" s="158"/>
      <c r="Q3" s="158"/>
      <c r="R3" s="158"/>
      <c r="S3" s="158"/>
      <c r="T3" s="158"/>
      <c r="U3" s="158"/>
      <c r="V3" s="159"/>
    </row>
    <row r="4" spans="1:22" ht="24" x14ac:dyDescent="0.3">
      <c r="A4" s="117" t="s">
        <v>479</v>
      </c>
      <c r="B4" s="116" t="s">
        <v>375</v>
      </c>
      <c r="C4" s="157"/>
      <c r="D4" s="158"/>
      <c r="E4" s="158"/>
      <c r="F4" s="158"/>
      <c r="G4" s="158"/>
      <c r="H4" s="158"/>
      <c r="I4" s="158"/>
      <c r="J4" s="158"/>
      <c r="K4" s="158"/>
      <c r="L4" s="158"/>
      <c r="M4" s="158"/>
      <c r="N4" s="158"/>
      <c r="O4" s="158"/>
      <c r="P4" s="158"/>
      <c r="Q4" s="158"/>
      <c r="R4" s="158"/>
      <c r="S4" s="158"/>
      <c r="T4" s="158"/>
      <c r="U4" s="158"/>
      <c r="V4" s="159"/>
    </row>
    <row r="5" spans="1:22" ht="52.8" x14ac:dyDescent="0.3">
      <c r="A5" s="125" t="s">
        <v>480</v>
      </c>
      <c r="B5" s="129" t="s">
        <v>280</v>
      </c>
      <c r="C5" s="129" t="s">
        <v>621</v>
      </c>
      <c r="D5" s="133" t="s">
        <v>278</v>
      </c>
      <c r="E5" s="13"/>
      <c r="F5" s="126"/>
      <c r="G5" s="126"/>
      <c r="H5" s="126"/>
      <c r="I5" s="21" t="s">
        <v>160</v>
      </c>
      <c r="J5" s="84" t="s">
        <v>711</v>
      </c>
      <c r="K5" s="131" t="s">
        <v>700</v>
      </c>
      <c r="L5" s="130"/>
      <c r="M5" s="130"/>
      <c r="N5" s="130"/>
      <c r="O5" s="130"/>
      <c r="P5" s="130"/>
      <c r="Q5" s="130"/>
      <c r="R5" s="130"/>
      <c r="S5" s="130"/>
      <c r="T5" s="130"/>
      <c r="U5" s="130"/>
      <c r="V5" s="132" t="s">
        <v>86</v>
      </c>
    </row>
    <row r="6" spans="1:22" ht="25.2" x14ac:dyDescent="0.3">
      <c r="A6" s="117" t="s">
        <v>481</v>
      </c>
      <c r="B6" s="116" t="s">
        <v>376</v>
      </c>
      <c r="C6" s="157"/>
      <c r="D6" s="158"/>
      <c r="E6" s="158"/>
      <c r="F6" s="158"/>
      <c r="G6" s="158"/>
      <c r="H6" s="158"/>
      <c r="I6" s="158"/>
      <c r="J6" s="158"/>
      <c r="K6" s="158"/>
      <c r="L6" s="158"/>
      <c r="M6" s="158"/>
      <c r="N6" s="158"/>
      <c r="O6" s="158"/>
      <c r="P6" s="158"/>
      <c r="Q6" s="158"/>
      <c r="R6" s="158"/>
      <c r="S6" s="158"/>
      <c r="T6" s="158"/>
      <c r="U6" s="158"/>
      <c r="V6" s="159"/>
    </row>
    <row r="7" spans="1:22" ht="26.4" x14ac:dyDescent="0.3">
      <c r="A7" s="125" t="s">
        <v>482</v>
      </c>
      <c r="B7" s="129" t="s">
        <v>281</v>
      </c>
      <c r="C7" s="129" t="s">
        <v>621</v>
      </c>
      <c r="D7" s="133" t="s">
        <v>278</v>
      </c>
      <c r="E7" s="13"/>
      <c r="F7" s="126"/>
      <c r="G7" s="126"/>
      <c r="H7" s="126"/>
      <c r="I7" s="21" t="s">
        <v>77</v>
      </c>
      <c r="J7" s="84" t="s">
        <v>711</v>
      </c>
      <c r="K7" s="130" t="s">
        <v>700</v>
      </c>
      <c r="L7" s="130" t="s">
        <v>700</v>
      </c>
      <c r="M7" s="130" t="s">
        <v>700</v>
      </c>
      <c r="N7" s="130"/>
      <c r="O7" s="130"/>
      <c r="P7" s="130"/>
      <c r="Q7" s="130"/>
      <c r="R7" s="130"/>
      <c r="S7" s="130"/>
      <c r="T7" s="130"/>
      <c r="U7" s="130"/>
      <c r="V7" s="132" t="s">
        <v>86</v>
      </c>
    </row>
    <row r="8" spans="1:22" ht="25.2" x14ac:dyDescent="0.3">
      <c r="A8" s="117" t="s">
        <v>483</v>
      </c>
      <c r="B8" s="116" t="s">
        <v>377</v>
      </c>
      <c r="C8" s="157"/>
      <c r="D8" s="158"/>
      <c r="E8" s="158"/>
      <c r="F8" s="158"/>
      <c r="G8" s="158"/>
      <c r="H8" s="158"/>
      <c r="I8" s="158"/>
      <c r="J8" s="158"/>
      <c r="K8" s="158"/>
      <c r="L8" s="158"/>
      <c r="M8" s="158"/>
      <c r="N8" s="158"/>
      <c r="O8" s="158"/>
      <c r="P8" s="158"/>
      <c r="Q8" s="158"/>
      <c r="R8" s="158"/>
      <c r="S8" s="158"/>
      <c r="T8" s="158"/>
      <c r="U8" s="158"/>
      <c r="V8" s="159"/>
    </row>
    <row r="9" spans="1:22" ht="26.4" x14ac:dyDescent="0.3">
      <c r="A9" s="125" t="s">
        <v>484</v>
      </c>
      <c r="B9" s="129" t="s">
        <v>282</v>
      </c>
      <c r="C9" s="129" t="s">
        <v>622</v>
      </c>
      <c r="D9" s="133" t="s">
        <v>278</v>
      </c>
      <c r="E9" s="13"/>
      <c r="F9" s="126"/>
      <c r="G9" s="126"/>
      <c r="H9" s="126"/>
      <c r="I9" s="21" t="s">
        <v>78</v>
      </c>
      <c r="J9" s="84" t="s">
        <v>711</v>
      </c>
      <c r="K9" s="130" t="s">
        <v>700</v>
      </c>
      <c r="L9" s="130" t="s">
        <v>700</v>
      </c>
      <c r="M9" s="130" t="s">
        <v>700</v>
      </c>
      <c r="N9" s="130"/>
      <c r="O9" s="130"/>
      <c r="P9" s="130"/>
      <c r="Q9" s="130"/>
      <c r="R9" s="130"/>
      <c r="S9" s="130"/>
      <c r="T9" s="130"/>
      <c r="U9" s="130"/>
      <c r="V9" s="132" t="s">
        <v>86</v>
      </c>
    </row>
    <row r="10" spans="1:22" ht="25.2" x14ac:dyDescent="0.3">
      <c r="A10" s="117" t="s">
        <v>485</v>
      </c>
      <c r="B10" s="116" t="s">
        <v>378</v>
      </c>
      <c r="C10" s="157"/>
      <c r="D10" s="158"/>
      <c r="E10" s="158"/>
      <c r="F10" s="158"/>
      <c r="G10" s="158"/>
      <c r="H10" s="158"/>
      <c r="I10" s="158"/>
      <c r="J10" s="158"/>
      <c r="K10" s="158"/>
      <c r="L10" s="158"/>
      <c r="M10" s="158"/>
      <c r="N10" s="158"/>
      <c r="O10" s="158"/>
      <c r="P10" s="158"/>
      <c r="Q10" s="158"/>
      <c r="R10" s="158"/>
      <c r="S10" s="158"/>
      <c r="T10" s="158"/>
      <c r="U10" s="158"/>
      <c r="V10" s="159"/>
    </row>
    <row r="11" spans="1:22" ht="39.6" x14ac:dyDescent="0.3">
      <c r="A11" s="125" t="s">
        <v>486</v>
      </c>
      <c r="B11" s="129" t="s">
        <v>283</v>
      </c>
      <c r="C11" s="129" t="s">
        <v>621</v>
      </c>
      <c r="D11" s="133" t="s">
        <v>278</v>
      </c>
      <c r="E11" s="13"/>
      <c r="F11" s="126"/>
      <c r="G11" s="126"/>
      <c r="H11" s="126"/>
      <c r="I11" s="21" t="s">
        <v>82</v>
      </c>
      <c r="J11" s="84" t="s">
        <v>711</v>
      </c>
      <c r="K11" s="130" t="s">
        <v>700</v>
      </c>
      <c r="L11" s="130"/>
      <c r="M11" s="130"/>
      <c r="N11" s="130"/>
      <c r="O11" s="130"/>
      <c r="P11" s="130"/>
      <c r="Q11" s="130"/>
      <c r="R11" s="130"/>
      <c r="S11" s="130"/>
      <c r="T11" s="130"/>
      <c r="U11" s="130"/>
      <c r="V11" s="132" t="s">
        <v>86</v>
      </c>
    </row>
    <row r="12" spans="1:22" ht="25.2" x14ac:dyDescent="0.3">
      <c r="A12" s="117" t="s">
        <v>487</v>
      </c>
      <c r="B12" s="116" t="s">
        <v>379</v>
      </c>
      <c r="C12" s="157"/>
      <c r="D12" s="158"/>
      <c r="E12" s="158"/>
      <c r="F12" s="158"/>
      <c r="G12" s="158"/>
      <c r="H12" s="158"/>
      <c r="I12" s="158"/>
      <c r="J12" s="158"/>
      <c r="K12" s="158"/>
      <c r="L12" s="158"/>
      <c r="M12" s="158"/>
      <c r="N12" s="158"/>
      <c r="O12" s="158"/>
      <c r="P12" s="158"/>
      <c r="Q12" s="158"/>
      <c r="R12" s="158"/>
      <c r="S12" s="158"/>
      <c r="T12" s="158"/>
      <c r="U12" s="158"/>
      <c r="V12" s="159"/>
    </row>
    <row r="13" spans="1:22" ht="26.4" x14ac:dyDescent="0.3">
      <c r="A13" s="125" t="s">
        <v>488</v>
      </c>
      <c r="B13" s="129" t="s">
        <v>284</v>
      </c>
      <c r="C13" s="129" t="s">
        <v>621</v>
      </c>
      <c r="D13" s="133" t="s">
        <v>278</v>
      </c>
      <c r="E13" s="13"/>
      <c r="F13" s="126"/>
      <c r="G13" s="126"/>
      <c r="H13" s="126"/>
      <c r="I13" s="21" t="s">
        <v>81</v>
      </c>
      <c r="J13" s="84" t="s">
        <v>711</v>
      </c>
      <c r="K13" s="130" t="s">
        <v>700</v>
      </c>
      <c r="L13" s="130"/>
      <c r="M13" s="130" t="s">
        <v>700</v>
      </c>
      <c r="N13" s="130"/>
      <c r="O13" s="130"/>
      <c r="P13" s="130" t="s">
        <v>700</v>
      </c>
      <c r="Q13" s="130"/>
      <c r="R13" s="130"/>
      <c r="S13" s="130"/>
      <c r="T13" s="130"/>
      <c r="U13" s="130"/>
      <c r="V13" s="132" t="s">
        <v>86</v>
      </c>
    </row>
    <row r="14" spans="1:22" ht="25.2" x14ac:dyDescent="0.3">
      <c r="A14" s="117" t="s">
        <v>489</v>
      </c>
      <c r="B14" s="116" t="s">
        <v>380</v>
      </c>
      <c r="C14" s="157"/>
      <c r="D14" s="158"/>
      <c r="E14" s="158"/>
      <c r="F14" s="158"/>
      <c r="G14" s="158"/>
      <c r="H14" s="158"/>
      <c r="I14" s="158"/>
      <c r="J14" s="158"/>
      <c r="K14" s="158"/>
      <c r="L14" s="158"/>
      <c r="M14" s="158"/>
      <c r="N14" s="158"/>
      <c r="O14" s="158"/>
      <c r="P14" s="158"/>
      <c r="Q14" s="158"/>
      <c r="R14" s="158"/>
      <c r="S14" s="158"/>
      <c r="T14" s="158"/>
      <c r="U14" s="158"/>
      <c r="V14" s="159"/>
    </row>
    <row r="15" spans="1:22" ht="26.4" x14ac:dyDescent="0.3">
      <c r="A15" s="125" t="s">
        <v>490</v>
      </c>
      <c r="B15" s="129" t="s">
        <v>285</v>
      </c>
      <c r="C15" s="129" t="s">
        <v>621</v>
      </c>
      <c r="D15" s="133" t="s">
        <v>278</v>
      </c>
      <c r="E15" s="13"/>
      <c r="F15" s="126"/>
      <c r="G15" s="126"/>
      <c r="H15" s="126"/>
      <c r="I15" s="21" t="s">
        <v>160</v>
      </c>
      <c r="J15" s="84" t="s">
        <v>711</v>
      </c>
      <c r="K15" s="130" t="s">
        <v>700</v>
      </c>
      <c r="L15" s="130" t="s">
        <v>700</v>
      </c>
      <c r="M15" s="130" t="s">
        <v>700</v>
      </c>
      <c r="N15" s="130" t="s">
        <v>700</v>
      </c>
      <c r="O15" s="130" t="s">
        <v>700</v>
      </c>
      <c r="P15" s="130" t="s">
        <v>700</v>
      </c>
      <c r="Q15" s="130" t="s">
        <v>700</v>
      </c>
      <c r="R15" s="130" t="s">
        <v>700</v>
      </c>
      <c r="S15" s="130"/>
      <c r="T15" s="130"/>
      <c r="U15" s="130"/>
      <c r="V15" s="132" t="s">
        <v>86</v>
      </c>
    </row>
    <row r="16" spans="1:22" ht="25.2" x14ac:dyDescent="0.3">
      <c r="A16" s="117" t="s">
        <v>491</v>
      </c>
      <c r="B16" s="116" t="s">
        <v>381</v>
      </c>
      <c r="C16" s="157"/>
      <c r="D16" s="158"/>
      <c r="E16" s="158"/>
      <c r="F16" s="158"/>
      <c r="G16" s="158"/>
      <c r="H16" s="158"/>
      <c r="I16" s="158"/>
      <c r="J16" s="158"/>
      <c r="K16" s="158"/>
      <c r="L16" s="158"/>
      <c r="M16" s="158"/>
      <c r="N16" s="158"/>
      <c r="O16" s="158"/>
      <c r="P16" s="158"/>
      <c r="Q16" s="158"/>
      <c r="R16" s="158"/>
      <c r="S16" s="158"/>
      <c r="T16" s="158"/>
      <c r="U16" s="158"/>
      <c r="V16" s="159"/>
    </row>
    <row r="17" spans="1:22" ht="26.4" x14ac:dyDescent="0.3">
      <c r="A17" s="125" t="s">
        <v>492</v>
      </c>
      <c r="B17" s="129" t="s">
        <v>286</v>
      </c>
      <c r="C17" s="129" t="s">
        <v>623</v>
      </c>
      <c r="D17" s="133" t="s">
        <v>278</v>
      </c>
      <c r="E17" s="13"/>
      <c r="F17" s="126"/>
      <c r="G17" s="126"/>
      <c r="H17" s="126"/>
      <c r="I17" s="21" t="s">
        <v>160</v>
      </c>
      <c r="J17" s="84" t="s">
        <v>711</v>
      </c>
      <c r="K17" s="130" t="s">
        <v>700</v>
      </c>
      <c r="L17" s="130"/>
      <c r="M17" s="130" t="s">
        <v>700</v>
      </c>
      <c r="N17" s="130" t="s">
        <v>700</v>
      </c>
      <c r="O17" s="130" t="s">
        <v>700</v>
      </c>
      <c r="P17" s="130"/>
      <c r="Q17" s="130"/>
      <c r="R17" s="130"/>
      <c r="S17" s="130"/>
      <c r="T17" s="130"/>
      <c r="U17" s="130"/>
      <c r="V17" s="132" t="s">
        <v>86</v>
      </c>
    </row>
    <row r="18" spans="1:22" ht="25.2" x14ac:dyDescent="0.3">
      <c r="A18" s="117" t="s">
        <v>493</v>
      </c>
      <c r="B18" s="116" t="s">
        <v>382</v>
      </c>
      <c r="C18" s="157"/>
      <c r="D18" s="158"/>
      <c r="E18" s="158"/>
      <c r="F18" s="158"/>
      <c r="G18" s="158"/>
      <c r="H18" s="158"/>
      <c r="I18" s="158"/>
      <c r="J18" s="158"/>
      <c r="K18" s="158"/>
      <c r="L18" s="158"/>
      <c r="M18" s="158"/>
      <c r="N18" s="158"/>
      <c r="O18" s="158"/>
      <c r="P18" s="158"/>
      <c r="Q18" s="158"/>
      <c r="R18" s="158"/>
      <c r="S18" s="158"/>
      <c r="T18" s="158"/>
      <c r="U18" s="158"/>
      <c r="V18" s="159"/>
    </row>
    <row r="19" spans="1:22" ht="26.4" x14ac:dyDescent="0.3">
      <c r="A19" s="125" t="s">
        <v>494</v>
      </c>
      <c r="B19" s="129" t="s">
        <v>287</v>
      </c>
      <c r="C19" s="129" t="s">
        <v>621</v>
      </c>
      <c r="D19" s="133" t="s">
        <v>278</v>
      </c>
      <c r="E19" s="13"/>
      <c r="F19" s="126"/>
      <c r="G19" s="126"/>
      <c r="H19" s="126"/>
      <c r="I19" s="21" t="s">
        <v>160</v>
      </c>
      <c r="J19" s="84" t="s">
        <v>711</v>
      </c>
      <c r="K19" s="130"/>
      <c r="L19" s="130"/>
      <c r="M19" s="130"/>
      <c r="N19" s="130" t="s">
        <v>700</v>
      </c>
      <c r="O19" s="130" t="s">
        <v>700</v>
      </c>
      <c r="P19" s="130"/>
      <c r="Q19" s="130"/>
      <c r="R19" s="130"/>
      <c r="S19" s="130"/>
      <c r="T19" s="130"/>
      <c r="U19" s="130"/>
      <c r="V19" s="132" t="s">
        <v>86</v>
      </c>
    </row>
    <row r="20" spans="1:22" ht="25.2" x14ac:dyDescent="0.3">
      <c r="A20" s="117" t="s">
        <v>495</v>
      </c>
      <c r="B20" s="116" t="s">
        <v>383</v>
      </c>
      <c r="C20" s="157"/>
      <c r="D20" s="158"/>
      <c r="E20" s="158"/>
      <c r="F20" s="158"/>
      <c r="G20" s="158"/>
      <c r="H20" s="158"/>
      <c r="I20" s="158"/>
      <c r="J20" s="158"/>
      <c r="K20" s="158"/>
      <c r="L20" s="158"/>
      <c r="M20" s="158"/>
      <c r="N20" s="158"/>
      <c r="O20" s="158"/>
      <c r="P20" s="158"/>
      <c r="Q20" s="158"/>
      <c r="R20" s="158"/>
      <c r="S20" s="158"/>
      <c r="T20" s="158"/>
      <c r="U20" s="158"/>
      <c r="V20" s="159"/>
    </row>
    <row r="21" spans="1:22" ht="26.4" x14ac:dyDescent="0.3">
      <c r="A21" s="125" t="s">
        <v>496</v>
      </c>
      <c r="B21" s="129" t="s">
        <v>288</v>
      </c>
      <c r="C21" s="129" t="s">
        <v>624</v>
      </c>
      <c r="D21" s="133" t="s">
        <v>278</v>
      </c>
      <c r="E21" s="13"/>
      <c r="F21" s="126"/>
      <c r="G21" s="126"/>
      <c r="H21" s="126"/>
      <c r="I21" s="21" t="s">
        <v>160</v>
      </c>
      <c r="J21" s="84" t="s">
        <v>711</v>
      </c>
      <c r="K21" s="130"/>
      <c r="L21" s="130"/>
      <c r="M21" s="130" t="s">
        <v>700</v>
      </c>
      <c r="N21" s="130" t="s">
        <v>700</v>
      </c>
      <c r="O21" s="130" t="s">
        <v>700</v>
      </c>
      <c r="P21" s="130"/>
      <c r="Q21" s="130"/>
      <c r="R21" s="130"/>
      <c r="S21" s="130"/>
      <c r="T21" s="130"/>
      <c r="U21" s="130"/>
      <c r="V21" s="132" t="s">
        <v>86</v>
      </c>
    </row>
    <row r="22" spans="1:22" ht="27.6" x14ac:dyDescent="0.3">
      <c r="A22" s="117" t="s">
        <v>497</v>
      </c>
      <c r="B22" s="116" t="s">
        <v>471</v>
      </c>
      <c r="C22" s="157"/>
      <c r="D22" s="158"/>
      <c r="E22" s="158"/>
      <c r="F22" s="158"/>
      <c r="G22" s="158"/>
      <c r="H22" s="158"/>
      <c r="I22" s="158"/>
      <c r="J22" s="158"/>
      <c r="K22" s="158"/>
      <c r="L22" s="158"/>
      <c r="M22" s="158"/>
      <c r="N22" s="158"/>
      <c r="O22" s="158"/>
      <c r="P22" s="158"/>
      <c r="Q22" s="158"/>
      <c r="R22" s="158"/>
      <c r="S22" s="158"/>
      <c r="T22" s="158"/>
      <c r="U22" s="158"/>
      <c r="V22" s="159"/>
    </row>
    <row r="23" spans="1:22" ht="28.8" x14ac:dyDescent="0.3">
      <c r="A23" s="125" t="s">
        <v>498</v>
      </c>
      <c r="B23" s="129" t="s">
        <v>289</v>
      </c>
      <c r="C23" s="129" t="s">
        <v>625</v>
      </c>
      <c r="D23" s="133" t="s">
        <v>278</v>
      </c>
      <c r="E23" s="13"/>
      <c r="F23" s="126"/>
      <c r="G23" s="126"/>
      <c r="H23" s="126"/>
      <c r="I23" s="21" t="s">
        <v>160</v>
      </c>
      <c r="J23" s="84" t="s">
        <v>711</v>
      </c>
      <c r="K23" s="130"/>
      <c r="L23" s="130"/>
      <c r="M23" s="130" t="s">
        <v>700</v>
      </c>
      <c r="N23" s="130" t="s">
        <v>700</v>
      </c>
      <c r="O23" s="130"/>
      <c r="P23" s="130"/>
      <c r="Q23" s="130"/>
      <c r="R23" s="130"/>
      <c r="S23" s="130"/>
      <c r="T23" s="130"/>
      <c r="U23" s="130"/>
      <c r="V23" s="132" t="s">
        <v>86</v>
      </c>
    </row>
    <row r="24" spans="1:22" ht="26.4" x14ac:dyDescent="0.3">
      <c r="A24" s="117" t="s">
        <v>499</v>
      </c>
      <c r="B24" s="116" t="s">
        <v>384</v>
      </c>
      <c r="C24" s="157"/>
      <c r="D24" s="158"/>
      <c r="E24" s="158"/>
      <c r="F24" s="158"/>
      <c r="G24" s="158"/>
      <c r="H24" s="158"/>
      <c r="I24" s="158"/>
      <c r="J24" s="158"/>
      <c r="K24" s="158"/>
      <c r="L24" s="158"/>
      <c r="M24" s="158"/>
      <c r="N24" s="158"/>
      <c r="O24" s="158"/>
      <c r="P24" s="158"/>
      <c r="Q24" s="158"/>
      <c r="R24" s="158"/>
      <c r="S24" s="158"/>
      <c r="T24" s="158"/>
      <c r="U24" s="158"/>
      <c r="V24" s="159"/>
    </row>
    <row r="25" spans="1:22" ht="39.6" x14ac:dyDescent="0.3">
      <c r="A25" s="125" t="s">
        <v>500</v>
      </c>
      <c r="B25" s="129" t="s">
        <v>290</v>
      </c>
      <c r="C25" s="129" t="s">
        <v>624</v>
      </c>
      <c r="D25" s="133" t="s">
        <v>278</v>
      </c>
      <c r="E25" s="13"/>
      <c r="F25" s="126"/>
      <c r="G25" s="126"/>
      <c r="H25" s="126"/>
      <c r="I25" s="21" t="s">
        <v>160</v>
      </c>
      <c r="J25" s="84" t="s">
        <v>711</v>
      </c>
      <c r="K25" s="130"/>
      <c r="L25" s="130"/>
      <c r="M25" s="130"/>
      <c r="N25" s="130" t="s">
        <v>700</v>
      </c>
      <c r="O25" s="130"/>
      <c r="P25" s="130"/>
      <c r="Q25" s="130"/>
      <c r="R25" s="130"/>
      <c r="S25" s="130" t="s">
        <v>700</v>
      </c>
      <c r="T25" s="130"/>
      <c r="U25" s="130"/>
      <c r="V25" s="132" t="s">
        <v>86</v>
      </c>
    </row>
    <row r="26" spans="1:22" ht="27.6" x14ac:dyDescent="0.3">
      <c r="A26" s="117" t="s">
        <v>501</v>
      </c>
      <c r="B26" s="116" t="s">
        <v>385</v>
      </c>
      <c r="C26" s="157"/>
      <c r="D26" s="158"/>
      <c r="E26" s="158"/>
      <c r="F26" s="158"/>
      <c r="G26" s="158"/>
      <c r="H26" s="158"/>
      <c r="I26" s="158"/>
      <c r="J26" s="158"/>
      <c r="K26" s="158"/>
      <c r="L26" s="158"/>
      <c r="M26" s="158"/>
      <c r="N26" s="158"/>
      <c r="O26" s="158"/>
      <c r="P26" s="158"/>
      <c r="Q26" s="158"/>
      <c r="R26" s="158"/>
      <c r="S26" s="158"/>
      <c r="T26" s="158"/>
      <c r="U26" s="158"/>
      <c r="V26" s="159"/>
    </row>
    <row r="27" spans="1:22" ht="39.6" x14ac:dyDescent="0.3">
      <c r="A27" s="125" t="s">
        <v>502</v>
      </c>
      <c r="B27" s="129" t="s">
        <v>291</v>
      </c>
      <c r="C27" s="129" t="s">
        <v>626</v>
      </c>
      <c r="D27" s="133" t="s">
        <v>278</v>
      </c>
      <c r="E27" s="13"/>
      <c r="F27" s="126"/>
      <c r="G27" s="126"/>
      <c r="H27" s="126"/>
      <c r="I27" s="21" t="s">
        <v>160</v>
      </c>
      <c r="J27" s="84" t="s">
        <v>711</v>
      </c>
      <c r="K27" s="130"/>
      <c r="L27" s="130"/>
      <c r="M27" s="130" t="s">
        <v>700</v>
      </c>
      <c r="N27" s="130" t="s">
        <v>700</v>
      </c>
      <c r="O27" s="130"/>
      <c r="P27" s="130"/>
      <c r="Q27" s="130"/>
      <c r="R27" s="130"/>
      <c r="S27" s="130"/>
      <c r="T27" s="130"/>
      <c r="U27" s="130"/>
      <c r="V27" s="132" t="s">
        <v>86</v>
      </c>
    </row>
    <row r="28" spans="1:22" ht="27.6" x14ac:dyDescent="0.3">
      <c r="A28" s="117" t="s">
        <v>503</v>
      </c>
      <c r="B28" s="116" t="s">
        <v>386</v>
      </c>
      <c r="C28" s="157"/>
      <c r="D28" s="158"/>
      <c r="E28" s="158"/>
      <c r="F28" s="158"/>
      <c r="G28" s="158"/>
      <c r="H28" s="158"/>
      <c r="I28" s="158"/>
      <c r="J28" s="158"/>
      <c r="K28" s="158"/>
      <c r="L28" s="158"/>
      <c r="M28" s="158"/>
      <c r="N28" s="158"/>
      <c r="O28" s="158"/>
      <c r="P28" s="158"/>
      <c r="Q28" s="158"/>
      <c r="R28" s="158"/>
      <c r="S28" s="158"/>
      <c r="T28" s="158"/>
      <c r="U28" s="158"/>
      <c r="V28" s="159"/>
    </row>
    <row r="29" spans="1:22" ht="39.6" x14ac:dyDescent="0.3">
      <c r="A29" s="125" t="s">
        <v>504</v>
      </c>
      <c r="B29" s="129" t="s">
        <v>292</v>
      </c>
      <c r="C29" s="129" t="s">
        <v>626</v>
      </c>
      <c r="D29" s="133" t="s">
        <v>278</v>
      </c>
      <c r="E29" s="13"/>
      <c r="F29" s="126"/>
      <c r="G29" s="126"/>
      <c r="H29" s="126"/>
      <c r="I29" s="21" t="s">
        <v>160</v>
      </c>
      <c r="J29" s="84" t="s">
        <v>711</v>
      </c>
      <c r="K29" s="130"/>
      <c r="L29" s="130"/>
      <c r="M29" s="130" t="s">
        <v>700</v>
      </c>
      <c r="N29" s="130" t="s">
        <v>700</v>
      </c>
      <c r="O29" s="130"/>
      <c r="P29" s="130"/>
      <c r="Q29" s="130"/>
      <c r="R29" s="130"/>
      <c r="S29" s="130"/>
      <c r="T29" s="130"/>
      <c r="U29" s="130"/>
      <c r="V29" s="132" t="s">
        <v>86</v>
      </c>
    </row>
    <row r="30" spans="1:22" ht="27.6" x14ac:dyDescent="0.3">
      <c r="A30" s="117" t="s">
        <v>505</v>
      </c>
      <c r="B30" s="116" t="s">
        <v>387</v>
      </c>
      <c r="C30" s="157"/>
      <c r="D30" s="158"/>
      <c r="E30" s="158"/>
      <c r="F30" s="158"/>
      <c r="G30" s="158"/>
      <c r="H30" s="158"/>
      <c r="I30" s="158"/>
      <c r="J30" s="158"/>
      <c r="K30" s="158"/>
      <c r="L30" s="158"/>
      <c r="M30" s="158"/>
      <c r="N30" s="158"/>
      <c r="O30" s="158"/>
      <c r="P30" s="158"/>
      <c r="Q30" s="158"/>
      <c r="R30" s="158"/>
      <c r="S30" s="158"/>
      <c r="T30" s="158"/>
      <c r="U30" s="158"/>
      <c r="V30" s="159"/>
    </row>
    <row r="31" spans="1:22" ht="39.6" x14ac:dyDescent="0.3">
      <c r="A31" s="125" t="s">
        <v>506</v>
      </c>
      <c r="B31" s="129" t="s">
        <v>293</v>
      </c>
      <c r="C31" s="129" t="s">
        <v>625</v>
      </c>
      <c r="D31" s="133" t="s">
        <v>278</v>
      </c>
      <c r="E31" s="13"/>
      <c r="F31" s="126"/>
      <c r="G31" s="126"/>
      <c r="H31" s="126"/>
      <c r="I31" s="21" t="s">
        <v>160</v>
      </c>
      <c r="J31" s="84" t="s">
        <v>711</v>
      </c>
      <c r="K31" s="130" t="s">
        <v>700</v>
      </c>
      <c r="L31" s="130"/>
      <c r="M31" s="130" t="s">
        <v>700</v>
      </c>
      <c r="N31" s="130" t="s">
        <v>700</v>
      </c>
      <c r="O31" s="130"/>
      <c r="P31" s="130" t="s">
        <v>700</v>
      </c>
      <c r="Q31" s="130"/>
      <c r="R31" s="130"/>
      <c r="S31" s="130" t="s">
        <v>700</v>
      </c>
      <c r="T31" s="130"/>
      <c r="U31" s="130"/>
      <c r="V31" s="132" t="s">
        <v>86</v>
      </c>
    </row>
    <row r="32" spans="1:22" ht="27.6" x14ac:dyDescent="0.3">
      <c r="A32" s="117" t="s">
        <v>507</v>
      </c>
      <c r="B32" s="116" t="s">
        <v>388</v>
      </c>
      <c r="C32" s="157"/>
      <c r="D32" s="158"/>
      <c r="E32" s="158"/>
      <c r="F32" s="158"/>
      <c r="G32" s="158"/>
      <c r="H32" s="158"/>
      <c r="I32" s="158"/>
      <c r="J32" s="158"/>
      <c r="K32" s="158"/>
      <c r="L32" s="158"/>
      <c r="M32" s="158"/>
      <c r="N32" s="158"/>
      <c r="O32" s="158"/>
      <c r="P32" s="158"/>
      <c r="Q32" s="158"/>
      <c r="R32" s="158"/>
      <c r="S32" s="158"/>
      <c r="T32" s="158"/>
      <c r="U32" s="158"/>
      <c r="V32" s="159"/>
    </row>
    <row r="33" spans="1:22" ht="39.6" x14ac:dyDescent="0.3">
      <c r="A33" s="125" t="s">
        <v>508</v>
      </c>
      <c r="B33" s="129" t="s">
        <v>294</v>
      </c>
      <c r="C33" s="129" t="s">
        <v>627</v>
      </c>
      <c r="D33" s="133" t="s">
        <v>278</v>
      </c>
      <c r="E33" s="13"/>
      <c r="F33" s="126"/>
      <c r="G33" s="126"/>
      <c r="H33" s="126"/>
      <c r="I33" s="21" t="s">
        <v>160</v>
      </c>
      <c r="J33" s="84" t="s">
        <v>711</v>
      </c>
      <c r="K33" s="130"/>
      <c r="L33" s="130"/>
      <c r="M33" s="130" t="s">
        <v>700</v>
      </c>
      <c r="N33" s="130" t="s">
        <v>700</v>
      </c>
      <c r="O33" s="130"/>
      <c r="P33" s="130"/>
      <c r="Q33" s="130"/>
      <c r="R33" s="130"/>
      <c r="S33" s="130"/>
      <c r="T33" s="130"/>
      <c r="U33" s="130"/>
      <c r="V33" s="132" t="s">
        <v>86</v>
      </c>
    </row>
    <row r="34" spans="1:22" ht="27.6" x14ac:dyDescent="0.3">
      <c r="A34" s="117" t="s">
        <v>509</v>
      </c>
      <c r="B34" s="116" t="s">
        <v>389</v>
      </c>
      <c r="C34" s="157"/>
      <c r="D34" s="158"/>
      <c r="E34" s="158"/>
      <c r="F34" s="158"/>
      <c r="G34" s="158"/>
      <c r="H34" s="158"/>
      <c r="I34" s="158"/>
      <c r="J34" s="158"/>
      <c r="K34" s="158"/>
      <c r="L34" s="158"/>
      <c r="M34" s="158"/>
      <c r="N34" s="158"/>
      <c r="O34" s="158"/>
      <c r="P34" s="158"/>
      <c r="Q34" s="158"/>
      <c r="R34" s="158"/>
      <c r="S34" s="158"/>
      <c r="T34" s="158"/>
      <c r="U34" s="158"/>
      <c r="V34" s="159"/>
    </row>
    <row r="35" spans="1:22" ht="28.8" x14ac:dyDescent="0.3">
      <c r="A35" s="125" t="s">
        <v>510</v>
      </c>
      <c r="B35" s="129" t="s">
        <v>295</v>
      </c>
      <c r="C35" s="129" t="s">
        <v>627</v>
      </c>
      <c r="D35" s="133" t="s">
        <v>278</v>
      </c>
      <c r="E35" s="13"/>
      <c r="F35" s="126"/>
      <c r="G35" s="126"/>
      <c r="H35" s="126"/>
      <c r="I35" s="21" t="s">
        <v>160</v>
      </c>
      <c r="J35" s="84" t="s">
        <v>711</v>
      </c>
      <c r="K35" s="130"/>
      <c r="L35" s="130" t="s">
        <v>700</v>
      </c>
      <c r="M35" s="130" t="s">
        <v>700</v>
      </c>
      <c r="N35" s="130" t="s">
        <v>700</v>
      </c>
      <c r="O35" s="130"/>
      <c r="P35" s="130"/>
      <c r="Q35" s="130"/>
      <c r="R35" s="130"/>
      <c r="S35" s="130"/>
      <c r="T35" s="130"/>
      <c r="U35" s="130"/>
      <c r="V35" s="132" t="s">
        <v>86</v>
      </c>
    </row>
    <row r="36" spans="1:22" ht="27.6" x14ac:dyDescent="0.3">
      <c r="A36" s="117" t="s">
        <v>511</v>
      </c>
      <c r="B36" s="116" t="s">
        <v>390</v>
      </c>
      <c r="C36" s="157"/>
      <c r="D36" s="158"/>
      <c r="E36" s="158"/>
      <c r="F36" s="158"/>
      <c r="G36" s="158"/>
      <c r="H36" s="158"/>
      <c r="I36" s="158"/>
      <c r="J36" s="158"/>
      <c r="K36" s="158"/>
      <c r="L36" s="158"/>
      <c r="M36" s="158"/>
      <c r="N36" s="158"/>
      <c r="O36" s="158"/>
      <c r="P36" s="158"/>
      <c r="Q36" s="158"/>
      <c r="R36" s="158"/>
      <c r="S36" s="158"/>
      <c r="T36" s="158"/>
      <c r="U36" s="158"/>
      <c r="V36" s="159"/>
    </row>
    <row r="37" spans="1:22" ht="39.6" x14ac:dyDescent="0.3">
      <c r="A37" s="125" t="s">
        <v>512</v>
      </c>
      <c r="B37" s="129" t="s">
        <v>296</v>
      </c>
      <c r="C37" s="129" t="s">
        <v>627</v>
      </c>
      <c r="D37" s="133" t="s">
        <v>278</v>
      </c>
      <c r="E37" s="13"/>
      <c r="F37" s="126"/>
      <c r="G37" s="126"/>
      <c r="H37" s="126"/>
      <c r="I37" s="21" t="s">
        <v>160</v>
      </c>
      <c r="J37" s="84" t="s">
        <v>711</v>
      </c>
      <c r="K37" s="130"/>
      <c r="L37" s="130"/>
      <c r="M37" s="130"/>
      <c r="N37" s="130" t="s">
        <v>700</v>
      </c>
      <c r="O37" s="130"/>
      <c r="P37" s="130"/>
      <c r="Q37" s="130"/>
      <c r="R37" s="130"/>
      <c r="S37" s="130"/>
      <c r="T37" s="130"/>
      <c r="U37" s="130"/>
      <c r="V37" s="132" t="s">
        <v>86</v>
      </c>
    </row>
    <row r="38" spans="1:22" ht="27.6" x14ac:dyDescent="0.3">
      <c r="A38" s="117" t="s">
        <v>513</v>
      </c>
      <c r="B38" s="116" t="s">
        <v>391</v>
      </c>
      <c r="C38" s="157"/>
      <c r="D38" s="158"/>
      <c r="E38" s="158"/>
      <c r="F38" s="158"/>
      <c r="G38" s="158"/>
      <c r="H38" s="158"/>
      <c r="I38" s="158"/>
      <c r="J38" s="158"/>
      <c r="K38" s="158"/>
      <c r="L38" s="158"/>
      <c r="M38" s="158"/>
      <c r="N38" s="158"/>
      <c r="O38" s="158"/>
      <c r="P38" s="158"/>
      <c r="Q38" s="158"/>
      <c r="R38" s="158"/>
      <c r="S38" s="158"/>
      <c r="T38" s="158"/>
      <c r="U38" s="158"/>
      <c r="V38" s="159"/>
    </row>
    <row r="39" spans="1:22" ht="39.6" x14ac:dyDescent="0.3">
      <c r="A39" s="125" t="s">
        <v>476</v>
      </c>
      <c r="B39" s="129" t="s">
        <v>297</v>
      </c>
      <c r="C39" s="129" t="s">
        <v>627</v>
      </c>
      <c r="D39" s="133" t="s">
        <v>278</v>
      </c>
      <c r="E39" s="13"/>
      <c r="F39" s="126"/>
      <c r="G39" s="126"/>
      <c r="H39" s="126"/>
      <c r="I39" s="21" t="s">
        <v>160</v>
      </c>
      <c r="J39" s="84" t="s">
        <v>711</v>
      </c>
      <c r="K39" s="130"/>
      <c r="L39" s="130"/>
      <c r="M39" s="130" t="s">
        <v>700</v>
      </c>
      <c r="N39" s="130" t="s">
        <v>700</v>
      </c>
      <c r="O39" s="130"/>
      <c r="P39" s="130"/>
      <c r="Q39" s="130"/>
      <c r="R39" s="130"/>
      <c r="S39" s="130"/>
      <c r="T39" s="130"/>
      <c r="U39" s="130"/>
      <c r="V39" s="132" t="s">
        <v>86</v>
      </c>
    </row>
    <row r="40" spans="1:22" ht="27.6" x14ac:dyDescent="0.3">
      <c r="A40" s="117" t="s">
        <v>514</v>
      </c>
      <c r="B40" s="116" t="s">
        <v>392</v>
      </c>
      <c r="C40" s="157"/>
      <c r="D40" s="158"/>
      <c r="E40" s="158"/>
      <c r="F40" s="158"/>
      <c r="G40" s="158"/>
      <c r="H40" s="158"/>
      <c r="I40" s="158"/>
      <c r="J40" s="158"/>
      <c r="K40" s="158"/>
      <c r="L40" s="158"/>
      <c r="M40" s="158"/>
      <c r="N40" s="158"/>
      <c r="O40" s="158"/>
      <c r="P40" s="158"/>
      <c r="Q40" s="158"/>
      <c r="R40" s="158"/>
      <c r="S40" s="158"/>
      <c r="T40" s="158"/>
      <c r="U40" s="158"/>
      <c r="V40" s="159"/>
    </row>
    <row r="41" spans="1:22" ht="39.6" x14ac:dyDescent="0.3">
      <c r="A41" s="125" t="s">
        <v>515</v>
      </c>
      <c r="B41" s="129" t="s">
        <v>298</v>
      </c>
      <c r="C41" s="129" t="s">
        <v>628</v>
      </c>
      <c r="D41" s="133" t="s">
        <v>278</v>
      </c>
      <c r="E41" s="13"/>
      <c r="F41" s="126"/>
      <c r="G41" s="126"/>
      <c r="H41" s="126"/>
      <c r="I41" s="21" t="s">
        <v>160</v>
      </c>
      <c r="J41" s="84" t="s">
        <v>711</v>
      </c>
      <c r="K41" s="130"/>
      <c r="L41" s="130"/>
      <c r="M41" s="130"/>
      <c r="N41" s="130"/>
      <c r="O41" s="130"/>
      <c r="P41" s="130" t="s">
        <v>700</v>
      </c>
      <c r="Q41" s="130"/>
      <c r="R41" s="130" t="s">
        <v>700</v>
      </c>
      <c r="S41" s="130"/>
      <c r="T41" s="130"/>
      <c r="U41" s="130"/>
      <c r="V41" s="132" t="s">
        <v>86</v>
      </c>
    </row>
    <row r="42" spans="1:22" ht="28.8" x14ac:dyDescent="0.3">
      <c r="A42" s="117" t="s">
        <v>516</v>
      </c>
      <c r="B42" s="116" t="s">
        <v>393</v>
      </c>
      <c r="C42" s="157"/>
      <c r="D42" s="158"/>
      <c r="E42" s="158"/>
      <c r="F42" s="158"/>
      <c r="G42" s="158"/>
      <c r="H42" s="158"/>
      <c r="I42" s="158"/>
      <c r="J42" s="158"/>
      <c r="K42" s="158"/>
      <c r="L42" s="158"/>
      <c r="M42" s="158"/>
      <c r="N42" s="158"/>
      <c r="O42" s="158"/>
      <c r="P42" s="158"/>
      <c r="Q42" s="158"/>
      <c r="R42" s="158"/>
      <c r="S42" s="158"/>
      <c r="T42" s="158"/>
      <c r="U42" s="158"/>
      <c r="V42" s="159"/>
    </row>
    <row r="43" spans="1:22" ht="30" x14ac:dyDescent="0.3">
      <c r="A43" s="125" t="s">
        <v>517</v>
      </c>
      <c r="B43" s="129" t="s">
        <v>299</v>
      </c>
      <c r="C43" s="129" t="s">
        <v>628</v>
      </c>
      <c r="D43" s="133" t="s">
        <v>278</v>
      </c>
      <c r="E43" s="13"/>
      <c r="F43" s="126"/>
      <c r="G43" s="126"/>
      <c r="H43" s="126"/>
      <c r="I43" s="21" t="s">
        <v>160</v>
      </c>
      <c r="J43" s="84" t="s">
        <v>711</v>
      </c>
      <c r="K43" s="130"/>
      <c r="L43" s="130"/>
      <c r="M43" s="130"/>
      <c r="N43" s="130"/>
      <c r="O43" s="130"/>
      <c r="P43" s="130" t="s">
        <v>700</v>
      </c>
      <c r="Q43" s="130"/>
      <c r="R43" s="130" t="s">
        <v>700</v>
      </c>
      <c r="S43" s="130"/>
      <c r="T43" s="130"/>
      <c r="U43" s="130"/>
      <c r="V43" s="132" t="s">
        <v>86</v>
      </c>
    </row>
    <row r="44" spans="1:22" ht="27.6" x14ac:dyDescent="0.3">
      <c r="A44" s="117" t="s">
        <v>518</v>
      </c>
      <c r="B44" s="116" t="s">
        <v>394</v>
      </c>
      <c r="C44" s="157"/>
      <c r="D44" s="158"/>
      <c r="E44" s="158"/>
      <c r="F44" s="158"/>
      <c r="G44" s="158"/>
      <c r="H44" s="158"/>
      <c r="I44" s="158"/>
      <c r="J44" s="158"/>
      <c r="K44" s="158"/>
      <c r="L44" s="158"/>
      <c r="M44" s="158"/>
      <c r="N44" s="158"/>
      <c r="O44" s="158"/>
      <c r="P44" s="158"/>
      <c r="Q44" s="158"/>
      <c r="R44" s="158"/>
      <c r="S44" s="158"/>
      <c r="T44" s="158"/>
      <c r="U44" s="158"/>
      <c r="V44" s="159"/>
    </row>
    <row r="45" spans="1:22" ht="39.6" x14ac:dyDescent="0.3">
      <c r="A45" s="125" t="s">
        <v>477</v>
      </c>
      <c r="B45" s="129" t="s">
        <v>300</v>
      </c>
      <c r="C45" s="129" t="s">
        <v>628</v>
      </c>
      <c r="D45" s="133" t="s">
        <v>278</v>
      </c>
      <c r="E45" s="13"/>
      <c r="F45" s="126"/>
      <c r="G45" s="126"/>
      <c r="H45" s="126"/>
      <c r="I45" s="21" t="s">
        <v>160</v>
      </c>
      <c r="J45" s="84" t="s">
        <v>711</v>
      </c>
      <c r="K45" s="130"/>
      <c r="L45" s="130"/>
      <c r="M45" s="130"/>
      <c r="N45" s="130"/>
      <c r="O45" s="130"/>
      <c r="P45" s="130" t="s">
        <v>700</v>
      </c>
      <c r="Q45" s="130"/>
      <c r="R45" s="130" t="s">
        <v>700</v>
      </c>
      <c r="S45" s="130"/>
      <c r="T45" s="130"/>
      <c r="U45" s="130"/>
      <c r="V45" s="132" t="s">
        <v>86</v>
      </c>
    </row>
    <row r="46" spans="1:22" ht="28.8" x14ac:dyDescent="0.3">
      <c r="A46" s="117" t="s">
        <v>556</v>
      </c>
      <c r="B46" s="116" t="s">
        <v>395</v>
      </c>
      <c r="C46" s="157"/>
      <c r="D46" s="158"/>
      <c r="E46" s="158"/>
      <c r="F46" s="158"/>
      <c r="G46" s="158"/>
      <c r="H46" s="158"/>
      <c r="I46" s="158"/>
      <c r="J46" s="158"/>
      <c r="K46" s="158"/>
      <c r="L46" s="158"/>
      <c r="M46" s="158"/>
      <c r="N46" s="158"/>
      <c r="O46" s="158"/>
      <c r="P46" s="158"/>
      <c r="Q46" s="158"/>
      <c r="R46" s="158"/>
      <c r="S46" s="158"/>
      <c r="T46" s="158"/>
      <c r="U46" s="158"/>
      <c r="V46" s="159"/>
    </row>
    <row r="47" spans="1:22" ht="30" x14ac:dyDescent="0.3">
      <c r="A47" s="125" t="s">
        <v>551</v>
      </c>
      <c r="B47" s="129" t="s">
        <v>301</v>
      </c>
      <c r="C47" s="129" t="s">
        <v>628</v>
      </c>
      <c r="D47" s="133" t="s">
        <v>278</v>
      </c>
      <c r="E47" s="13"/>
      <c r="F47" s="126"/>
      <c r="G47" s="126"/>
      <c r="H47" s="126"/>
      <c r="I47" s="21" t="s">
        <v>160</v>
      </c>
      <c r="J47" s="84" t="s">
        <v>711</v>
      </c>
      <c r="K47" s="130"/>
      <c r="L47" s="130"/>
      <c r="M47" s="130"/>
      <c r="N47" s="130"/>
      <c r="O47" s="130"/>
      <c r="P47" s="130" t="s">
        <v>700</v>
      </c>
      <c r="Q47" s="130"/>
      <c r="R47" s="130" t="s">
        <v>700</v>
      </c>
      <c r="S47" s="130"/>
      <c r="T47" s="130"/>
      <c r="U47" s="130"/>
      <c r="V47" s="132" t="s">
        <v>86</v>
      </c>
    </row>
    <row r="48" spans="1:22" ht="28.8" x14ac:dyDescent="0.3">
      <c r="A48" s="117" t="s">
        <v>557</v>
      </c>
      <c r="B48" s="116" t="s">
        <v>396</v>
      </c>
      <c r="C48" s="157"/>
      <c r="D48" s="158"/>
      <c r="E48" s="158"/>
      <c r="F48" s="158"/>
      <c r="G48" s="158"/>
      <c r="H48" s="158"/>
      <c r="I48" s="158"/>
      <c r="J48" s="158"/>
      <c r="K48" s="158"/>
      <c r="L48" s="158"/>
      <c r="M48" s="158"/>
      <c r="N48" s="158"/>
      <c r="O48" s="158"/>
      <c r="P48" s="158"/>
      <c r="Q48" s="158"/>
      <c r="R48" s="158"/>
      <c r="S48" s="158"/>
      <c r="T48" s="158"/>
      <c r="U48" s="158"/>
      <c r="V48" s="159"/>
    </row>
    <row r="49" spans="1:22" ht="39.6" x14ac:dyDescent="0.3">
      <c r="A49" s="125" t="s">
        <v>558</v>
      </c>
      <c r="B49" s="129" t="s">
        <v>302</v>
      </c>
      <c r="C49" s="129" t="s">
        <v>628</v>
      </c>
      <c r="D49" s="133" t="s">
        <v>278</v>
      </c>
      <c r="E49" s="13"/>
      <c r="F49" s="126"/>
      <c r="G49" s="126"/>
      <c r="H49" s="126"/>
      <c r="I49" s="21" t="s">
        <v>160</v>
      </c>
      <c r="J49" s="84" t="s">
        <v>711</v>
      </c>
      <c r="K49" s="130"/>
      <c r="L49" s="130"/>
      <c r="M49" s="130" t="s">
        <v>700</v>
      </c>
      <c r="N49" s="130" t="s">
        <v>700</v>
      </c>
      <c r="O49" s="130"/>
      <c r="P49" s="130" t="s">
        <v>700</v>
      </c>
      <c r="Q49" s="130"/>
      <c r="R49" s="130"/>
      <c r="S49" s="130"/>
      <c r="T49" s="130"/>
      <c r="U49" s="130"/>
      <c r="V49" s="132" t="s">
        <v>86</v>
      </c>
    </row>
    <row r="50" spans="1:22" ht="28.8" x14ac:dyDescent="0.3">
      <c r="A50" s="117" t="s">
        <v>559</v>
      </c>
      <c r="B50" s="116" t="s">
        <v>397</v>
      </c>
      <c r="C50" s="157"/>
      <c r="D50" s="158"/>
      <c r="E50" s="158"/>
      <c r="F50" s="158"/>
      <c r="G50" s="158"/>
      <c r="H50" s="158"/>
      <c r="I50" s="158"/>
      <c r="J50" s="158"/>
      <c r="K50" s="158"/>
      <c r="L50" s="158"/>
      <c r="M50" s="158"/>
      <c r="N50" s="158"/>
      <c r="O50" s="158"/>
      <c r="P50" s="158"/>
      <c r="Q50" s="158"/>
      <c r="R50" s="158"/>
      <c r="S50" s="158"/>
      <c r="T50" s="158"/>
      <c r="U50" s="158"/>
      <c r="V50" s="159"/>
    </row>
    <row r="51" spans="1:22" ht="39.6" x14ac:dyDescent="0.3">
      <c r="A51" s="125" t="s">
        <v>617</v>
      </c>
      <c r="B51" s="129" t="s">
        <v>303</v>
      </c>
      <c r="C51" s="129" t="s">
        <v>629</v>
      </c>
      <c r="D51" s="133" t="s">
        <v>278</v>
      </c>
      <c r="E51" s="13"/>
      <c r="F51" s="126"/>
      <c r="G51" s="126"/>
      <c r="H51" s="126"/>
      <c r="I51" s="21" t="s">
        <v>160</v>
      </c>
      <c r="J51" s="84" t="s">
        <v>711</v>
      </c>
      <c r="K51" s="130"/>
      <c r="L51" s="130"/>
      <c r="M51" s="130" t="s">
        <v>700</v>
      </c>
      <c r="N51" s="130" t="s">
        <v>700</v>
      </c>
      <c r="O51" s="130"/>
      <c r="P51" s="130"/>
      <c r="Q51" s="130"/>
      <c r="R51" s="130"/>
      <c r="S51" s="130"/>
      <c r="T51" s="130"/>
      <c r="U51" s="130"/>
      <c r="V51" s="132" t="s">
        <v>86</v>
      </c>
    </row>
    <row r="52" spans="1:22" ht="28.8" x14ac:dyDescent="0.3">
      <c r="A52" s="117" t="s">
        <v>560</v>
      </c>
      <c r="B52" s="116" t="s">
        <v>398</v>
      </c>
      <c r="C52" s="157"/>
      <c r="D52" s="158"/>
      <c r="E52" s="158"/>
      <c r="F52" s="158"/>
      <c r="G52" s="158"/>
      <c r="H52" s="158"/>
      <c r="I52" s="158"/>
      <c r="J52" s="158"/>
      <c r="K52" s="158"/>
      <c r="L52" s="158"/>
      <c r="M52" s="158"/>
      <c r="N52" s="158"/>
      <c r="O52" s="158"/>
      <c r="P52" s="158"/>
      <c r="Q52" s="158"/>
      <c r="R52" s="158"/>
      <c r="S52" s="158"/>
      <c r="T52" s="158"/>
      <c r="U52" s="158"/>
      <c r="V52" s="159"/>
    </row>
    <row r="53" spans="1:22" ht="39.6" x14ac:dyDescent="0.3">
      <c r="A53" s="125" t="s">
        <v>618</v>
      </c>
      <c r="B53" s="129" t="s">
        <v>304</v>
      </c>
      <c r="C53" s="129" t="s">
        <v>630</v>
      </c>
      <c r="D53" s="133" t="s">
        <v>278</v>
      </c>
      <c r="E53" s="13"/>
      <c r="F53" s="126"/>
      <c r="G53" s="126"/>
      <c r="H53" s="126"/>
      <c r="I53" s="21" t="s">
        <v>160</v>
      </c>
      <c r="J53" s="84" t="s">
        <v>711</v>
      </c>
      <c r="K53" s="130"/>
      <c r="L53" s="130"/>
      <c r="M53" s="130" t="s">
        <v>700</v>
      </c>
      <c r="N53" s="130" t="s">
        <v>700</v>
      </c>
      <c r="O53" s="130"/>
      <c r="P53" s="130"/>
      <c r="Q53" s="130"/>
      <c r="R53" s="130"/>
      <c r="S53" s="130"/>
      <c r="T53" s="130"/>
      <c r="U53" s="130"/>
      <c r="V53" s="132" t="s">
        <v>86</v>
      </c>
    </row>
    <row r="54" spans="1:22" ht="28.8" x14ac:dyDescent="0.3">
      <c r="A54" s="117" t="s">
        <v>561</v>
      </c>
      <c r="B54" s="116" t="s">
        <v>399</v>
      </c>
      <c r="C54" s="157"/>
      <c r="D54" s="158"/>
      <c r="E54" s="158"/>
      <c r="F54" s="158"/>
      <c r="G54" s="158"/>
      <c r="H54" s="158"/>
      <c r="I54" s="158"/>
      <c r="J54" s="158"/>
      <c r="K54" s="158"/>
      <c r="L54" s="158"/>
      <c r="M54" s="158"/>
      <c r="N54" s="158"/>
      <c r="O54" s="158"/>
      <c r="P54" s="158"/>
      <c r="Q54" s="158"/>
      <c r="R54" s="158"/>
      <c r="S54" s="158"/>
      <c r="T54" s="158"/>
      <c r="U54" s="158"/>
      <c r="V54" s="159"/>
    </row>
    <row r="55" spans="1:22" ht="39.6" x14ac:dyDescent="0.3">
      <c r="A55" s="125" t="s">
        <v>562</v>
      </c>
      <c r="B55" s="129" t="s">
        <v>305</v>
      </c>
      <c r="C55" s="129" t="s">
        <v>630</v>
      </c>
      <c r="D55" s="133" t="s">
        <v>278</v>
      </c>
      <c r="E55" s="13"/>
      <c r="F55" s="126"/>
      <c r="G55" s="126"/>
      <c r="H55" s="126"/>
      <c r="I55" s="21" t="s">
        <v>160</v>
      </c>
      <c r="J55" s="84" t="s">
        <v>711</v>
      </c>
      <c r="K55" s="130" t="s">
        <v>700</v>
      </c>
      <c r="L55" s="130"/>
      <c r="M55" s="130" t="s">
        <v>700</v>
      </c>
      <c r="N55" s="130" t="s">
        <v>700</v>
      </c>
      <c r="O55" s="130"/>
      <c r="P55" s="130"/>
      <c r="Q55" s="130"/>
      <c r="R55" s="130"/>
      <c r="S55" s="130"/>
      <c r="T55" s="130"/>
      <c r="U55" s="130"/>
      <c r="V55" s="132" t="s">
        <v>86</v>
      </c>
    </row>
    <row r="56" spans="1:22" ht="28.8" x14ac:dyDescent="0.3">
      <c r="A56" s="117" t="s">
        <v>563</v>
      </c>
      <c r="B56" s="116" t="s">
        <v>400</v>
      </c>
      <c r="C56" s="157"/>
      <c r="D56" s="158"/>
      <c r="E56" s="158"/>
      <c r="F56" s="158"/>
      <c r="G56" s="158"/>
      <c r="H56" s="158"/>
      <c r="I56" s="158"/>
      <c r="J56" s="158"/>
      <c r="K56" s="158"/>
      <c r="L56" s="158"/>
      <c r="M56" s="158"/>
      <c r="N56" s="158"/>
      <c r="O56" s="158"/>
      <c r="P56" s="158"/>
      <c r="Q56" s="158"/>
      <c r="R56" s="158"/>
      <c r="S56" s="158"/>
      <c r="T56" s="158"/>
      <c r="U56" s="158"/>
      <c r="V56" s="159"/>
    </row>
    <row r="57" spans="1:22" ht="39.6" x14ac:dyDescent="0.3">
      <c r="A57" s="125" t="s">
        <v>619</v>
      </c>
      <c r="B57" s="129" t="s">
        <v>306</v>
      </c>
      <c r="C57" s="129" t="s">
        <v>630</v>
      </c>
      <c r="D57" s="133" t="s">
        <v>278</v>
      </c>
      <c r="E57" s="13"/>
      <c r="F57" s="126"/>
      <c r="G57" s="126"/>
      <c r="H57" s="126"/>
      <c r="I57" s="21" t="s">
        <v>160</v>
      </c>
      <c r="J57" s="84" t="s">
        <v>711</v>
      </c>
      <c r="K57" s="130" t="s">
        <v>700</v>
      </c>
      <c r="L57" s="130"/>
      <c r="M57" s="130" t="s">
        <v>700</v>
      </c>
      <c r="N57" s="130" t="s">
        <v>700</v>
      </c>
      <c r="O57" s="130"/>
      <c r="P57" s="130"/>
      <c r="Q57" s="130"/>
      <c r="R57" s="130"/>
      <c r="S57" s="130"/>
      <c r="T57" s="130"/>
      <c r="U57" s="130"/>
      <c r="V57" s="132" t="s">
        <v>86</v>
      </c>
    </row>
    <row r="58" spans="1:22" ht="28.8" x14ac:dyDescent="0.3">
      <c r="A58" s="117" t="s">
        <v>564</v>
      </c>
      <c r="B58" s="116" t="s">
        <v>401</v>
      </c>
      <c r="C58" s="157"/>
      <c r="D58" s="158"/>
      <c r="E58" s="158"/>
      <c r="F58" s="158"/>
      <c r="G58" s="158"/>
      <c r="H58" s="158"/>
      <c r="I58" s="158"/>
      <c r="J58" s="158"/>
      <c r="K58" s="158"/>
      <c r="L58" s="158"/>
      <c r="M58" s="158"/>
      <c r="N58" s="158"/>
      <c r="O58" s="158"/>
      <c r="P58" s="158"/>
      <c r="Q58" s="158"/>
      <c r="R58" s="158"/>
      <c r="S58" s="158"/>
      <c r="T58" s="158"/>
      <c r="U58" s="158"/>
      <c r="V58" s="159"/>
    </row>
    <row r="59" spans="1:22" ht="39.6" x14ac:dyDescent="0.3">
      <c r="A59" s="125" t="s">
        <v>620</v>
      </c>
      <c r="B59" s="129" t="s">
        <v>307</v>
      </c>
      <c r="C59" s="129" t="s">
        <v>630</v>
      </c>
      <c r="D59" s="133" t="s">
        <v>278</v>
      </c>
      <c r="E59" s="13"/>
      <c r="F59" s="126"/>
      <c r="G59" s="126"/>
      <c r="H59" s="126"/>
      <c r="I59" s="21" t="s">
        <v>160</v>
      </c>
      <c r="J59" s="84" t="s">
        <v>711</v>
      </c>
      <c r="K59" s="130"/>
      <c r="L59" s="130"/>
      <c r="M59" s="130" t="s">
        <v>700</v>
      </c>
      <c r="N59" s="130" t="s">
        <v>700</v>
      </c>
      <c r="O59" s="130"/>
      <c r="P59" s="130"/>
      <c r="Q59" s="130"/>
      <c r="R59" s="130"/>
      <c r="S59" s="130"/>
      <c r="T59" s="130"/>
      <c r="U59" s="130"/>
      <c r="V59" s="132" t="s">
        <v>86</v>
      </c>
    </row>
    <row r="60" spans="1:22" ht="28.8" x14ac:dyDescent="0.3">
      <c r="A60" s="117" t="s">
        <v>566</v>
      </c>
      <c r="B60" s="116" t="s">
        <v>402</v>
      </c>
      <c r="C60" s="157"/>
      <c r="D60" s="158"/>
      <c r="E60" s="158"/>
      <c r="F60" s="158"/>
      <c r="G60" s="158"/>
      <c r="H60" s="158"/>
      <c r="I60" s="158"/>
      <c r="J60" s="158"/>
      <c r="K60" s="158"/>
      <c r="L60" s="158"/>
      <c r="M60" s="158"/>
      <c r="N60" s="158"/>
      <c r="O60" s="158"/>
      <c r="P60" s="158"/>
      <c r="Q60" s="158"/>
      <c r="R60" s="158"/>
      <c r="S60" s="158"/>
      <c r="T60" s="158"/>
      <c r="U60" s="158"/>
      <c r="V60" s="159"/>
    </row>
    <row r="61" spans="1:22" ht="30" x14ac:dyDescent="0.3">
      <c r="A61" s="125" t="s">
        <v>565</v>
      </c>
      <c r="B61" s="129" t="s">
        <v>308</v>
      </c>
      <c r="C61" s="129" t="s">
        <v>631</v>
      </c>
      <c r="D61" s="133" t="s">
        <v>278</v>
      </c>
      <c r="E61" s="13"/>
      <c r="F61" s="126"/>
      <c r="G61" s="126"/>
      <c r="H61" s="126"/>
      <c r="I61" s="21" t="s">
        <v>160</v>
      </c>
      <c r="J61" s="84" t="s">
        <v>711</v>
      </c>
      <c r="K61" s="130" t="s">
        <v>700</v>
      </c>
      <c r="L61" s="130"/>
      <c r="M61" s="130" t="s">
        <v>700</v>
      </c>
      <c r="N61" s="130" t="s">
        <v>700</v>
      </c>
      <c r="O61" s="130"/>
      <c r="P61" s="130"/>
      <c r="Q61" s="130"/>
      <c r="R61" s="130"/>
      <c r="S61" s="130"/>
      <c r="T61" s="130"/>
      <c r="U61" s="130"/>
      <c r="V61" s="132" t="s">
        <v>86</v>
      </c>
    </row>
    <row r="62" spans="1:22" ht="28.8" x14ac:dyDescent="0.3">
      <c r="A62" s="117" t="s">
        <v>552</v>
      </c>
      <c r="B62" s="116" t="s">
        <v>553</v>
      </c>
      <c r="C62" s="157"/>
      <c r="D62" s="158"/>
      <c r="E62" s="158"/>
      <c r="F62" s="158"/>
      <c r="G62" s="158"/>
      <c r="H62" s="158"/>
      <c r="I62" s="158"/>
      <c r="J62" s="158"/>
      <c r="K62" s="158"/>
      <c r="L62" s="158"/>
      <c r="M62" s="158"/>
      <c r="N62" s="158"/>
      <c r="O62" s="158"/>
      <c r="P62" s="158"/>
      <c r="Q62" s="158"/>
      <c r="R62" s="158"/>
      <c r="S62" s="158"/>
      <c r="T62" s="158"/>
      <c r="U62" s="158"/>
      <c r="V62" s="159"/>
    </row>
    <row r="63" spans="1:22" ht="30" x14ac:dyDescent="0.3">
      <c r="A63" s="125" t="s">
        <v>554</v>
      </c>
      <c r="B63" s="129" t="s">
        <v>309</v>
      </c>
      <c r="C63" s="129" t="s">
        <v>631</v>
      </c>
      <c r="D63" s="133" t="s">
        <v>278</v>
      </c>
      <c r="E63" s="13"/>
      <c r="F63" s="126"/>
      <c r="G63" s="126"/>
      <c r="H63" s="126"/>
      <c r="I63" s="21" t="s">
        <v>160</v>
      </c>
      <c r="J63" s="84" t="s">
        <v>711</v>
      </c>
      <c r="K63" s="130" t="s">
        <v>700</v>
      </c>
      <c r="L63" s="130"/>
      <c r="M63" s="130" t="s">
        <v>700</v>
      </c>
      <c r="N63" s="130" t="s">
        <v>700</v>
      </c>
      <c r="O63" s="130"/>
      <c r="P63" s="130"/>
      <c r="Q63" s="130"/>
      <c r="R63" s="130"/>
      <c r="S63" s="130"/>
      <c r="T63" s="130"/>
      <c r="U63" s="130"/>
      <c r="V63" s="132" t="s">
        <v>86</v>
      </c>
    </row>
    <row r="64" spans="1:22" ht="27.6" x14ac:dyDescent="0.3">
      <c r="A64" s="117" t="s">
        <v>567</v>
      </c>
      <c r="B64" s="116" t="s">
        <v>403</v>
      </c>
      <c r="C64" s="157"/>
      <c r="D64" s="158"/>
      <c r="E64" s="158"/>
      <c r="F64" s="158"/>
      <c r="G64" s="158"/>
      <c r="H64" s="158"/>
      <c r="I64" s="158"/>
      <c r="J64" s="158"/>
      <c r="K64" s="158"/>
      <c r="L64" s="158"/>
      <c r="M64" s="158"/>
      <c r="N64" s="158"/>
      <c r="O64" s="158"/>
      <c r="P64" s="158"/>
      <c r="Q64" s="158"/>
      <c r="R64" s="158"/>
      <c r="S64" s="158"/>
      <c r="T64" s="158"/>
      <c r="U64" s="158"/>
      <c r="V64" s="159"/>
    </row>
    <row r="65" spans="1:22" ht="39.6" x14ac:dyDescent="0.3">
      <c r="A65" s="125" t="s">
        <v>555</v>
      </c>
      <c r="B65" s="129" t="s">
        <v>310</v>
      </c>
      <c r="C65" s="129" t="s">
        <v>632</v>
      </c>
      <c r="D65" s="133" t="s">
        <v>278</v>
      </c>
      <c r="E65" s="13"/>
      <c r="F65" s="126"/>
      <c r="G65" s="126"/>
      <c r="H65" s="126"/>
      <c r="I65" s="21" t="s">
        <v>160</v>
      </c>
      <c r="J65" s="84" t="s">
        <v>711</v>
      </c>
      <c r="K65" s="130"/>
      <c r="L65" s="130"/>
      <c r="M65" s="130"/>
      <c r="N65" s="130"/>
      <c r="O65" s="130"/>
      <c r="P65" s="130" t="s">
        <v>700</v>
      </c>
      <c r="Q65" s="130"/>
      <c r="R65" s="130"/>
      <c r="S65" s="130"/>
      <c r="T65" s="130"/>
      <c r="U65" s="130"/>
      <c r="V65" s="132" t="s">
        <v>86</v>
      </c>
    </row>
    <row r="66" spans="1:22" ht="28.8" x14ac:dyDescent="0.3">
      <c r="A66" s="117" t="s">
        <v>656</v>
      </c>
      <c r="B66" s="116" t="s">
        <v>404</v>
      </c>
      <c r="C66" s="157"/>
      <c r="D66" s="158"/>
      <c r="E66" s="158"/>
      <c r="F66" s="158"/>
      <c r="G66" s="158"/>
      <c r="H66" s="158"/>
      <c r="I66" s="158"/>
      <c r="J66" s="158"/>
      <c r="K66" s="158"/>
      <c r="L66" s="158"/>
      <c r="M66" s="158"/>
      <c r="N66" s="158"/>
      <c r="O66" s="158"/>
      <c r="P66" s="158"/>
      <c r="Q66" s="158"/>
      <c r="R66" s="158"/>
      <c r="S66" s="158"/>
      <c r="T66" s="158"/>
      <c r="U66" s="158"/>
      <c r="V66" s="159"/>
    </row>
    <row r="67" spans="1:22" ht="30" x14ac:dyDescent="0.3">
      <c r="A67" s="125" t="s">
        <v>657</v>
      </c>
      <c r="B67" s="129" t="s">
        <v>311</v>
      </c>
      <c r="C67" s="129" t="s">
        <v>632</v>
      </c>
      <c r="D67" s="133" t="s">
        <v>278</v>
      </c>
      <c r="E67" s="13"/>
      <c r="F67" s="126"/>
      <c r="G67" s="126"/>
      <c r="H67" s="126"/>
      <c r="I67" s="21" t="s">
        <v>160</v>
      </c>
      <c r="J67" s="84" t="s">
        <v>711</v>
      </c>
      <c r="K67" s="130"/>
      <c r="L67" s="130"/>
      <c r="M67" s="130"/>
      <c r="N67" s="130"/>
      <c r="O67" s="130"/>
      <c r="P67" s="130" t="s">
        <v>700</v>
      </c>
      <c r="Q67" s="130"/>
      <c r="R67" s="130"/>
      <c r="S67" s="130"/>
      <c r="T67" s="130"/>
      <c r="U67" s="130"/>
      <c r="V67" s="132" t="s">
        <v>86</v>
      </c>
    </row>
    <row r="68" spans="1:22" ht="28.8" x14ac:dyDescent="0.3">
      <c r="A68" s="117" t="s">
        <v>658</v>
      </c>
      <c r="B68" s="116" t="s">
        <v>405</v>
      </c>
      <c r="C68" s="157"/>
      <c r="D68" s="158"/>
      <c r="E68" s="158"/>
      <c r="F68" s="158"/>
      <c r="G68" s="158"/>
      <c r="H68" s="158"/>
      <c r="I68" s="158"/>
      <c r="J68" s="158"/>
      <c r="K68" s="158"/>
      <c r="L68" s="158"/>
      <c r="M68" s="158"/>
      <c r="N68" s="158"/>
      <c r="O68" s="158"/>
      <c r="P68" s="158"/>
      <c r="Q68" s="158"/>
      <c r="R68" s="158"/>
      <c r="S68" s="158"/>
      <c r="T68" s="158"/>
      <c r="U68" s="158"/>
      <c r="V68" s="159"/>
    </row>
    <row r="69" spans="1:22" ht="39.6" x14ac:dyDescent="0.3">
      <c r="A69" s="125" t="s">
        <v>659</v>
      </c>
      <c r="B69" s="129" t="s">
        <v>312</v>
      </c>
      <c r="C69" s="129" t="s">
        <v>633</v>
      </c>
      <c r="D69" s="133" t="s">
        <v>278</v>
      </c>
      <c r="E69" s="13"/>
      <c r="F69" s="126"/>
      <c r="G69" s="126"/>
      <c r="H69" s="126"/>
      <c r="I69" s="21" t="s">
        <v>160</v>
      </c>
      <c r="J69" s="84" t="s">
        <v>711</v>
      </c>
      <c r="K69" s="130"/>
      <c r="L69" s="130"/>
      <c r="M69" s="130" t="s">
        <v>700</v>
      </c>
      <c r="N69" s="130" t="s">
        <v>700</v>
      </c>
      <c r="O69" s="130"/>
      <c r="P69" s="130"/>
      <c r="Q69" s="130"/>
      <c r="R69" s="130"/>
      <c r="S69" s="130"/>
      <c r="T69" s="130"/>
      <c r="U69" s="130"/>
      <c r="V69" s="132" t="s">
        <v>86</v>
      </c>
    </row>
    <row r="70" spans="1:22" ht="28.8" x14ac:dyDescent="0.3">
      <c r="A70" s="117" t="s">
        <v>660</v>
      </c>
      <c r="B70" s="116" t="s">
        <v>406</v>
      </c>
      <c r="C70" s="157"/>
      <c r="D70" s="158"/>
      <c r="E70" s="158"/>
      <c r="F70" s="158"/>
      <c r="G70" s="158"/>
      <c r="H70" s="158"/>
      <c r="I70" s="158"/>
      <c r="J70" s="158"/>
      <c r="K70" s="158"/>
      <c r="L70" s="158"/>
      <c r="M70" s="158"/>
      <c r="N70" s="158"/>
      <c r="O70" s="158"/>
      <c r="P70" s="158"/>
      <c r="Q70" s="158"/>
      <c r="R70" s="158"/>
      <c r="S70" s="158"/>
      <c r="T70" s="158"/>
      <c r="U70" s="158"/>
      <c r="V70" s="159"/>
    </row>
    <row r="71" spans="1:22" ht="39.6" x14ac:dyDescent="0.3">
      <c r="A71" s="125" t="s">
        <v>661</v>
      </c>
      <c r="B71" s="129" t="s">
        <v>313</v>
      </c>
      <c r="C71" s="129" t="s">
        <v>634</v>
      </c>
      <c r="D71" s="133" t="s">
        <v>278</v>
      </c>
      <c r="E71" s="13"/>
      <c r="F71" s="126"/>
      <c r="G71" s="126"/>
      <c r="H71" s="126"/>
      <c r="I71" s="21" t="s">
        <v>160</v>
      </c>
      <c r="J71" s="84" t="s">
        <v>711</v>
      </c>
      <c r="K71" s="130"/>
      <c r="L71" s="130"/>
      <c r="M71" s="130"/>
      <c r="N71" s="130"/>
      <c r="O71" s="130"/>
      <c r="P71" s="130" t="s">
        <v>700</v>
      </c>
      <c r="Q71" s="130"/>
      <c r="R71" s="130"/>
      <c r="S71" s="130"/>
      <c r="T71" s="130"/>
      <c r="U71" s="130"/>
      <c r="V71" s="132" t="s">
        <v>86</v>
      </c>
    </row>
    <row r="72" spans="1:22" ht="28.8" x14ac:dyDescent="0.3">
      <c r="A72" s="117" t="s">
        <v>662</v>
      </c>
      <c r="B72" s="116" t="s">
        <v>407</v>
      </c>
      <c r="C72" s="157"/>
      <c r="D72" s="158"/>
      <c r="E72" s="158"/>
      <c r="F72" s="158"/>
      <c r="G72" s="158"/>
      <c r="H72" s="158"/>
      <c r="I72" s="158"/>
      <c r="J72" s="158"/>
      <c r="K72" s="158"/>
      <c r="L72" s="158"/>
      <c r="M72" s="158"/>
      <c r="N72" s="158"/>
      <c r="O72" s="158"/>
      <c r="P72" s="158"/>
      <c r="Q72" s="158"/>
      <c r="R72" s="158"/>
      <c r="S72" s="158"/>
      <c r="T72" s="158"/>
      <c r="U72" s="158"/>
      <c r="V72" s="159"/>
    </row>
    <row r="73" spans="1:22" ht="39.6" x14ac:dyDescent="0.3">
      <c r="A73" s="125" t="s">
        <v>663</v>
      </c>
      <c r="B73" s="129" t="s">
        <v>314</v>
      </c>
      <c r="C73" s="129" t="s">
        <v>635</v>
      </c>
      <c r="D73" s="133" t="s">
        <v>278</v>
      </c>
      <c r="E73" s="13"/>
      <c r="F73" s="126"/>
      <c r="G73" s="126"/>
      <c r="H73" s="126"/>
      <c r="I73" s="21" t="s">
        <v>160</v>
      </c>
      <c r="J73" s="84" t="s">
        <v>711</v>
      </c>
      <c r="K73" s="130" t="s">
        <v>700</v>
      </c>
      <c r="L73" s="130"/>
      <c r="M73" s="130" t="s">
        <v>700</v>
      </c>
      <c r="N73" s="130"/>
      <c r="O73" s="130"/>
      <c r="P73" s="130"/>
      <c r="Q73" s="130"/>
      <c r="R73" s="130"/>
      <c r="S73" s="130"/>
      <c r="T73" s="130"/>
      <c r="U73" s="130"/>
      <c r="V73" s="132" t="s">
        <v>86</v>
      </c>
    </row>
    <row r="74" spans="1:22" ht="28.8" x14ac:dyDescent="0.3">
      <c r="A74" s="117" t="s">
        <v>664</v>
      </c>
      <c r="B74" s="116" t="s">
        <v>408</v>
      </c>
      <c r="C74" s="157"/>
      <c r="D74" s="158"/>
      <c r="E74" s="158"/>
      <c r="F74" s="158"/>
      <c r="G74" s="158"/>
      <c r="H74" s="158"/>
      <c r="I74" s="158"/>
      <c r="J74" s="158"/>
      <c r="K74" s="158"/>
      <c r="L74" s="158"/>
      <c r="M74" s="158"/>
      <c r="N74" s="158"/>
      <c r="O74" s="158"/>
      <c r="P74" s="158"/>
      <c r="Q74" s="158"/>
      <c r="R74" s="158"/>
      <c r="S74" s="158"/>
      <c r="T74" s="158"/>
      <c r="U74" s="158"/>
      <c r="V74" s="159"/>
    </row>
    <row r="75" spans="1:22" ht="30" x14ac:dyDescent="0.3">
      <c r="A75" s="125" t="s">
        <v>665</v>
      </c>
      <c r="B75" s="129" t="s">
        <v>315</v>
      </c>
      <c r="C75" s="129" t="s">
        <v>636</v>
      </c>
      <c r="D75" s="133" t="s">
        <v>278</v>
      </c>
      <c r="E75" s="13"/>
      <c r="F75" s="126"/>
      <c r="G75" s="126"/>
      <c r="H75" s="126"/>
      <c r="I75" s="21" t="s">
        <v>160</v>
      </c>
      <c r="J75" s="84" t="s">
        <v>711</v>
      </c>
      <c r="K75" s="130" t="s">
        <v>700</v>
      </c>
      <c r="L75" s="130"/>
      <c r="M75" s="130" t="s">
        <v>700</v>
      </c>
      <c r="N75" s="130"/>
      <c r="O75" s="130"/>
      <c r="P75" s="130" t="s">
        <v>700</v>
      </c>
      <c r="Q75" s="130"/>
      <c r="R75" s="130"/>
      <c r="S75" s="130"/>
      <c r="T75" s="130"/>
      <c r="U75" s="130"/>
      <c r="V75" s="132" t="s">
        <v>86</v>
      </c>
    </row>
    <row r="76" spans="1:22" ht="28.8" x14ac:dyDescent="0.3">
      <c r="A76" s="117" t="s">
        <v>666</v>
      </c>
      <c r="B76" s="116" t="s">
        <v>409</v>
      </c>
      <c r="C76" s="157"/>
      <c r="D76" s="158"/>
      <c r="E76" s="158"/>
      <c r="F76" s="158"/>
      <c r="G76" s="158"/>
      <c r="H76" s="158"/>
      <c r="I76" s="158"/>
      <c r="J76" s="158"/>
      <c r="K76" s="158"/>
      <c r="L76" s="158"/>
      <c r="M76" s="158"/>
      <c r="N76" s="158"/>
      <c r="O76" s="158"/>
      <c r="P76" s="158"/>
      <c r="Q76" s="158"/>
      <c r="R76" s="158"/>
      <c r="S76" s="158"/>
      <c r="T76" s="158"/>
      <c r="U76" s="158"/>
      <c r="V76" s="159"/>
    </row>
    <row r="77" spans="1:22" ht="118.8" x14ac:dyDescent="0.3">
      <c r="A77" s="125" t="s">
        <v>667</v>
      </c>
      <c r="B77" s="129" t="s">
        <v>316</v>
      </c>
      <c r="C77" s="129" t="s">
        <v>637</v>
      </c>
      <c r="D77" s="133" t="s">
        <v>278</v>
      </c>
      <c r="E77" s="13"/>
      <c r="F77" s="126"/>
      <c r="G77" s="126"/>
      <c r="H77" s="126"/>
      <c r="I77" s="21" t="s">
        <v>160</v>
      </c>
      <c r="J77" s="84" t="s">
        <v>711</v>
      </c>
      <c r="K77" s="130" t="s">
        <v>700</v>
      </c>
      <c r="L77" s="130" t="s">
        <v>700</v>
      </c>
      <c r="M77" s="130" t="s">
        <v>700</v>
      </c>
      <c r="N77" s="130" t="s">
        <v>700</v>
      </c>
      <c r="O77" s="130" t="s">
        <v>700</v>
      </c>
      <c r="P77" s="130" t="s">
        <v>700</v>
      </c>
      <c r="Q77" s="130" t="s">
        <v>700</v>
      </c>
      <c r="R77" s="130" t="s">
        <v>700</v>
      </c>
      <c r="S77" s="130"/>
      <c r="T77" s="130" t="s">
        <v>700</v>
      </c>
      <c r="U77" s="130" t="s">
        <v>700</v>
      </c>
      <c r="V77" s="132" t="s">
        <v>86</v>
      </c>
    </row>
    <row r="78" spans="1:22" ht="21" x14ac:dyDescent="0.3">
      <c r="A78" s="117" t="s">
        <v>519</v>
      </c>
      <c r="B78" s="112" t="s">
        <v>468</v>
      </c>
      <c r="C78" s="157"/>
      <c r="D78" s="158"/>
      <c r="E78" s="158"/>
      <c r="F78" s="158"/>
      <c r="G78" s="158"/>
      <c r="H78" s="158"/>
      <c r="I78" s="158"/>
      <c r="J78" s="158"/>
      <c r="K78" s="158"/>
      <c r="L78" s="158"/>
      <c r="M78" s="158"/>
      <c r="N78" s="158"/>
      <c r="O78" s="158"/>
      <c r="P78" s="158"/>
      <c r="Q78" s="158"/>
      <c r="R78" s="158"/>
      <c r="S78" s="158"/>
      <c r="T78" s="158"/>
      <c r="U78" s="158"/>
      <c r="V78" s="159"/>
    </row>
    <row r="79" spans="1:22" ht="24" x14ac:dyDescent="0.3">
      <c r="A79" s="117" t="s">
        <v>520</v>
      </c>
      <c r="B79" s="116" t="s">
        <v>410</v>
      </c>
      <c r="C79" s="157"/>
      <c r="D79" s="158"/>
      <c r="E79" s="158"/>
      <c r="F79" s="158"/>
      <c r="G79" s="158"/>
      <c r="H79" s="158"/>
      <c r="I79" s="158"/>
      <c r="J79" s="158"/>
      <c r="K79" s="158"/>
      <c r="L79" s="158"/>
      <c r="M79" s="158"/>
      <c r="N79" s="158"/>
      <c r="O79" s="158"/>
      <c r="P79" s="158"/>
      <c r="Q79" s="158"/>
      <c r="R79" s="158"/>
      <c r="S79" s="158"/>
      <c r="T79" s="158"/>
      <c r="U79" s="158"/>
      <c r="V79" s="159"/>
    </row>
    <row r="80" spans="1:22" ht="66" x14ac:dyDescent="0.3">
      <c r="A80" s="125" t="s">
        <v>616</v>
      </c>
      <c r="B80" s="129" t="s">
        <v>317</v>
      </c>
      <c r="C80" s="129" t="s">
        <v>638</v>
      </c>
      <c r="D80" s="133" t="s">
        <v>278</v>
      </c>
      <c r="E80" s="13"/>
      <c r="F80" s="126"/>
      <c r="G80" s="126"/>
      <c r="H80" s="126"/>
      <c r="I80" s="21" t="s">
        <v>160</v>
      </c>
      <c r="J80" s="84" t="s">
        <v>711</v>
      </c>
      <c r="K80" s="130"/>
      <c r="L80" s="130" t="s">
        <v>700</v>
      </c>
      <c r="M80" s="130"/>
      <c r="N80" s="130"/>
      <c r="O80" s="130"/>
      <c r="P80" s="130"/>
      <c r="Q80" s="130"/>
      <c r="R80" s="130"/>
      <c r="S80" s="130"/>
      <c r="T80" s="130"/>
      <c r="U80" s="130"/>
      <c r="V80" s="132" t="s">
        <v>86</v>
      </c>
    </row>
    <row r="81" spans="1:22" ht="25.2" x14ac:dyDescent="0.3">
      <c r="A81" s="117" t="s">
        <v>668</v>
      </c>
      <c r="B81" s="116" t="s">
        <v>411</v>
      </c>
      <c r="C81" s="157"/>
      <c r="D81" s="158"/>
      <c r="E81" s="158"/>
      <c r="F81" s="158"/>
      <c r="G81" s="158"/>
      <c r="H81" s="158"/>
      <c r="I81" s="158"/>
      <c r="J81" s="158"/>
      <c r="K81" s="158"/>
      <c r="L81" s="158"/>
      <c r="M81" s="158"/>
      <c r="N81" s="158"/>
      <c r="O81" s="158"/>
      <c r="P81" s="158"/>
      <c r="Q81" s="158"/>
      <c r="R81" s="158"/>
      <c r="S81" s="158"/>
      <c r="T81" s="158"/>
      <c r="U81" s="158"/>
      <c r="V81" s="159"/>
    </row>
    <row r="82" spans="1:22" ht="26.4" x14ac:dyDescent="0.3">
      <c r="A82" s="125" t="s">
        <v>669</v>
      </c>
      <c r="B82" s="129" t="s">
        <v>318</v>
      </c>
      <c r="C82" s="129" t="s">
        <v>638</v>
      </c>
      <c r="D82" s="133" t="s">
        <v>278</v>
      </c>
      <c r="E82" s="13"/>
      <c r="F82" s="126"/>
      <c r="G82" s="126"/>
      <c r="H82" s="126"/>
      <c r="I82" s="21" t="s">
        <v>160</v>
      </c>
      <c r="J82" s="84" t="s">
        <v>711</v>
      </c>
      <c r="K82" s="130"/>
      <c r="L82" s="130" t="s">
        <v>700</v>
      </c>
      <c r="M82" s="130"/>
      <c r="N82" s="130"/>
      <c r="O82" s="130"/>
      <c r="P82" s="130"/>
      <c r="Q82" s="130"/>
      <c r="R82" s="130"/>
      <c r="S82" s="130"/>
      <c r="T82" s="130"/>
      <c r="U82" s="130"/>
      <c r="V82" s="132" t="s">
        <v>86</v>
      </c>
    </row>
    <row r="83" spans="1:22" ht="25.2" x14ac:dyDescent="0.3">
      <c r="A83" s="117" t="s">
        <v>670</v>
      </c>
      <c r="B83" s="116" t="s">
        <v>412</v>
      </c>
      <c r="C83" s="157"/>
      <c r="D83" s="158"/>
      <c r="E83" s="158"/>
      <c r="F83" s="158"/>
      <c r="G83" s="158"/>
      <c r="H83" s="158"/>
      <c r="I83" s="158"/>
      <c r="J83" s="158"/>
      <c r="K83" s="158"/>
      <c r="L83" s="158"/>
      <c r="M83" s="158"/>
      <c r="N83" s="158"/>
      <c r="O83" s="158"/>
      <c r="P83" s="158"/>
      <c r="Q83" s="158"/>
      <c r="R83" s="158"/>
      <c r="S83" s="158"/>
      <c r="T83" s="158"/>
      <c r="U83" s="158"/>
      <c r="V83" s="159"/>
    </row>
    <row r="84" spans="1:22" ht="52.8" x14ac:dyDescent="0.3">
      <c r="A84" s="125" t="s">
        <v>671</v>
      </c>
      <c r="B84" s="129" t="s">
        <v>319</v>
      </c>
      <c r="C84" s="129" t="s">
        <v>638</v>
      </c>
      <c r="D84" s="133" t="s">
        <v>278</v>
      </c>
      <c r="E84" s="13"/>
      <c r="F84" s="126"/>
      <c r="G84" s="126"/>
      <c r="H84" s="126"/>
      <c r="I84" s="21" t="s">
        <v>160</v>
      </c>
      <c r="J84" s="84" t="s">
        <v>711</v>
      </c>
      <c r="K84" s="130" t="s">
        <v>700</v>
      </c>
      <c r="L84" s="130" t="s">
        <v>700</v>
      </c>
      <c r="M84" s="130" t="s">
        <v>700</v>
      </c>
      <c r="N84" s="130"/>
      <c r="O84" s="130"/>
      <c r="P84" s="130"/>
      <c r="Q84" s="130"/>
      <c r="R84" s="130"/>
      <c r="S84" s="130"/>
      <c r="T84" s="130"/>
      <c r="U84" s="130"/>
      <c r="V84" s="132" t="s">
        <v>86</v>
      </c>
    </row>
    <row r="85" spans="1:22" ht="25.2" x14ac:dyDescent="0.3">
      <c r="A85" s="117" t="s">
        <v>672</v>
      </c>
      <c r="B85" s="116" t="s">
        <v>413</v>
      </c>
      <c r="C85" s="157"/>
      <c r="D85" s="158"/>
      <c r="E85" s="158"/>
      <c r="F85" s="158"/>
      <c r="G85" s="158"/>
      <c r="H85" s="158"/>
      <c r="I85" s="158"/>
      <c r="J85" s="158"/>
      <c r="K85" s="158"/>
      <c r="L85" s="158"/>
      <c r="M85" s="158"/>
      <c r="N85" s="158"/>
      <c r="O85" s="158"/>
      <c r="P85" s="158"/>
      <c r="Q85" s="158"/>
      <c r="R85" s="158"/>
      <c r="S85" s="158"/>
      <c r="T85" s="158"/>
      <c r="U85" s="158"/>
      <c r="V85" s="159"/>
    </row>
    <row r="86" spans="1:22" ht="39.6" x14ac:dyDescent="0.3">
      <c r="A86" s="125" t="s">
        <v>673</v>
      </c>
      <c r="B86" s="129" t="s">
        <v>320</v>
      </c>
      <c r="C86" s="129" t="s">
        <v>638</v>
      </c>
      <c r="D86" s="133" t="s">
        <v>278</v>
      </c>
      <c r="E86" s="13"/>
      <c r="F86" s="126"/>
      <c r="G86" s="126"/>
      <c r="H86" s="126"/>
      <c r="I86" s="21" t="s">
        <v>160</v>
      </c>
      <c r="J86" s="84" t="s">
        <v>711</v>
      </c>
      <c r="K86" s="130"/>
      <c r="L86" s="130" t="s">
        <v>700</v>
      </c>
      <c r="M86" s="130"/>
      <c r="N86" s="130"/>
      <c r="O86" s="130"/>
      <c r="P86" s="130"/>
      <c r="Q86" s="130"/>
      <c r="R86" s="130"/>
      <c r="S86" s="130"/>
      <c r="T86" s="130"/>
      <c r="U86" s="130"/>
      <c r="V86" s="132" t="s">
        <v>86</v>
      </c>
    </row>
    <row r="87" spans="1:22" ht="25.2" x14ac:dyDescent="0.3">
      <c r="A87" s="117" t="s">
        <v>674</v>
      </c>
      <c r="B87" s="116" t="s">
        <v>414</v>
      </c>
      <c r="C87" s="157"/>
      <c r="D87" s="158"/>
      <c r="E87" s="158"/>
      <c r="F87" s="158"/>
      <c r="G87" s="158"/>
      <c r="H87" s="158"/>
      <c r="I87" s="158"/>
      <c r="J87" s="158"/>
      <c r="K87" s="158"/>
      <c r="L87" s="158"/>
      <c r="M87" s="158"/>
      <c r="N87" s="158"/>
      <c r="O87" s="158"/>
      <c r="P87" s="158"/>
      <c r="Q87" s="158"/>
      <c r="R87" s="158"/>
      <c r="S87" s="158"/>
      <c r="T87" s="158"/>
      <c r="U87" s="158"/>
      <c r="V87" s="159"/>
    </row>
    <row r="88" spans="1:22" ht="39.6" x14ac:dyDescent="0.3">
      <c r="A88" s="125" t="s">
        <v>675</v>
      </c>
      <c r="B88" s="129" t="s">
        <v>321</v>
      </c>
      <c r="C88" s="129" t="s">
        <v>639</v>
      </c>
      <c r="D88" s="133" t="s">
        <v>278</v>
      </c>
      <c r="E88" s="13"/>
      <c r="F88" s="126"/>
      <c r="G88" s="126"/>
      <c r="H88" s="126"/>
      <c r="I88" s="21" t="s">
        <v>160</v>
      </c>
      <c r="J88" s="84" t="s">
        <v>711</v>
      </c>
      <c r="K88" s="130"/>
      <c r="L88" s="130" t="s">
        <v>700</v>
      </c>
      <c r="M88" s="130"/>
      <c r="N88" s="130"/>
      <c r="O88" s="130"/>
      <c r="P88" s="130"/>
      <c r="Q88" s="130"/>
      <c r="R88" s="130"/>
      <c r="S88" s="130"/>
      <c r="T88" s="130"/>
      <c r="U88" s="130"/>
      <c r="V88" s="132" t="s">
        <v>86</v>
      </c>
    </row>
    <row r="89" spans="1:22" ht="25.2" x14ac:dyDescent="0.3">
      <c r="A89" s="117" t="s">
        <v>676</v>
      </c>
      <c r="B89" s="116" t="s">
        <v>415</v>
      </c>
      <c r="C89" s="157"/>
      <c r="D89" s="158"/>
      <c r="E89" s="158"/>
      <c r="F89" s="158"/>
      <c r="G89" s="158"/>
      <c r="H89" s="158"/>
      <c r="I89" s="158"/>
      <c r="J89" s="158"/>
      <c r="K89" s="158"/>
      <c r="L89" s="158"/>
      <c r="M89" s="158"/>
      <c r="N89" s="158"/>
      <c r="O89" s="158"/>
      <c r="P89" s="158"/>
      <c r="Q89" s="158"/>
      <c r="R89" s="158"/>
      <c r="S89" s="158"/>
      <c r="T89" s="158"/>
      <c r="U89" s="158"/>
      <c r="V89" s="159"/>
    </row>
    <row r="90" spans="1:22" ht="39.6" x14ac:dyDescent="0.3">
      <c r="A90" s="125" t="s">
        <v>677</v>
      </c>
      <c r="B90" s="129" t="s">
        <v>322</v>
      </c>
      <c r="C90" s="129" t="s">
        <v>640</v>
      </c>
      <c r="D90" s="133" t="s">
        <v>278</v>
      </c>
      <c r="E90" s="13"/>
      <c r="F90" s="126"/>
      <c r="G90" s="126"/>
      <c r="H90" s="126"/>
      <c r="I90" s="21" t="s">
        <v>160</v>
      </c>
      <c r="J90" s="84" t="s">
        <v>711</v>
      </c>
      <c r="K90" s="130"/>
      <c r="L90" s="130" t="s">
        <v>700</v>
      </c>
      <c r="M90" s="130" t="s">
        <v>700</v>
      </c>
      <c r="N90" s="130"/>
      <c r="O90" s="130"/>
      <c r="P90" s="130" t="s">
        <v>700</v>
      </c>
      <c r="Q90" s="130"/>
      <c r="R90" s="130" t="s">
        <v>700</v>
      </c>
      <c r="S90" s="130"/>
      <c r="T90" s="130"/>
      <c r="U90" s="130"/>
      <c r="V90" s="132" t="s">
        <v>86</v>
      </c>
    </row>
    <row r="91" spans="1:22" ht="25.2" x14ac:dyDescent="0.3">
      <c r="A91" s="117" t="s">
        <v>678</v>
      </c>
      <c r="B91" s="116" t="s">
        <v>416</v>
      </c>
      <c r="C91" s="157"/>
      <c r="D91" s="158"/>
      <c r="E91" s="158"/>
      <c r="F91" s="158"/>
      <c r="G91" s="158"/>
      <c r="H91" s="158"/>
      <c r="I91" s="158"/>
      <c r="J91" s="158"/>
      <c r="K91" s="158"/>
      <c r="L91" s="158"/>
      <c r="M91" s="158"/>
      <c r="N91" s="158"/>
      <c r="O91" s="158"/>
      <c r="P91" s="158"/>
      <c r="Q91" s="158"/>
      <c r="R91" s="158"/>
      <c r="S91" s="158"/>
      <c r="T91" s="158"/>
      <c r="U91" s="158"/>
      <c r="V91" s="159"/>
    </row>
    <row r="92" spans="1:22" ht="52.8" x14ac:dyDescent="0.3">
      <c r="A92" s="125" t="s">
        <v>679</v>
      </c>
      <c r="B92" s="129" t="s">
        <v>323</v>
      </c>
      <c r="C92" s="129" t="s">
        <v>641</v>
      </c>
      <c r="D92" s="133" t="s">
        <v>278</v>
      </c>
      <c r="E92" s="13"/>
      <c r="F92" s="126"/>
      <c r="G92" s="126"/>
      <c r="H92" s="126"/>
      <c r="I92" s="21" t="s">
        <v>160</v>
      </c>
      <c r="J92" s="84" t="s">
        <v>711</v>
      </c>
      <c r="K92" s="130"/>
      <c r="L92" s="130" t="s">
        <v>700</v>
      </c>
      <c r="M92" s="130"/>
      <c r="N92" s="130"/>
      <c r="O92" s="130"/>
      <c r="P92" s="130"/>
      <c r="Q92" s="130"/>
      <c r="R92" s="130"/>
      <c r="S92" s="130"/>
      <c r="T92" s="130"/>
      <c r="U92" s="130"/>
      <c r="V92" s="132" t="s">
        <v>86</v>
      </c>
    </row>
    <row r="93" spans="1:22" ht="25.2" x14ac:dyDescent="0.3">
      <c r="A93" s="117" t="s">
        <v>680</v>
      </c>
      <c r="B93" s="116" t="s">
        <v>417</v>
      </c>
      <c r="C93" s="157"/>
      <c r="D93" s="158"/>
      <c r="E93" s="158"/>
      <c r="F93" s="158"/>
      <c r="G93" s="158"/>
      <c r="H93" s="158"/>
      <c r="I93" s="158"/>
      <c r="J93" s="158"/>
      <c r="K93" s="158"/>
      <c r="L93" s="158"/>
      <c r="M93" s="158"/>
      <c r="N93" s="158"/>
      <c r="O93" s="158"/>
      <c r="P93" s="158"/>
      <c r="Q93" s="158"/>
      <c r="R93" s="158"/>
      <c r="S93" s="158"/>
      <c r="T93" s="158"/>
      <c r="U93" s="158"/>
      <c r="V93" s="159"/>
    </row>
    <row r="94" spans="1:22" ht="39.6" x14ac:dyDescent="0.3">
      <c r="A94" s="125" t="s">
        <v>681</v>
      </c>
      <c r="B94" s="129" t="s">
        <v>324</v>
      </c>
      <c r="C94" s="129" t="s">
        <v>630</v>
      </c>
      <c r="D94" s="133" t="s">
        <v>278</v>
      </c>
      <c r="E94" s="13"/>
      <c r="F94" s="126"/>
      <c r="G94" s="126"/>
      <c r="H94" s="126"/>
      <c r="I94" s="21" t="s">
        <v>160</v>
      </c>
      <c r="J94" s="84" t="s">
        <v>711</v>
      </c>
      <c r="K94" s="130"/>
      <c r="L94" s="130"/>
      <c r="M94" s="130" t="s">
        <v>700</v>
      </c>
      <c r="N94" s="130" t="s">
        <v>700</v>
      </c>
      <c r="O94" s="130"/>
      <c r="P94" s="130"/>
      <c r="Q94" s="130"/>
      <c r="R94" s="130"/>
      <c r="S94" s="130"/>
      <c r="T94" s="130"/>
      <c r="U94" s="130"/>
      <c r="V94" s="132" t="s">
        <v>86</v>
      </c>
    </row>
    <row r="95" spans="1:22" ht="21" x14ac:dyDescent="0.3">
      <c r="A95" s="117" t="s">
        <v>521</v>
      </c>
      <c r="B95" s="112" t="s">
        <v>470</v>
      </c>
      <c r="C95" s="157"/>
      <c r="D95" s="158"/>
      <c r="E95" s="158"/>
      <c r="F95" s="158"/>
      <c r="G95" s="158"/>
      <c r="H95" s="158"/>
      <c r="I95" s="158"/>
      <c r="J95" s="158"/>
      <c r="K95" s="158"/>
      <c r="L95" s="158"/>
      <c r="M95" s="158"/>
      <c r="N95" s="158"/>
      <c r="O95" s="158"/>
      <c r="P95" s="158"/>
      <c r="Q95" s="158"/>
      <c r="R95" s="158"/>
      <c r="S95" s="158"/>
      <c r="T95" s="158"/>
      <c r="U95" s="158"/>
      <c r="V95" s="159"/>
    </row>
    <row r="96" spans="1:22" ht="24" x14ac:dyDescent="0.3">
      <c r="A96" s="117" t="s">
        <v>522</v>
      </c>
      <c r="B96" s="116" t="s">
        <v>418</v>
      </c>
      <c r="C96" s="157"/>
      <c r="D96" s="158"/>
      <c r="E96" s="158"/>
      <c r="F96" s="158"/>
      <c r="G96" s="158"/>
      <c r="H96" s="158"/>
      <c r="I96" s="158"/>
      <c r="J96" s="158"/>
      <c r="K96" s="158"/>
      <c r="L96" s="158"/>
      <c r="M96" s="158"/>
      <c r="N96" s="158"/>
      <c r="O96" s="158"/>
      <c r="P96" s="158"/>
      <c r="Q96" s="158"/>
      <c r="R96" s="158"/>
      <c r="S96" s="158"/>
      <c r="T96" s="158"/>
      <c r="U96" s="158"/>
      <c r="V96" s="159"/>
    </row>
    <row r="97" spans="1:22" ht="26.4" x14ac:dyDescent="0.3">
      <c r="A97" s="125" t="s">
        <v>523</v>
      </c>
      <c r="B97" s="129" t="s">
        <v>325</v>
      </c>
      <c r="C97" s="129" t="s">
        <v>642</v>
      </c>
      <c r="D97" s="133" t="s">
        <v>278</v>
      </c>
      <c r="E97" s="13"/>
      <c r="F97" s="126"/>
      <c r="G97" s="126"/>
      <c r="H97" s="126"/>
      <c r="I97" s="21" t="s">
        <v>160</v>
      </c>
      <c r="J97" s="84" t="s">
        <v>711</v>
      </c>
      <c r="K97" s="130"/>
      <c r="L97" s="130"/>
      <c r="M97" s="130"/>
      <c r="N97" s="130"/>
      <c r="O97" s="130"/>
      <c r="P97" s="130"/>
      <c r="Q97" s="130" t="s">
        <v>700</v>
      </c>
      <c r="R97" s="130"/>
      <c r="S97" s="130"/>
      <c r="T97" s="130"/>
      <c r="U97" s="130"/>
      <c r="V97" s="132" t="s">
        <v>86</v>
      </c>
    </row>
    <row r="98" spans="1:22" ht="25.2" x14ac:dyDescent="0.3">
      <c r="A98" s="117" t="s">
        <v>524</v>
      </c>
      <c r="B98" s="116" t="s">
        <v>419</v>
      </c>
      <c r="C98" s="157"/>
      <c r="D98" s="158"/>
      <c r="E98" s="158"/>
      <c r="F98" s="158"/>
      <c r="G98" s="158"/>
      <c r="H98" s="158"/>
      <c r="I98" s="158"/>
      <c r="J98" s="158"/>
      <c r="K98" s="158"/>
      <c r="L98" s="158"/>
      <c r="M98" s="158"/>
      <c r="N98" s="158"/>
      <c r="O98" s="158"/>
      <c r="P98" s="158"/>
      <c r="Q98" s="158"/>
      <c r="R98" s="158"/>
      <c r="S98" s="158"/>
      <c r="T98" s="158"/>
      <c r="U98" s="158"/>
      <c r="V98" s="159"/>
    </row>
    <row r="99" spans="1:22" ht="26.4" x14ac:dyDescent="0.3">
      <c r="A99" s="125" t="s">
        <v>615</v>
      </c>
      <c r="B99" s="129" t="s">
        <v>326</v>
      </c>
      <c r="C99" s="129" t="s">
        <v>643</v>
      </c>
      <c r="D99" s="133" t="s">
        <v>278</v>
      </c>
      <c r="E99" s="13"/>
      <c r="F99" s="126"/>
      <c r="G99" s="126"/>
      <c r="H99" s="126"/>
      <c r="I99" s="21" t="s">
        <v>160</v>
      </c>
      <c r="J99" s="84" t="s">
        <v>711</v>
      </c>
      <c r="K99" s="130"/>
      <c r="L99" s="130"/>
      <c r="M99" s="130"/>
      <c r="N99" s="130"/>
      <c r="O99" s="130"/>
      <c r="P99" s="130"/>
      <c r="Q99" s="130" t="s">
        <v>700</v>
      </c>
      <c r="R99" s="130"/>
      <c r="S99" s="130"/>
      <c r="T99" s="130"/>
      <c r="U99" s="130"/>
      <c r="V99" s="132" t="s">
        <v>86</v>
      </c>
    </row>
    <row r="100" spans="1:22" ht="25.2" x14ac:dyDescent="0.3">
      <c r="A100" s="117" t="s">
        <v>682</v>
      </c>
      <c r="B100" s="116" t="s">
        <v>420</v>
      </c>
      <c r="C100" s="157"/>
      <c r="D100" s="158"/>
      <c r="E100" s="158"/>
      <c r="F100" s="158"/>
      <c r="G100" s="158"/>
      <c r="H100" s="158"/>
      <c r="I100" s="158"/>
      <c r="J100" s="158"/>
      <c r="K100" s="158"/>
      <c r="L100" s="158"/>
      <c r="M100" s="158"/>
      <c r="N100" s="158"/>
      <c r="O100" s="158"/>
      <c r="P100" s="158"/>
      <c r="Q100" s="158"/>
      <c r="R100" s="158"/>
      <c r="S100" s="158"/>
      <c r="T100" s="158"/>
      <c r="U100" s="158"/>
      <c r="V100" s="159"/>
    </row>
    <row r="101" spans="1:22" ht="26.4" x14ac:dyDescent="0.3">
      <c r="A101" s="125" t="s">
        <v>683</v>
      </c>
      <c r="B101" s="129" t="s">
        <v>327</v>
      </c>
      <c r="C101" s="129" t="s">
        <v>644</v>
      </c>
      <c r="D101" s="133" t="s">
        <v>278</v>
      </c>
      <c r="E101" s="13"/>
      <c r="F101" s="126"/>
      <c r="G101" s="126"/>
      <c r="H101" s="126"/>
      <c r="I101" s="21" t="s">
        <v>160</v>
      </c>
      <c r="J101" s="84" t="s">
        <v>711</v>
      </c>
      <c r="K101" s="130"/>
      <c r="L101" s="130"/>
      <c r="M101" s="130"/>
      <c r="N101" s="130"/>
      <c r="O101" s="130"/>
      <c r="P101" s="130"/>
      <c r="Q101" s="130" t="s">
        <v>700</v>
      </c>
      <c r="R101" s="130"/>
      <c r="S101" s="130"/>
      <c r="T101" s="130"/>
      <c r="U101" s="130"/>
      <c r="V101" s="132" t="s">
        <v>86</v>
      </c>
    </row>
    <row r="102" spans="1:22" ht="25.2" x14ac:dyDescent="0.3">
      <c r="A102" s="117" t="s">
        <v>614</v>
      </c>
      <c r="B102" s="116" t="s">
        <v>421</v>
      </c>
      <c r="C102" s="157"/>
      <c r="D102" s="158"/>
      <c r="E102" s="158"/>
      <c r="F102" s="158"/>
      <c r="G102" s="158"/>
      <c r="H102" s="158"/>
      <c r="I102" s="158"/>
      <c r="J102" s="158"/>
      <c r="K102" s="158"/>
      <c r="L102" s="158"/>
      <c r="M102" s="158"/>
      <c r="N102" s="158"/>
      <c r="O102" s="158"/>
      <c r="P102" s="158"/>
      <c r="Q102" s="158"/>
      <c r="R102" s="158"/>
      <c r="S102" s="158"/>
      <c r="T102" s="158"/>
      <c r="U102" s="158"/>
      <c r="V102" s="159"/>
    </row>
    <row r="103" spans="1:22" ht="26.4" x14ac:dyDescent="0.3">
      <c r="A103" s="125" t="s">
        <v>613</v>
      </c>
      <c r="B103" s="129" t="s">
        <v>328</v>
      </c>
      <c r="C103" s="129" t="s">
        <v>642</v>
      </c>
      <c r="D103" s="133" t="s">
        <v>278</v>
      </c>
      <c r="E103" s="13"/>
      <c r="F103" s="126"/>
      <c r="G103" s="126"/>
      <c r="H103" s="126"/>
      <c r="I103" s="21" t="s">
        <v>160</v>
      </c>
      <c r="J103" s="84" t="s">
        <v>711</v>
      </c>
      <c r="K103" s="130"/>
      <c r="L103" s="130"/>
      <c r="M103" s="130"/>
      <c r="N103" s="130"/>
      <c r="O103" s="130"/>
      <c r="P103" s="130"/>
      <c r="Q103" s="130" t="s">
        <v>700</v>
      </c>
      <c r="R103" s="130"/>
      <c r="S103" s="130"/>
      <c r="T103" s="130"/>
      <c r="U103" s="130"/>
      <c r="V103" s="132" t="s">
        <v>86</v>
      </c>
    </row>
    <row r="104" spans="1:22" ht="25.2" x14ac:dyDescent="0.3">
      <c r="A104" s="117" t="s">
        <v>684</v>
      </c>
      <c r="B104" s="116" t="s">
        <v>422</v>
      </c>
      <c r="C104" s="157"/>
      <c r="D104" s="158"/>
      <c r="E104" s="158"/>
      <c r="F104" s="158"/>
      <c r="G104" s="158"/>
      <c r="H104" s="158"/>
      <c r="I104" s="158"/>
      <c r="J104" s="158"/>
      <c r="K104" s="158"/>
      <c r="L104" s="158"/>
      <c r="M104" s="158"/>
      <c r="N104" s="158"/>
      <c r="O104" s="158"/>
      <c r="P104" s="158"/>
      <c r="Q104" s="158"/>
      <c r="R104" s="158"/>
      <c r="S104" s="158"/>
      <c r="T104" s="158"/>
      <c r="U104" s="158"/>
      <c r="V104" s="159"/>
    </row>
    <row r="105" spans="1:22" ht="39.6" x14ac:dyDescent="0.3">
      <c r="A105" s="125" t="s">
        <v>685</v>
      </c>
      <c r="B105" s="129" t="s">
        <v>329</v>
      </c>
      <c r="C105" s="129" t="s">
        <v>642</v>
      </c>
      <c r="D105" s="133" t="s">
        <v>278</v>
      </c>
      <c r="E105" s="13"/>
      <c r="F105" s="126"/>
      <c r="G105" s="126"/>
      <c r="H105" s="126"/>
      <c r="I105" s="21" t="s">
        <v>160</v>
      </c>
      <c r="J105" s="84" t="s">
        <v>711</v>
      </c>
      <c r="K105" s="130"/>
      <c r="L105" s="130"/>
      <c r="M105" s="130"/>
      <c r="N105" s="130"/>
      <c r="O105" s="130"/>
      <c r="P105" s="130"/>
      <c r="Q105" s="130" t="s">
        <v>700</v>
      </c>
      <c r="R105" s="130"/>
      <c r="S105" s="130"/>
      <c r="T105" s="130"/>
      <c r="U105" s="130"/>
      <c r="V105" s="132" t="s">
        <v>86</v>
      </c>
    </row>
    <row r="106" spans="1:22" ht="25.2" x14ac:dyDescent="0.3">
      <c r="A106" s="117" t="s">
        <v>611</v>
      </c>
      <c r="B106" s="116" t="s">
        <v>423</v>
      </c>
      <c r="C106" s="157"/>
      <c r="D106" s="158"/>
      <c r="E106" s="158"/>
      <c r="F106" s="158"/>
      <c r="G106" s="158"/>
      <c r="H106" s="158"/>
      <c r="I106" s="158"/>
      <c r="J106" s="158"/>
      <c r="K106" s="158"/>
      <c r="L106" s="158"/>
      <c r="M106" s="158"/>
      <c r="N106" s="158"/>
      <c r="O106" s="158"/>
      <c r="P106" s="158"/>
      <c r="Q106" s="158"/>
      <c r="R106" s="158"/>
      <c r="S106" s="158"/>
      <c r="T106" s="158"/>
      <c r="U106" s="158"/>
      <c r="V106" s="159"/>
    </row>
    <row r="107" spans="1:22" ht="26.4" x14ac:dyDescent="0.3">
      <c r="A107" s="125" t="s">
        <v>612</v>
      </c>
      <c r="B107" s="129" t="s">
        <v>330</v>
      </c>
      <c r="C107" s="129" t="s">
        <v>642</v>
      </c>
      <c r="D107" s="133" t="s">
        <v>278</v>
      </c>
      <c r="E107" s="13"/>
      <c r="F107" s="126"/>
      <c r="G107" s="126"/>
      <c r="H107" s="126"/>
      <c r="I107" s="21" t="s">
        <v>160</v>
      </c>
      <c r="J107" s="84" t="s">
        <v>711</v>
      </c>
      <c r="K107" s="130"/>
      <c r="L107" s="130"/>
      <c r="M107" s="130"/>
      <c r="N107" s="130"/>
      <c r="O107" s="130"/>
      <c r="P107" s="130"/>
      <c r="Q107" s="130" t="s">
        <v>700</v>
      </c>
      <c r="R107" s="130"/>
      <c r="S107" s="130"/>
      <c r="T107" s="130"/>
      <c r="U107" s="130"/>
      <c r="V107" s="132" t="s">
        <v>86</v>
      </c>
    </row>
    <row r="108" spans="1:22" ht="25.2" x14ac:dyDescent="0.3">
      <c r="A108" s="117" t="s">
        <v>686</v>
      </c>
      <c r="B108" s="116" t="s">
        <v>424</v>
      </c>
      <c r="C108" s="157"/>
      <c r="D108" s="158"/>
      <c r="E108" s="158"/>
      <c r="F108" s="158"/>
      <c r="G108" s="158"/>
      <c r="H108" s="158"/>
      <c r="I108" s="158"/>
      <c r="J108" s="158"/>
      <c r="K108" s="158"/>
      <c r="L108" s="158"/>
      <c r="M108" s="158"/>
      <c r="N108" s="158"/>
      <c r="O108" s="158"/>
      <c r="P108" s="158"/>
      <c r="Q108" s="158"/>
      <c r="R108" s="158"/>
      <c r="S108" s="158"/>
      <c r="T108" s="158"/>
      <c r="U108" s="158"/>
      <c r="V108" s="159"/>
    </row>
    <row r="109" spans="1:22" ht="26.4" x14ac:dyDescent="0.3">
      <c r="A109" s="125" t="s">
        <v>687</v>
      </c>
      <c r="B109" s="129" t="s">
        <v>331</v>
      </c>
      <c r="C109" s="129" t="s">
        <v>645</v>
      </c>
      <c r="D109" s="133" t="s">
        <v>278</v>
      </c>
      <c r="E109" s="13"/>
      <c r="F109" s="126"/>
      <c r="G109" s="126"/>
      <c r="H109" s="126"/>
      <c r="I109" s="21" t="s">
        <v>160</v>
      </c>
      <c r="J109" s="84" t="s">
        <v>711</v>
      </c>
      <c r="K109" s="130" t="s">
        <v>700</v>
      </c>
      <c r="L109" s="130" t="s">
        <v>700</v>
      </c>
      <c r="M109" s="130" t="s">
        <v>700</v>
      </c>
      <c r="N109" s="130" t="s">
        <v>700</v>
      </c>
      <c r="O109" s="130" t="s">
        <v>700</v>
      </c>
      <c r="P109" s="130" t="s">
        <v>700</v>
      </c>
      <c r="Q109" s="130" t="s">
        <v>700</v>
      </c>
      <c r="R109" s="130" t="s">
        <v>700</v>
      </c>
      <c r="S109" s="130"/>
      <c r="T109" s="130" t="s">
        <v>700</v>
      </c>
      <c r="U109" s="130" t="s">
        <v>700</v>
      </c>
      <c r="V109" s="132" t="s">
        <v>86</v>
      </c>
    </row>
    <row r="110" spans="1:22" ht="25.2" x14ac:dyDescent="0.3">
      <c r="A110" s="117" t="s">
        <v>688</v>
      </c>
      <c r="B110" s="116" t="s">
        <v>425</v>
      </c>
      <c r="C110" s="157"/>
      <c r="D110" s="158"/>
      <c r="E110" s="158"/>
      <c r="F110" s="158"/>
      <c r="G110" s="158"/>
      <c r="H110" s="158"/>
      <c r="I110" s="158"/>
      <c r="J110" s="158"/>
      <c r="K110" s="158"/>
      <c r="L110" s="158"/>
      <c r="M110" s="158"/>
      <c r="N110" s="158"/>
      <c r="O110" s="158"/>
      <c r="P110" s="158"/>
      <c r="Q110" s="158"/>
      <c r="R110" s="158"/>
      <c r="S110" s="158"/>
      <c r="T110" s="158"/>
      <c r="U110" s="158"/>
      <c r="V110" s="159"/>
    </row>
    <row r="111" spans="1:22" ht="26.4" x14ac:dyDescent="0.3">
      <c r="A111" s="125" t="s">
        <v>689</v>
      </c>
      <c r="B111" s="129" t="s">
        <v>332</v>
      </c>
      <c r="C111" s="129" t="s">
        <v>644</v>
      </c>
      <c r="D111" s="133" t="s">
        <v>278</v>
      </c>
      <c r="E111" s="13"/>
      <c r="F111" s="126"/>
      <c r="G111" s="126"/>
      <c r="H111" s="126"/>
      <c r="I111" s="21" t="s">
        <v>160</v>
      </c>
      <c r="J111" s="84" t="s">
        <v>711</v>
      </c>
      <c r="K111" s="130"/>
      <c r="L111" s="130"/>
      <c r="M111" s="130"/>
      <c r="N111" s="130" t="s">
        <v>700</v>
      </c>
      <c r="O111" s="130"/>
      <c r="P111" s="130"/>
      <c r="Q111" s="130" t="s">
        <v>700</v>
      </c>
      <c r="R111" s="130" t="s">
        <v>700</v>
      </c>
      <c r="S111" s="130"/>
      <c r="T111" s="130"/>
      <c r="U111" s="130"/>
      <c r="V111" s="132" t="s">
        <v>86</v>
      </c>
    </row>
    <row r="112" spans="1:22" ht="25.2" x14ac:dyDescent="0.3">
      <c r="A112" s="117" t="s">
        <v>690</v>
      </c>
      <c r="B112" s="116" t="s">
        <v>426</v>
      </c>
      <c r="C112" s="157"/>
      <c r="D112" s="158"/>
      <c r="E112" s="158"/>
      <c r="F112" s="158"/>
      <c r="G112" s="158"/>
      <c r="H112" s="158"/>
      <c r="I112" s="158"/>
      <c r="J112" s="158"/>
      <c r="K112" s="158"/>
      <c r="L112" s="158"/>
      <c r="M112" s="158"/>
      <c r="N112" s="158"/>
      <c r="O112" s="158"/>
      <c r="P112" s="158"/>
      <c r="Q112" s="158"/>
      <c r="R112" s="158"/>
      <c r="S112" s="158"/>
      <c r="T112" s="158"/>
      <c r="U112" s="158"/>
      <c r="V112" s="159"/>
    </row>
    <row r="113" spans="1:22" ht="26.4" x14ac:dyDescent="0.3">
      <c r="A113" s="125" t="s">
        <v>691</v>
      </c>
      <c r="B113" s="129" t="s">
        <v>333</v>
      </c>
      <c r="C113" s="129" t="s">
        <v>644</v>
      </c>
      <c r="D113" s="133" t="s">
        <v>278</v>
      </c>
      <c r="E113" s="13"/>
      <c r="F113" s="126"/>
      <c r="G113" s="126"/>
      <c r="H113" s="126"/>
      <c r="I113" s="21" t="s">
        <v>160</v>
      </c>
      <c r="J113" s="84" t="s">
        <v>711</v>
      </c>
      <c r="K113" s="130"/>
      <c r="L113" s="130"/>
      <c r="M113" s="130"/>
      <c r="N113" s="130" t="s">
        <v>700</v>
      </c>
      <c r="O113" s="130"/>
      <c r="P113" s="130"/>
      <c r="Q113" s="130" t="s">
        <v>700</v>
      </c>
      <c r="R113" s="130" t="s">
        <v>700</v>
      </c>
      <c r="S113" s="130"/>
      <c r="T113" s="130"/>
      <c r="U113" s="130"/>
      <c r="V113" s="132" t="s">
        <v>86</v>
      </c>
    </row>
    <row r="114" spans="1:22" ht="27.6" x14ac:dyDescent="0.3">
      <c r="A114" s="117" t="s">
        <v>692</v>
      </c>
      <c r="B114" s="116" t="s">
        <v>701</v>
      </c>
      <c r="C114" s="157"/>
      <c r="D114" s="158"/>
      <c r="E114" s="158"/>
      <c r="F114" s="158"/>
      <c r="G114" s="158"/>
      <c r="H114" s="158"/>
      <c r="I114" s="158"/>
      <c r="J114" s="158"/>
      <c r="K114" s="158"/>
      <c r="L114" s="158"/>
      <c r="M114" s="158"/>
      <c r="N114" s="158"/>
      <c r="O114" s="158"/>
      <c r="P114" s="158"/>
      <c r="Q114" s="158"/>
      <c r="R114" s="158"/>
      <c r="S114" s="158"/>
      <c r="T114" s="158"/>
      <c r="U114" s="158"/>
      <c r="V114" s="159"/>
    </row>
    <row r="115" spans="1:22" ht="39.6" x14ac:dyDescent="0.3">
      <c r="A115" s="125" t="s">
        <v>610</v>
      </c>
      <c r="B115" s="129" t="s">
        <v>334</v>
      </c>
      <c r="C115" s="129" t="s">
        <v>644</v>
      </c>
      <c r="D115" s="133" t="s">
        <v>278</v>
      </c>
      <c r="E115" s="13"/>
      <c r="F115" s="126"/>
      <c r="G115" s="126"/>
      <c r="H115" s="126"/>
      <c r="I115" s="21" t="s">
        <v>160</v>
      </c>
      <c r="J115" s="84" t="s">
        <v>711</v>
      </c>
      <c r="K115" s="130"/>
      <c r="L115" s="130"/>
      <c r="M115" s="130"/>
      <c r="N115" s="130" t="s">
        <v>700</v>
      </c>
      <c r="O115" s="130"/>
      <c r="P115" s="130"/>
      <c r="Q115" s="130" t="s">
        <v>700</v>
      </c>
      <c r="R115" s="130" t="s">
        <v>700</v>
      </c>
      <c r="S115" s="130"/>
      <c r="T115" s="130"/>
      <c r="U115" s="130"/>
      <c r="V115" s="132" t="s">
        <v>86</v>
      </c>
    </row>
    <row r="116" spans="1:22" ht="26.4" x14ac:dyDescent="0.3">
      <c r="A116" s="117" t="s">
        <v>693</v>
      </c>
      <c r="B116" s="116" t="s">
        <v>427</v>
      </c>
      <c r="C116" s="157"/>
      <c r="D116" s="158"/>
      <c r="E116" s="158"/>
      <c r="F116" s="158"/>
      <c r="G116" s="158"/>
      <c r="H116" s="158"/>
      <c r="I116" s="158"/>
      <c r="J116" s="158"/>
      <c r="K116" s="158"/>
      <c r="L116" s="158"/>
      <c r="M116" s="158"/>
      <c r="N116" s="158"/>
      <c r="O116" s="158"/>
      <c r="P116" s="158"/>
      <c r="Q116" s="158"/>
      <c r="R116" s="158"/>
      <c r="S116" s="158"/>
      <c r="T116" s="158"/>
      <c r="U116" s="158"/>
      <c r="V116" s="159"/>
    </row>
    <row r="117" spans="1:22" ht="27.6" x14ac:dyDescent="0.3">
      <c r="A117" s="125" t="s">
        <v>694</v>
      </c>
      <c r="B117" s="129" t="s">
        <v>335</v>
      </c>
      <c r="C117" s="129" t="s">
        <v>642</v>
      </c>
      <c r="D117" s="133" t="s">
        <v>278</v>
      </c>
      <c r="E117" s="13"/>
      <c r="F117" s="126"/>
      <c r="G117" s="126"/>
      <c r="H117" s="126"/>
      <c r="I117" s="21" t="s">
        <v>160</v>
      </c>
      <c r="J117" s="84" t="s">
        <v>711</v>
      </c>
      <c r="K117" s="130"/>
      <c r="L117" s="130"/>
      <c r="M117" s="130"/>
      <c r="N117" s="130" t="s">
        <v>700</v>
      </c>
      <c r="O117" s="130"/>
      <c r="P117" s="130"/>
      <c r="Q117" s="130" t="s">
        <v>700</v>
      </c>
      <c r="R117" s="130" t="s">
        <v>700</v>
      </c>
      <c r="S117" s="130"/>
      <c r="T117" s="130"/>
      <c r="U117" s="130"/>
      <c r="V117" s="132" t="s">
        <v>86</v>
      </c>
    </row>
    <row r="118" spans="1:22" ht="27.6" x14ac:dyDescent="0.3">
      <c r="A118" s="117" t="s">
        <v>695</v>
      </c>
      <c r="B118" s="116" t="s">
        <v>428</v>
      </c>
      <c r="C118" s="157"/>
      <c r="D118" s="158"/>
      <c r="E118" s="158"/>
      <c r="F118" s="158"/>
      <c r="G118" s="158"/>
      <c r="H118" s="158"/>
      <c r="I118" s="158"/>
      <c r="J118" s="158"/>
      <c r="K118" s="158"/>
      <c r="L118" s="158"/>
      <c r="M118" s="158"/>
      <c r="N118" s="158"/>
      <c r="O118" s="158"/>
      <c r="P118" s="158"/>
      <c r="Q118" s="158"/>
      <c r="R118" s="158"/>
      <c r="S118" s="158"/>
      <c r="T118" s="158"/>
      <c r="U118" s="158"/>
      <c r="V118" s="159"/>
    </row>
    <row r="119" spans="1:22" ht="28.8" x14ac:dyDescent="0.3">
      <c r="A119" s="125" t="s">
        <v>696</v>
      </c>
      <c r="B119" s="129" t="s">
        <v>336</v>
      </c>
      <c r="C119" s="129" t="s">
        <v>642</v>
      </c>
      <c r="D119" s="133" t="s">
        <v>278</v>
      </c>
      <c r="E119" s="13"/>
      <c r="F119" s="126"/>
      <c r="G119" s="126"/>
      <c r="H119" s="126"/>
      <c r="I119" s="21" t="s">
        <v>160</v>
      </c>
      <c r="J119" s="84" t="s">
        <v>711</v>
      </c>
      <c r="K119" s="130"/>
      <c r="L119" s="130"/>
      <c r="M119" s="130"/>
      <c r="N119" s="130" t="s">
        <v>700</v>
      </c>
      <c r="O119" s="130"/>
      <c r="P119" s="130"/>
      <c r="Q119" s="130" t="s">
        <v>700</v>
      </c>
      <c r="R119" s="130" t="s">
        <v>700</v>
      </c>
      <c r="S119" s="130"/>
      <c r="T119" s="130"/>
      <c r="U119" s="130"/>
      <c r="V119" s="132" t="s">
        <v>86</v>
      </c>
    </row>
    <row r="120" spans="1:22" ht="27.6" x14ac:dyDescent="0.3">
      <c r="A120" s="117" t="s">
        <v>608</v>
      </c>
      <c r="B120" s="116" t="s">
        <v>429</v>
      </c>
      <c r="C120" s="157"/>
      <c r="D120" s="158"/>
      <c r="E120" s="158"/>
      <c r="F120" s="158"/>
      <c r="G120" s="158"/>
      <c r="H120" s="158"/>
      <c r="I120" s="158"/>
      <c r="J120" s="158"/>
      <c r="K120" s="158"/>
      <c r="L120" s="158"/>
      <c r="M120" s="158"/>
      <c r="N120" s="158"/>
      <c r="O120" s="158"/>
      <c r="P120" s="158"/>
      <c r="Q120" s="158"/>
      <c r="R120" s="158"/>
      <c r="S120" s="158"/>
      <c r="T120" s="158"/>
      <c r="U120" s="158"/>
      <c r="V120" s="159"/>
    </row>
    <row r="121" spans="1:22" ht="28.8" x14ac:dyDescent="0.3">
      <c r="A121" s="125" t="s">
        <v>609</v>
      </c>
      <c r="B121" s="129" t="s">
        <v>337</v>
      </c>
      <c r="C121" s="129" t="s">
        <v>644</v>
      </c>
      <c r="D121" s="13" t="s">
        <v>278</v>
      </c>
      <c r="E121" s="13"/>
      <c r="F121" s="126"/>
      <c r="G121" s="126"/>
      <c r="H121" s="126"/>
      <c r="I121" s="21" t="s">
        <v>160</v>
      </c>
      <c r="J121" s="84" t="s">
        <v>711</v>
      </c>
      <c r="K121" s="130"/>
      <c r="L121" s="130"/>
      <c r="M121" s="130"/>
      <c r="N121" s="130" t="s">
        <v>700</v>
      </c>
      <c r="O121" s="130"/>
      <c r="P121" s="130"/>
      <c r="Q121" s="130" t="s">
        <v>700</v>
      </c>
      <c r="R121" s="130"/>
      <c r="S121" s="130"/>
      <c r="T121" s="130"/>
      <c r="U121" s="130"/>
      <c r="V121" s="132" t="s">
        <v>86</v>
      </c>
    </row>
    <row r="122" spans="1:22" ht="27.6" x14ac:dyDescent="0.3">
      <c r="A122" s="117" t="s">
        <v>606</v>
      </c>
      <c r="B122" s="116" t="s">
        <v>430</v>
      </c>
      <c r="C122" s="157"/>
      <c r="D122" s="158"/>
      <c r="E122" s="158"/>
      <c r="F122" s="158"/>
      <c r="G122" s="158"/>
      <c r="H122" s="158"/>
      <c r="I122" s="158"/>
      <c r="J122" s="158"/>
      <c r="K122" s="158"/>
      <c r="L122" s="158"/>
      <c r="M122" s="158"/>
      <c r="N122" s="158"/>
      <c r="O122" s="158"/>
      <c r="P122" s="158"/>
      <c r="Q122" s="158"/>
      <c r="R122" s="158"/>
      <c r="S122" s="158"/>
      <c r="T122" s="158"/>
      <c r="U122" s="158"/>
      <c r="V122" s="159"/>
    </row>
    <row r="123" spans="1:22" ht="39.6" x14ac:dyDescent="0.3">
      <c r="A123" s="125" t="s">
        <v>607</v>
      </c>
      <c r="B123" s="129" t="s">
        <v>338</v>
      </c>
      <c r="C123" s="129" t="s">
        <v>644</v>
      </c>
      <c r="D123" s="13" t="s">
        <v>278</v>
      </c>
      <c r="E123" s="13"/>
      <c r="F123" s="126"/>
      <c r="G123" s="126"/>
      <c r="H123" s="126"/>
      <c r="I123" s="21" t="s">
        <v>160</v>
      </c>
      <c r="J123" s="84" t="s">
        <v>711</v>
      </c>
      <c r="K123" s="130"/>
      <c r="L123" s="130"/>
      <c r="M123" s="130"/>
      <c r="N123" s="130"/>
      <c r="O123" s="130"/>
      <c r="P123" s="130"/>
      <c r="Q123" s="130"/>
      <c r="R123" s="130"/>
      <c r="S123" s="130"/>
      <c r="T123" s="130"/>
      <c r="U123" s="130"/>
      <c r="V123" s="132" t="s">
        <v>86</v>
      </c>
    </row>
    <row r="124" spans="1:22" ht="21" x14ac:dyDescent="0.3">
      <c r="A124" s="117" t="s">
        <v>525</v>
      </c>
      <c r="B124" s="112" t="s">
        <v>469</v>
      </c>
      <c r="C124" s="157"/>
      <c r="D124" s="158"/>
      <c r="E124" s="158"/>
      <c r="F124" s="158"/>
      <c r="G124" s="158"/>
      <c r="H124" s="158"/>
      <c r="I124" s="158"/>
      <c r="J124" s="158"/>
      <c r="K124" s="158"/>
      <c r="L124" s="158"/>
      <c r="M124" s="158"/>
      <c r="N124" s="158"/>
      <c r="O124" s="158"/>
      <c r="P124" s="158"/>
      <c r="Q124" s="158"/>
      <c r="R124" s="158"/>
      <c r="S124" s="158"/>
      <c r="T124" s="158"/>
      <c r="U124" s="158"/>
      <c r="V124" s="159"/>
    </row>
    <row r="125" spans="1:22" ht="24" x14ac:dyDescent="0.3">
      <c r="A125" s="117" t="s">
        <v>526</v>
      </c>
      <c r="B125" s="116" t="s">
        <v>431</v>
      </c>
      <c r="C125" s="157"/>
      <c r="D125" s="158"/>
      <c r="E125" s="158"/>
      <c r="F125" s="158"/>
      <c r="G125" s="158"/>
      <c r="H125" s="158"/>
      <c r="I125" s="158"/>
      <c r="J125" s="158"/>
      <c r="K125" s="158"/>
      <c r="L125" s="158"/>
      <c r="M125" s="158"/>
      <c r="N125" s="158"/>
      <c r="O125" s="158"/>
      <c r="P125" s="158"/>
      <c r="Q125" s="158"/>
      <c r="R125" s="158"/>
      <c r="S125" s="158"/>
      <c r="T125" s="158"/>
      <c r="U125" s="158"/>
      <c r="V125" s="159"/>
    </row>
    <row r="126" spans="1:22" ht="26.4" x14ac:dyDescent="0.3">
      <c r="A126" s="125" t="s">
        <v>527</v>
      </c>
      <c r="B126" s="129" t="s">
        <v>339</v>
      </c>
      <c r="C126" s="129" t="s">
        <v>625</v>
      </c>
      <c r="D126" s="13" t="s">
        <v>278</v>
      </c>
      <c r="E126" s="13"/>
      <c r="F126" s="126"/>
      <c r="G126" s="126"/>
      <c r="H126" s="126"/>
      <c r="I126" s="21" t="s">
        <v>160</v>
      </c>
      <c r="J126" s="84" t="s">
        <v>711</v>
      </c>
      <c r="K126" s="130"/>
      <c r="L126" s="130"/>
      <c r="M126" s="130"/>
      <c r="N126" s="130" t="s">
        <v>700</v>
      </c>
      <c r="O126" s="130"/>
      <c r="P126" s="130"/>
      <c r="Q126" s="130"/>
      <c r="R126" s="130"/>
      <c r="S126" s="130"/>
      <c r="T126" s="130"/>
      <c r="U126" s="130"/>
      <c r="V126" s="132" t="s">
        <v>86</v>
      </c>
    </row>
    <row r="127" spans="1:22" ht="25.2" x14ac:dyDescent="0.3">
      <c r="A127" s="117" t="s">
        <v>605</v>
      </c>
      <c r="B127" s="116" t="s">
        <v>432</v>
      </c>
      <c r="C127" s="157"/>
      <c r="D127" s="158"/>
      <c r="E127" s="158"/>
      <c r="F127" s="158"/>
      <c r="G127" s="158"/>
      <c r="H127" s="158"/>
      <c r="I127" s="158"/>
      <c r="J127" s="158"/>
      <c r="K127" s="158"/>
      <c r="L127" s="158"/>
      <c r="M127" s="158"/>
      <c r="N127" s="158"/>
      <c r="O127" s="158"/>
      <c r="P127" s="158"/>
      <c r="Q127" s="158"/>
      <c r="R127" s="158"/>
      <c r="S127" s="158"/>
      <c r="T127" s="158"/>
      <c r="U127" s="158"/>
      <c r="V127" s="159"/>
    </row>
    <row r="128" spans="1:22" ht="26.4" x14ac:dyDescent="0.3">
      <c r="A128" s="125" t="s">
        <v>592</v>
      </c>
      <c r="B128" s="129" t="s">
        <v>340</v>
      </c>
      <c r="C128" s="129" t="s">
        <v>627</v>
      </c>
      <c r="D128" s="13" t="s">
        <v>278</v>
      </c>
      <c r="E128" s="13"/>
      <c r="F128" s="126"/>
      <c r="G128" s="126"/>
      <c r="H128" s="126"/>
      <c r="I128" s="21" t="s">
        <v>160</v>
      </c>
      <c r="J128" s="84" t="s">
        <v>711</v>
      </c>
      <c r="K128" s="130"/>
      <c r="L128" s="130"/>
      <c r="M128" s="130"/>
      <c r="N128" s="130" t="s">
        <v>700</v>
      </c>
      <c r="O128" s="130"/>
      <c r="P128" s="130"/>
      <c r="Q128" s="130"/>
      <c r="R128" s="130"/>
      <c r="S128" s="130"/>
      <c r="T128" s="130"/>
      <c r="U128" s="130"/>
      <c r="V128" s="132" t="s">
        <v>86</v>
      </c>
    </row>
    <row r="129" spans="1:22" ht="25.2" x14ac:dyDescent="0.3">
      <c r="A129" s="117" t="s">
        <v>604</v>
      </c>
      <c r="B129" s="116" t="s">
        <v>433</v>
      </c>
      <c r="C129" s="157"/>
      <c r="D129" s="158"/>
      <c r="E129" s="158"/>
      <c r="F129" s="158"/>
      <c r="G129" s="158"/>
      <c r="H129" s="158"/>
      <c r="I129" s="158"/>
      <c r="J129" s="158"/>
      <c r="K129" s="158"/>
      <c r="L129" s="158"/>
      <c r="M129" s="158"/>
      <c r="N129" s="158"/>
      <c r="O129" s="158"/>
      <c r="P129" s="158"/>
      <c r="Q129" s="158"/>
      <c r="R129" s="158"/>
      <c r="S129" s="158"/>
      <c r="T129" s="158"/>
      <c r="U129" s="158"/>
      <c r="V129" s="159"/>
    </row>
    <row r="130" spans="1:22" ht="26.4" x14ac:dyDescent="0.3">
      <c r="A130" s="125" t="s">
        <v>603</v>
      </c>
      <c r="B130" s="129" t="s">
        <v>341</v>
      </c>
      <c r="C130" s="129" t="s">
        <v>627</v>
      </c>
      <c r="D130" s="13" t="s">
        <v>278</v>
      </c>
      <c r="E130" s="13"/>
      <c r="F130" s="126"/>
      <c r="G130" s="126"/>
      <c r="H130" s="126"/>
      <c r="I130" s="21" t="s">
        <v>160</v>
      </c>
      <c r="J130" s="84" t="s">
        <v>711</v>
      </c>
      <c r="K130" s="130"/>
      <c r="L130" s="130"/>
      <c r="M130" s="130"/>
      <c r="N130" s="130" t="s">
        <v>700</v>
      </c>
      <c r="O130" s="130"/>
      <c r="P130" s="130"/>
      <c r="Q130" s="130"/>
      <c r="R130" s="130"/>
      <c r="S130" s="130"/>
      <c r="T130" s="130"/>
      <c r="U130" s="130"/>
      <c r="V130" s="132" t="s">
        <v>86</v>
      </c>
    </row>
    <row r="131" spans="1:22" ht="25.2" x14ac:dyDescent="0.3">
      <c r="A131" s="117" t="s">
        <v>602</v>
      </c>
      <c r="B131" s="116" t="s">
        <v>434</v>
      </c>
      <c r="C131" s="157"/>
      <c r="D131" s="158"/>
      <c r="E131" s="158"/>
      <c r="F131" s="158"/>
      <c r="G131" s="158"/>
      <c r="H131" s="158"/>
      <c r="I131" s="158"/>
      <c r="J131" s="158"/>
      <c r="K131" s="158"/>
      <c r="L131" s="158"/>
      <c r="M131" s="158"/>
      <c r="N131" s="158"/>
      <c r="O131" s="158"/>
      <c r="P131" s="158"/>
      <c r="Q131" s="158"/>
      <c r="R131" s="158"/>
      <c r="S131" s="158"/>
      <c r="T131" s="158"/>
      <c r="U131" s="158"/>
      <c r="V131" s="159"/>
    </row>
    <row r="132" spans="1:22" ht="39.6" x14ac:dyDescent="0.3">
      <c r="A132" s="125" t="s">
        <v>601</v>
      </c>
      <c r="B132" s="129" t="s">
        <v>342</v>
      </c>
      <c r="C132" s="129" t="s">
        <v>646</v>
      </c>
      <c r="D132" s="13" t="s">
        <v>278</v>
      </c>
      <c r="E132" s="13"/>
      <c r="F132" s="126"/>
      <c r="G132" s="126"/>
      <c r="H132" s="126"/>
      <c r="I132" s="21" t="s">
        <v>160</v>
      </c>
      <c r="J132" s="84" t="s">
        <v>711</v>
      </c>
      <c r="K132" s="130"/>
      <c r="L132" s="130"/>
      <c r="M132" s="130"/>
      <c r="N132" s="130"/>
      <c r="O132" s="130" t="s">
        <v>700</v>
      </c>
      <c r="P132" s="130"/>
      <c r="Q132" s="130"/>
      <c r="R132" s="130"/>
      <c r="S132" s="130"/>
      <c r="T132" s="130"/>
      <c r="U132" s="130"/>
      <c r="V132" s="132" t="s">
        <v>86</v>
      </c>
    </row>
    <row r="133" spans="1:22" ht="25.2" x14ac:dyDescent="0.3">
      <c r="A133" s="117" t="s">
        <v>600</v>
      </c>
      <c r="B133" s="116" t="s">
        <v>435</v>
      </c>
      <c r="C133" s="157"/>
      <c r="D133" s="158"/>
      <c r="E133" s="158"/>
      <c r="F133" s="158"/>
      <c r="G133" s="158"/>
      <c r="H133" s="158"/>
      <c r="I133" s="158"/>
      <c r="J133" s="158"/>
      <c r="K133" s="158"/>
      <c r="L133" s="158"/>
      <c r="M133" s="158"/>
      <c r="N133" s="158"/>
      <c r="O133" s="158"/>
      <c r="P133" s="158"/>
      <c r="Q133" s="158"/>
      <c r="R133" s="158"/>
      <c r="S133" s="158"/>
      <c r="T133" s="158"/>
      <c r="U133" s="158"/>
      <c r="V133" s="159"/>
    </row>
    <row r="134" spans="1:22" ht="26.4" x14ac:dyDescent="0.3">
      <c r="A134" s="125" t="s">
        <v>599</v>
      </c>
      <c r="B134" s="129" t="s">
        <v>343</v>
      </c>
      <c r="C134" s="129" t="s">
        <v>627</v>
      </c>
      <c r="D134" s="13" t="s">
        <v>278</v>
      </c>
      <c r="E134" s="13"/>
      <c r="F134" s="126"/>
      <c r="G134" s="126"/>
      <c r="H134" s="126"/>
      <c r="I134" s="21" t="s">
        <v>160</v>
      </c>
      <c r="J134" s="84" t="s">
        <v>711</v>
      </c>
      <c r="K134" s="130"/>
      <c r="L134" s="130"/>
      <c r="M134" s="130"/>
      <c r="N134" s="130" t="s">
        <v>700</v>
      </c>
      <c r="O134" s="130" t="s">
        <v>700</v>
      </c>
      <c r="P134" s="130"/>
      <c r="Q134" s="130"/>
      <c r="R134" s="130"/>
      <c r="S134" s="130"/>
      <c r="T134" s="130"/>
      <c r="U134" s="130"/>
      <c r="V134" s="132" t="s">
        <v>86</v>
      </c>
    </row>
    <row r="135" spans="1:22" ht="25.2" x14ac:dyDescent="0.3">
      <c r="A135" s="117" t="s">
        <v>598</v>
      </c>
      <c r="B135" s="116" t="s">
        <v>436</v>
      </c>
      <c r="C135" s="157"/>
      <c r="D135" s="158"/>
      <c r="E135" s="158"/>
      <c r="F135" s="158"/>
      <c r="G135" s="158"/>
      <c r="H135" s="158"/>
      <c r="I135" s="158"/>
      <c r="J135" s="158"/>
      <c r="K135" s="158"/>
      <c r="L135" s="158"/>
      <c r="M135" s="158"/>
      <c r="N135" s="158"/>
      <c r="O135" s="158"/>
      <c r="P135" s="158"/>
      <c r="Q135" s="158"/>
      <c r="R135" s="158"/>
      <c r="S135" s="158"/>
      <c r="T135" s="158"/>
      <c r="U135" s="158"/>
      <c r="V135" s="159"/>
    </row>
    <row r="136" spans="1:22" ht="26.4" x14ac:dyDescent="0.3">
      <c r="A136" s="125" t="s">
        <v>597</v>
      </c>
      <c r="B136" s="129" t="s">
        <v>344</v>
      </c>
      <c r="C136" s="129" t="s">
        <v>631</v>
      </c>
      <c r="D136" s="13" t="s">
        <v>278</v>
      </c>
      <c r="E136" s="13"/>
      <c r="F136" s="126"/>
      <c r="G136" s="126"/>
      <c r="H136" s="126"/>
      <c r="I136" s="21" t="s">
        <v>160</v>
      </c>
      <c r="J136" s="84" t="s">
        <v>711</v>
      </c>
      <c r="K136" s="130"/>
      <c r="L136" s="130"/>
      <c r="M136" s="130"/>
      <c r="N136" s="130" t="s">
        <v>700</v>
      </c>
      <c r="O136" s="130" t="s">
        <v>700</v>
      </c>
      <c r="P136" s="130"/>
      <c r="Q136" s="130"/>
      <c r="R136" s="130"/>
      <c r="S136" s="130"/>
      <c r="T136" s="130"/>
      <c r="U136" s="130"/>
      <c r="V136" s="132" t="s">
        <v>86</v>
      </c>
    </row>
    <row r="137" spans="1:22" ht="25.2" x14ac:dyDescent="0.3">
      <c r="A137" s="117" t="s">
        <v>596</v>
      </c>
      <c r="B137" s="116" t="s">
        <v>437</v>
      </c>
      <c r="C137" s="157"/>
      <c r="D137" s="158"/>
      <c r="E137" s="158"/>
      <c r="F137" s="158"/>
      <c r="G137" s="158"/>
      <c r="H137" s="158"/>
      <c r="I137" s="158"/>
      <c r="J137" s="158"/>
      <c r="K137" s="158"/>
      <c r="L137" s="158"/>
      <c r="M137" s="158"/>
      <c r="N137" s="158"/>
      <c r="O137" s="158"/>
      <c r="P137" s="158"/>
      <c r="Q137" s="158"/>
      <c r="R137" s="158"/>
      <c r="S137" s="158"/>
      <c r="T137" s="158"/>
      <c r="U137" s="158"/>
      <c r="V137" s="159"/>
    </row>
    <row r="138" spans="1:22" ht="26.4" x14ac:dyDescent="0.3">
      <c r="A138" s="125" t="s">
        <v>595</v>
      </c>
      <c r="B138" s="129" t="s">
        <v>345</v>
      </c>
      <c r="C138" s="129" t="s">
        <v>647</v>
      </c>
      <c r="D138" s="13" t="s">
        <v>278</v>
      </c>
      <c r="E138" s="13"/>
      <c r="F138" s="126"/>
      <c r="G138" s="126"/>
      <c r="H138" s="126"/>
      <c r="I138" s="21" t="s">
        <v>160</v>
      </c>
      <c r="J138" s="84" t="s">
        <v>711</v>
      </c>
      <c r="K138" s="130"/>
      <c r="L138" s="130"/>
      <c r="M138" s="130"/>
      <c r="N138" s="130" t="s">
        <v>700</v>
      </c>
      <c r="O138" s="130" t="s">
        <v>700</v>
      </c>
      <c r="P138" s="130"/>
      <c r="Q138" s="130"/>
      <c r="R138" s="130"/>
      <c r="S138" s="130"/>
      <c r="T138" s="130"/>
      <c r="U138" s="130"/>
      <c r="V138" s="132" t="s">
        <v>86</v>
      </c>
    </row>
    <row r="139" spans="1:22" ht="25.2" x14ac:dyDescent="0.3">
      <c r="A139" s="117" t="s">
        <v>593</v>
      </c>
      <c r="B139" s="116" t="s">
        <v>438</v>
      </c>
      <c r="C139" s="157"/>
      <c r="D139" s="158"/>
      <c r="E139" s="158"/>
      <c r="F139" s="158"/>
      <c r="G139" s="158"/>
      <c r="H139" s="158"/>
      <c r="I139" s="158"/>
      <c r="J139" s="158"/>
      <c r="K139" s="158"/>
      <c r="L139" s="158"/>
      <c r="M139" s="158"/>
      <c r="N139" s="158"/>
      <c r="O139" s="158"/>
      <c r="P139" s="158"/>
      <c r="Q139" s="158"/>
      <c r="R139" s="158"/>
      <c r="S139" s="158"/>
      <c r="T139" s="158"/>
      <c r="U139" s="158"/>
      <c r="V139" s="159"/>
    </row>
    <row r="140" spans="1:22" ht="39.6" x14ac:dyDescent="0.3">
      <c r="A140" s="125" t="s">
        <v>594</v>
      </c>
      <c r="B140" s="129" t="s">
        <v>346</v>
      </c>
      <c r="C140" s="129" t="s">
        <v>623</v>
      </c>
      <c r="D140" s="13" t="s">
        <v>278</v>
      </c>
      <c r="E140" s="13"/>
      <c r="F140" s="126"/>
      <c r="G140" s="126"/>
      <c r="H140" s="126"/>
      <c r="I140" s="21" t="s">
        <v>160</v>
      </c>
      <c r="J140" s="84" t="s">
        <v>711</v>
      </c>
      <c r="K140" s="130"/>
      <c r="L140" s="130"/>
      <c r="M140" s="130"/>
      <c r="N140" s="130" t="s">
        <v>700</v>
      </c>
      <c r="O140" s="130" t="s">
        <v>700</v>
      </c>
      <c r="P140" s="130"/>
      <c r="Q140" s="130"/>
      <c r="R140" s="130"/>
      <c r="S140" s="130"/>
      <c r="T140" s="130"/>
      <c r="U140" s="130"/>
      <c r="V140" s="132" t="s">
        <v>86</v>
      </c>
    </row>
    <row r="141" spans="1:22" ht="25.2" x14ac:dyDescent="0.3">
      <c r="A141" s="117" t="s">
        <v>591</v>
      </c>
      <c r="B141" s="116" t="s">
        <v>439</v>
      </c>
      <c r="C141" s="157"/>
      <c r="D141" s="158"/>
      <c r="E141" s="158"/>
      <c r="F141" s="158"/>
      <c r="G141" s="158"/>
      <c r="H141" s="158"/>
      <c r="I141" s="158"/>
      <c r="J141" s="158"/>
      <c r="K141" s="158"/>
      <c r="L141" s="158"/>
      <c r="M141" s="158"/>
      <c r="N141" s="158"/>
      <c r="O141" s="158"/>
      <c r="P141" s="158"/>
      <c r="Q141" s="158"/>
      <c r="R141" s="158"/>
      <c r="S141" s="158"/>
      <c r="T141" s="158"/>
      <c r="U141" s="158"/>
      <c r="V141" s="159"/>
    </row>
    <row r="142" spans="1:22" ht="39.6" x14ac:dyDescent="0.3">
      <c r="A142" s="125" t="s">
        <v>531</v>
      </c>
      <c r="B142" s="129" t="s">
        <v>347</v>
      </c>
      <c r="C142" s="129" t="s">
        <v>651</v>
      </c>
      <c r="D142" s="13" t="s">
        <v>278</v>
      </c>
      <c r="E142" s="13"/>
      <c r="F142" s="126"/>
      <c r="G142" s="126"/>
      <c r="H142" s="126"/>
      <c r="I142" s="21" t="s">
        <v>160</v>
      </c>
      <c r="J142" s="84" t="s">
        <v>711</v>
      </c>
      <c r="K142" s="130"/>
      <c r="L142" s="130"/>
      <c r="M142" s="130"/>
      <c r="N142" s="130" t="s">
        <v>700</v>
      </c>
      <c r="O142" s="130" t="s">
        <v>700</v>
      </c>
      <c r="P142" s="130"/>
      <c r="Q142" s="130"/>
      <c r="R142" s="130"/>
      <c r="S142" s="130"/>
      <c r="T142" s="130"/>
      <c r="U142" s="130"/>
      <c r="V142" s="132" t="s">
        <v>86</v>
      </c>
    </row>
    <row r="143" spans="1:22" ht="27.6" x14ac:dyDescent="0.3">
      <c r="A143" s="117" t="s">
        <v>590</v>
      </c>
      <c r="B143" s="116" t="s">
        <v>440</v>
      </c>
      <c r="C143" s="157"/>
      <c r="D143" s="158"/>
      <c r="E143" s="158"/>
      <c r="F143" s="158"/>
      <c r="G143" s="158"/>
      <c r="H143" s="158"/>
      <c r="I143" s="158"/>
      <c r="J143" s="158"/>
      <c r="K143" s="158"/>
      <c r="L143" s="158"/>
      <c r="M143" s="158"/>
      <c r="N143" s="158"/>
      <c r="O143" s="158"/>
      <c r="P143" s="158"/>
      <c r="Q143" s="158"/>
      <c r="R143" s="158"/>
      <c r="S143" s="158"/>
      <c r="T143" s="158"/>
      <c r="U143" s="158"/>
      <c r="V143" s="159"/>
    </row>
    <row r="144" spans="1:22" ht="28.8" x14ac:dyDescent="0.3">
      <c r="A144" s="125" t="s">
        <v>589</v>
      </c>
      <c r="B144" s="129" t="s">
        <v>348</v>
      </c>
      <c r="C144" s="129" t="s">
        <v>634</v>
      </c>
      <c r="D144" s="13" t="s">
        <v>278</v>
      </c>
      <c r="E144" s="13"/>
      <c r="F144" s="126"/>
      <c r="G144" s="126"/>
      <c r="H144" s="126"/>
      <c r="I144" s="21" t="s">
        <v>160</v>
      </c>
      <c r="J144" s="84" t="s">
        <v>711</v>
      </c>
      <c r="K144" s="130"/>
      <c r="L144" s="130"/>
      <c r="M144" s="130"/>
      <c r="N144" s="130" t="s">
        <v>700</v>
      </c>
      <c r="O144" s="130" t="s">
        <v>700</v>
      </c>
      <c r="P144" s="130" t="s">
        <v>700</v>
      </c>
      <c r="Q144" s="130"/>
      <c r="R144" s="130"/>
      <c r="S144" s="130"/>
      <c r="T144" s="130"/>
      <c r="U144" s="130"/>
      <c r="V144" s="132" t="s">
        <v>86</v>
      </c>
    </row>
    <row r="145" spans="1:22" ht="26.4" x14ac:dyDescent="0.3">
      <c r="A145" s="117" t="s">
        <v>588</v>
      </c>
      <c r="B145" s="116" t="s">
        <v>441</v>
      </c>
      <c r="C145" s="157"/>
      <c r="D145" s="158"/>
      <c r="E145" s="158"/>
      <c r="F145" s="158"/>
      <c r="G145" s="158"/>
      <c r="H145" s="158"/>
      <c r="I145" s="158"/>
      <c r="J145" s="158"/>
      <c r="K145" s="158"/>
      <c r="L145" s="158"/>
      <c r="M145" s="158"/>
      <c r="N145" s="158"/>
      <c r="O145" s="158"/>
      <c r="P145" s="158"/>
      <c r="Q145" s="158"/>
      <c r="R145" s="158"/>
      <c r="S145" s="158"/>
      <c r="T145" s="158"/>
      <c r="U145" s="158"/>
      <c r="V145" s="159"/>
    </row>
    <row r="146" spans="1:22" ht="39.6" x14ac:dyDescent="0.3">
      <c r="A146" s="125" t="s">
        <v>587</v>
      </c>
      <c r="B146" s="129" t="s">
        <v>349</v>
      </c>
      <c r="C146" s="129" t="s">
        <v>626</v>
      </c>
      <c r="D146" s="13" t="s">
        <v>278</v>
      </c>
      <c r="E146" s="13"/>
      <c r="F146" s="126"/>
      <c r="G146" s="126"/>
      <c r="H146" s="126"/>
      <c r="I146" s="21" t="s">
        <v>160</v>
      </c>
      <c r="J146" s="84" t="s">
        <v>711</v>
      </c>
      <c r="K146" s="130"/>
      <c r="L146" s="130" t="s">
        <v>700</v>
      </c>
      <c r="M146" s="130"/>
      <c r="N146" s="130" t="s">
        <v>700</v>
      </c>
      <c r="O146" s="130" t="s">
        <v>700</v>
      </c>
      <c r="P146" s="130" t="s">
        <v>700</v>
      </c>
      <c r="Q146" s="130"/>
      <c r="R146" s="130"/>
      <c r="S146" s="130"/>
      <c r="T146" s="130"/>
      <c r="U146" s="130"/>
      <c r="V146" s="132" t="s">
        <v>86</v>
      </c>
    </row>
    <row r="147" spans="1:22" ht="27.6" x14ac:dyDescent="0.3">
      <c r="A147" s="117" t="s">
        <v>586</v>
      </c>
      <c r="B147" s="116" t="s">
        <v>442</v>
      </c>
      <c r="C147" s="157"/>
      <c r="D147" s="158"/>
      <c r="E147" s="158"/>
      <c r="F147" s="158"/>
      <c r="G147" s="158"/>
      <c r="H147" s="158"/>
      <c r="I147" s="158"/>
      <c r="J147" s="158"/>
      <c r="K147" s="158"/>
      <c r="L147" s="158"/>
      <c r="M147" s="158"/>
      <c r="N147" s="158"/>
      <c r="O147" s="158"/>
      <c r="P147" s="158"/>
      <c r="Q147" s="158"/>
      <c r="R147" s="158"/>
      <c r="S147" s="158"/>
      <c r="T147" s="158"/>
      <c r="U147" s="158"/>
      <c r="V147" s="159"/>
    </row>
    <row r="148" spans="1:22" ht="28.8" x14ac:dyDescent="0.3">
      <c r="A148" s="125" t="s">
        <v>585</v>
      </c>
      <c r="B148" s="129" t="s">
        <v>350</v>
      </c>
      <c r="C148" s="129" t="s">
        <v>626</v>
      </c>
      <c r="D148" s="13" t="s">
        <v>278</v>
      </c>
      <c r="E148" s="13"/>
      <c r="F148" s="126"/>
      <c r="G148" s="126"/>
      <c r="H148" s="126"/>
      <c r="I148" s="21" t="s">
        <v>160</v>
      </c>
      <c r="J148" s="84" t="s">
        <v>711</v>
      </c>
      <c r="K148" s="130"/>
      <c r="L148" s="130" t="s">
        <v>700</v>
      </c>
      <c r="M148" s="130"/>
      <c r="N148" s="130" t="s">
        <v>700</v>
      </c>
      <c r="O148" s="130" t="s">
        <v>700</v>
      </c>
      <c r="P148" s="130"/>
      <c r="Q148" s="130"/>
      <c r="R148" s="130"/>
      <c r="S148" s="130"/>
      <c r="T148" s="130"/>
      <c r="U148" s="130"/>
      <c r="V148" s="132" t="s">
        <v>86</v>
      </c>
    </row>
    <row r="149" spans="1:22" ht="27.6" x14ac:dyDescent="0.3">
      <c r="A149" s="117" t="s">
        <v>528</v>
      </c>
      <c r="B149" s="116" t="s">
        <v>443</v>
      </c>
      <c r="C149" s="157"/>
      <c r="D149" s="158"/>
      <c r="E149" s="158"/>
      <c r="F149" s="158"/>
      <c r="G149" s="158"/>
      <c r="H149" s="158"/>
      <c r="I149" s="158"/>
      <c r="J149" s="158"/>
      <c r="K149" s="158"/>
      <c r="L149" s="158"/>
      <c r="M149" s="158"/>
      <c r="N149" s="158"/>
      <c r="O149" s="158"/>
      <c r="P149" s="158"/>
      <c r="Q149" s="158"/>
      <c r="R149" s="158"/>
      <c r="S149" s="158"/>
      <c r="T149" s="158"/>
      <c r="U149" s="158"/>
      <c r="V149" s="159"/>
    </row>
    <row r="150" spans="1:22" ht="28.8" x14ac:dyDescent="0.3">
      <c r="A150" s="125" t="s">
        <v>584</v>
      </c>
      <c r="B150" s="129" t="s">
        <v>351</v>
      </c>
      <c r="C150" s="129" t="s">
        <v>631</v>
      </c>
      <c r="D150" s="13" t="s">
        <v>278</v>
      </c>
      <c r="E150" s="13"/>
      <c r="F150" s="126"/>
      <c r="G150" s="126"/>
      <c r="H150" s="126"/>
      <c r="I150" s="21" t="s">
        <v>160</v>
      </c>
      <c r="J150" s="84" t="s">
        <v>711</v>
      </c>
      <c r="K150" s="130"/>
      <c r="L150" s="130"/>
      <c r="M150" s="130"/>
      <c r="N150" s="130" t="s">
        <v>700</v>
      </c>
      <c r="O150" s="130"/>
      <c r="P150" s="130"/>
      <c r="Q150" s="130"/>
      <c r="R150" s="130"/>
      <c r="S150" s="130"/>
      <c r="T150" s="130"/>
      <c r="U150" s="130"/>
      <c r="V150" s="132" t="s">
        <v>86</v>
      </c>
    </row>
    <row r="151" spans="1:22" ht="27.6" x14ac:dyDescent="0.3">
      <c r="A151" s="117" t="s">
        <v>583</v>
      </c>
      <c r="B151" s="116" t="s">
        <v>444</v>
      </c>
      <c r="C151" s="157"/>
      <c r="D151" s="158"/>
      <c r="E151" s="158"/>
      <c r="F151" s="158"/>
      <c r="G151" s="158"/>
      <c r="H151" s="158"/>
      <c r="I151" s="158"/>
      <c r="J151" s="158"/>
      <c r="K151" s="158"/>
      <c r="L151" s="158"/>
      <c r="M151" s="158"/>
      <c r="N151" s="158"/>
      <c r="O151" s="158"/>
      <c r="P151" s="158"/>
      <c r="Q151" s="158"/>
      <c r="R151" s="158"/>
      <c r="S151" s="158"/>
      <c r="T151" s="158"/>
      <c r="U151" s="158"/>
      <c r="V151" s="159"/>
    </row>
    <row r="152" spans="1:22" ht="28.8" x14ac:dyDescent="0.3">
      <c r="A152" s="125" t="s">
        <v>582</v>
      </c>
      <c r="B152" s="129" t="s">
        <v>352</v>
      </c>
      <c r="C152" s="129" t="s">
        <v>649</v>
      </c>
      <c r="D152" s="13" t="s">
        <v>278</v>
      </c>
      <c r="E152" s="13"/>
      <c r="F152" s="126"/>
      <c r="G152" s="126"/>
      <c r="H152" s="126"/>
      <c r="I152" s="21" t="s">
        <v>160</v>
      </c>
      <c r="J152" s="84" t="s">
        <v>711</v>
      </c>
      <c r="K152" s="130"/>
      <c r="L152" s="130"/>
      <c r="M152" s="130"/>
      <c r="N152" s="130" t="s">
        <v>700</v>
      </c>
      <c r="O152" s="130"/>
      <c r="P152" s="130"/>
      <c r="Q152" s="130" t="s">
        <v>700</v>
      </c>
      <c r="R152" s="130"/>
      <c r="S152" s="130"/>
      <c r="T152" s="130"/>
      <c r="U152" s="130"/>
      <c r="V152" s="132" t="s">
        <v>86</v>
      </c>
    </row>
    <row r="153" spans="1:22" ht="24" x14ac:dyDescent="0.3">
      <c r="A153" s="117" t="s">
        <v>526</v>
      </c>
      <c r="B153" s="116" t="s">
        <v>445</v>
      </c>
      <c r="C153" s="157"/>
      <c r="D153" s="158"/>
      <c r="E153" s="158"/>
      <c r="F153" s="158"/>
      <c r="G153" s="158"/>
      <c r="H153" s="158"/>
      <c r="I153" s="158"/>
      <c r="J153" s="158"/>
      <c r="K153" s="158"/>
      <c r="L153" s="158"/>
      <c r="M153" s="158"/>
      <c r="N153" s="158"/>
      <c r="O153" s="158"/>
      <c r="P153" s="158"/>
      <c r="Q153" s="158"/>
      <c r="R153" s="158"/>
      <c r="S153" s="158"/>
      <c r="T153" s="158"/>
      <c r="U153" s="158"/>
      <c r="V153" s="159"/>
    </row>
    <row r="154" spans="1:22" ht="39.6" x14ac:dyDescent="0.3">
      <c r="A154" s="125" t="s">
        <v>579</v>
      </c>
      <c r="B154" s="129" t="s">
        <v>353</v>
      </c>
      <c r="C154" s="129" t="s">
        <v>630</v>
      </c>
      <c r="D154" s="13" t="s">
        <v>278</v>
      </c>
      <c r="E154" s="13"/>
      <c r="F154" s="126"/>
      <c r="G154" s="126"/>
      <c r="H154" s="126"/>
      <c r="I154" s="21" t="s">
        <v>160</v>
      </c>
      <c r="J154" s="84" t="s">
        <v>711</v>
      </c>
      <c r="K154" s="130"/>
      <c r="L154" s="130"/>
      <c r="M154" s="130"/>
      <c r="N154" s="130" t="s">
        <v>700</v>
      </c>
      <c r="O154" s="130"/>
      <c r="P154" s="130"/>
      <c r="Q154" s="130"/>
      <c r="R154" s="130"/>
      <c r="S154" s="130"/>
      <c r="T154" s="130"/>
      <c r="U154" s="130"/>
      <c r="V154" s="132" t="s">
        <v>86</v>
      </c>
    </row>
    <row r="155" spans="1:22" ht="27.6" x14ac:dyDescent="0.3">
      <c r="A155" s="117" t="s">
        <v>581</v>
      </c>
      <c r="B155" s="116" t="s">
        <v>446</v>
      </c>
      <c r="C155" s="157"/>
      <c r="D155" s="158"/>
      <c r="E155" s="158"/>
      <c r="F155" s="158"/>
      <c r="G155" s="158"/>
      <c r="H155" s="158"/>
      <c r="I155" s="158"/>
      <c r="J155" s="158"/>
      <c r="K155" s="158"/>
      <c r="L155" s="158"/>
      <c r="M155" s="158"/>
      <c r="N155" s="158"/>
      <c r="O155" s="158"/>
      <c r="P155" s="158"/>
      <c r="Q155" s="158"/>
      <c r="R155" s="158"/>
      <c r="S155" s="158"/>
      <c r="T155" s="158"/>
      <c r="U155" s="158"/>
      <c r="V155" s="159"/>
    </row>
    <row r="156" spans="1:22" ht="39.6" x14ac:dyDescent="0.3">
      <c r="A156" s="125" t="s">
        <v>580</v>
      </c>
      <c r="B156" s="129" t="s">
        <v>354</v>
      </c>
      <c r="C156" s="129" t="s">
        <v>630</v>
      </c>
      <c r="D156" s="133" t="s">
        <v>278</v>
      </c>
      <c r="E156" s="13"/>
      <c r="F156" s="126"/>
      <c r="G156" s="126"/>
      <c r="H156" s="126"/>
      <c r="I156" s="21" t="s">
        <v>160</v>
      </c>
      <c r="J156" s="84" t="s">
        <v>711</v>
      </c>
      <c r="K156" s="130"/>
      <c r="L156" s="130"/>
      <c r="M156" s="130"/>
      <c r="N156" s="130" t="s">
        <v>700</v>
      </c>
      <c r="O156" s="130"/>
      <c r="P156" s="130"/>
      <c r="Q156" s="130"/>
      <c r="R156" s="130"/>
      <c r="S156" s="130"/>
      <c r="T156" s="130"/>
      <c r="U156" s="130"/>
      <c r="V156" s="132" t="s">
        <v>86</v>
      </c>
    </row>
    <row r="157" spans="1:22" ht="27.6" x14ac:dyDescent="0.3">
      <c r="A157" s="117" t="s">
        <v>578</v>
      </c>
      <c r="B157" s="116" t="s">
        <v>447</v>
      </c>
      <c r="C157" s="157"/>
      <c r="D157" s="158"/>
      <c r="E157" s="158"/>
      <c r="F157" s="158"/>
      <c r="G157" s="158"/>
      <c r="H157" s="158"/>
      <c r="I157" s="158"/>
      <c r="J157" s="158"/>
      <c r="K157" s="158"/>
      <c r="L157" s="158"/>
      <c r="M157" s="158"/>
      <c r="N157" s="158"/>
      <c r="O157" s="158"/>
      <c r="P157" s="158"/>
      <c r="Q157" s="158"/>
      <c r="R157" s="158"/>
      <c r="S157" s="158"/>
      <c r="T157" s="158"/>
      <c r="U157" s="158"/>
      <c r="V157" s="159"/>
    </row>
    <row r="158" spans="1:22" ht="39.6" x14ac:dyDescent="0.3">
      <c r="A158" s="125" t="s">
        <v>529</v>
      </c>
      <c r="B158" s="129" t="s">
        <v>355</v>
      </c>
      <c r="C158" s="129" t="s">
        <v>650</v>
      </c>
      <c r="D158" s="133" t="s">
        <v>278</v>
      </c>
      <c r="E158" s="13"/>
      <c r="F158" s="126"/>
      <c r="G158" s="126"/>
      <c r="H158" s="126"/>
      <c r="I158" s="21" t="s">
        <v>160</v>
      </c>
      <c r="J158" s="84" t="s">
        <v>711</v>
      </c>
      <c r="K158" s="130"/>
      <c r="L158" s="130"/>
      <c r="M158" s="130"/>
      <c r="N158" s="130" t="s">
        <v>700</v>
      </c>
      <c r="O158" s="130"/>
      <c r="P158" s="130"/>
      <c r="Q158" s="130"/>
      <c r="R158" s="130"/>
      <c r="S158" s="130"/>
      <c r="T158" s="130"/>
      <c r="U158" s="130"/>
      <c r="V158" s="132" t="s">
        <v>86</v>
      </c>
    </row>
    <row r="159" spans="1:22" ht="27.6" x14ac:dyDescent="0.3">
      <c r="A159" s="117" t="s">
        <v>577</v>
      </c>
      <c r="B159" s="116" t="s">
        <v>448</v>
      </c>
      <c r="C159" s="157"/>
      <c r="D159" s="158"/>
      <c r="E159" s="158"/>
      <c r="F159" s="158"/>
      <c r="G159" s="158"/>
      <c r="H159" s="158"/>
      <c r="I159" s="158"/>
      <c r="J159" s="158"/>
      <c r="K159" s="158"/>
      <c r="L159" s="158"/>
      <c r="M159" s="158"/>
      <c r="N159" s="158"/>
      <c r="O159" s="158"/>
      <c r="P159" s="158"/>
      <c r="Q159" s="158"/>
      <c r="R159" s="158"/>
      <c r="S159" s="158"/>
      <c r="T159" s="158"/>
      <c r="U159" s="158"/>
      <c r="V159" s="159"/>
    </row>
    <row r="160" spans="1:22" ht="39.6" x14ac:dyDescent="0.3">
      <c r="A160" s="125" t="s">
        <v>529</v>
      </c>
      <c r="B160" s="129" t="s">
        <v>356</v>
      </c>
      <c r="C160" s="129" t="s">
        <v>650</v>
      </c>
      <c r="D160" s="133" t="s">
        <v>278</v>
      </c>
      <c r="E160" s="13"/>
      <c r="F160" s="126"/>
      <c r="G160" s="126"/>
      <c r="H160" s="126"/>
      <c r="I160" s="21" t="s">
        <v>160</v>
      </c>
      <c r="J160" s="84" t="s">
        <v>711</v>
      </c>
      <c r="K160" s="130"/>
      <c r="L160" s="130"/>
      <c r="M160" s="130"/>
      <c r="N160" s="130" t="s">
        <v>700</v>
      </c>
      <c r="O160" s="130" t="s">
        <v>700</v>
      </c>
      <c r="P160" s="130"/>
      <c r="Q160" s="130"/>
      <c r="R160" s="130"/>
      <c r="S160" s="130"/>
      <c r="T160" s="130"/>
      <c r="U160" s="130"/>
      <c r="V160" s="132" t="s">
        <v>86</v>
      </c>
    </row>
    <row r="161" spans="1:22" ht="27.6" x14ac:dyDescent="0.3">
      <c r="A161" s="117" t="s">
        <v>530</v>
      </c>
      <c r="B161" s="116" t="s">
        <v>449</v>
      </c>
      <c r="C161" s="157"/>
      <c r="D161" s="158"/>
      <c r="E161" s="158"/>
      <c r="F161" s="158"/>
      <c r="G161" s="158"/>
      <c r="H161" s="158"/>
      <c r="I161" s="158"/>
      <c r="J161" s="158"/>
      <c r="K161" s="158"/>
      <c r="L161" s="158"/>
      <c r="M161" s="158"/>
      <c r="N161" s="158"/>
      <c r="O161" s="158"/>
      <c r="P161" s="158"/>
      <c r="Q161" s="158"/>
      <c r="R161" s="158"/>
      <c r="S161" s="158"/>
      <c r="T161" s="158"/>
      <c r="U161" s="158"/>
      <c r="V161" s="159"/>
    </row>
    <row r="162" spans="1:22" ht="28.8" x14ac:dyDescent="0.3">
      <c r="A162" s="125" t="s">
        <v>531</v>
      </c>
      <c r="B162" s="129" t="s">
        <v>357</v>
      </c>
      <c r="C162" s="129" t="s">
        <v>651</v>
      </c>
      <c r="D162" s="133" t="s">
        <v>278</v>
      </c>
      <c r="E162" s="13"/>
      <c r="F162" s="126"/>
      <c r="G162" s="126"/>
      <c r="H162" s="126"/>
      <c r="I162" s="21" t="s">
        <v>160</v>
      </c>
      <c r="J162" s="84" t="s">
        <v>711</v>
      </c>
      <c r="K162" s="130"/>
      <c r="L162" s="130"/>
      <c r="M162" s="130"/>
      <c r="N162" s="130" t="s">
        <v>700</v>
      </c>
      <c r="O162" s="130" t="s">
        <v>700</v>
      </c>
      <c r="P162" s="130"/>
      <c r="Q162" s="130"/>
      <c r="R162" s="130"/>
      <c r="S162" s="130"/>
      <c r="T162" s="130"/>
      <c r="U162" s="130"/>
      <c r="V162" s="132" t="s">
        <v>86</v>
      </c>
    </row>
    <row r="163" spans="1:22" ht="28.8" x14ac:dyDescent="0.3">
      <c r="A163" s="117" t="s">
        <v>576</v>
      </c>
      <c r="B163" s="116" t="s">
        <v>474</v>
      </c>
      <c r="C163" s="157"/>
      <c r="D163" s="158"/>
      <c r="E163" s="158"/>
      <c r="F163" s="158"/>
      <c r="G163" s="158"/>
      <c r="H163" s="158"/>
      <c r="I163" s="158"/>
      <c r="J163" s="158"/>
      <c r="K163" s="158"/>
      <c r="L163" s="158"/>
      <c r="M163" s="158"/>
      <c r="N163" s="158"/>
      <c r="O163" s="158"/>
      <c r="P163" s="158"/>
      <c r="Q163" s="158"/>
      <c r="R163" s="158"/>
      <c r="S163" s="158"/>
      <c r="T163" s="158"/>
      <c r="U163" s="158"/>
      <c r="V163" s="159"/>
    </row>
    <row r="164" spans="1:22" ht="30" x14ac:dyDescent="0.3">
      <c r="A164" s="125" t="s">
        <v>532</v>
      </c>
      <c r="B164" s="129" t="s">
        <v>358</v>
      </c>
      <c r="C164" s="129" t="s">
        <v>652</v>
      </c>
      <c r="D164" s="133" t="s">
        <v>278</v>
      </c>
      <c r="E164" s="13"/>
      <c r="F164" s="126"/>
      <c r="G164" s="126"/>
      <c r="H164" s="126"/>
      <c r="I164" s="21" t="s">
        <v>160</v>
      </c>
      <c r="J164" s="84" t="s">
        <v>711</v>
      </c>
      <c r="K164" s="130"/>
      <c r="L164" s="130"/>
      <c r="M164" s="130"/>
      <c r="N164" s="130" t="s">
        <v>700</v>
      </c>
      <c r="O164" s="130"/>
      <c r="P164" s="130"/>
      <c r="Q164" s="130"/>
      <c r="R164" s="130"/>
      <c r="S164" s="130"/>
      <c r="T164" s="130"/>
      <c r="U164" s="130"/>
      <c r="V164" s="132" t="s">
        <v>86</v>
      </c>
    </row>
    <row r="165" spans="1:22" ht="27.6" x14ac:dyDescent="0.3">
      <c r="A165" s="117" t="s">
        <v>575</v>
      </c>
      <c r="B165" s="116" t="s">
        <v>450</v>
      </c>
      <c r="C165" s="157"/>
      <c r="D165" s="158"/>
      <c r="E165" s="158"/>
      <c r="F165" s="158"/>
      <c r="G165" s="158"/>
      <c r="H165" s="158"/>
      <c r="I165" s="158"/>
      <c r="J165" s="158"/>
      <c r="K165" s="158"/>
      <c r="L165" s="158"/>
      <c r="M165" s="158"/>
      <c r="N165" s="158"/>
      <c r="O165" s="158"/>
      <c r="P165" s="158"/>
      <c r="Q165" s="158"/>
      <c r="R165" s="158"/>
      <c r="S165" s="158"/>
      <c r="T165" s="158"/>
      <c r="U165" s="158"/>
      <c r="V165" s="159"/>
    </row>
    <row r="166" spans="1:22" ht="28.8" x14ac:dyDescent="0.3">
      <c r="A166" s="125" t="s">
        <v>533</v>
      </c>
      <c r="B166" s="129" t="s">
        <v>359</v>
      </c>
      <c r="C166" s="129" t="s">
        <v>652</v>
      </c>
      <c r="D166" s="133" t="s">
        <v>278</v>
      </c>
      <c r="E166" s="13"/>
      <c r="F166" s="126"/>
      <c r="G166" s="126"/>
      <c r="H166" s="126"/>
      <c r="I166" s="21" t="s">
        <v>160</v>
      </c>
      <c r="J166" s="84" t="s">
        <v>711</v>
      </c>
      <c r="K166" s="130"/>
      <c r="L166" s="130"/>
      <c r="M166" s="130"/>
      <c r="N166" s="130" t="s">
        <v>700</v>
      </c>
      <c r="O166" s="130"/>
      <c r="P166" s="130"/>
      <c r="Q166" s="130"/>
      <c r="R166" s="130"/>
      <c r="S166" s="130"/>
      <c r="T166" s="130"/>
      <c r="U166" s="130"/>
      <c r="V166" s="132" t="s">
        <v>86</v>
      </c>
    </row>
    <row r="167" spans="1:22" ht="28.8" x14ac:dyDescent="0.3">
      <c r="A167" s="117" t="s">
        <v>534</v>
      </c>
      <c r="B167" s="116" t="s">
        <v>451</v>
      </c>
      <c r="C167" s="157"/>
      <c r="D167" s="158"/>
      <c r="E167" s="158"/>
      <c r="F167" s="158"/>
      <c r="G167" s="158"/>
      <c r="H167" s="158"/>
      <c r="I167" s="158"/>
      <c r="J167" s="158"/>
      <c r="K167" s="158"/>
      <c r="L167" s="158"/>
      <c r="M167" s="158"/>
      <c r="N167" s="158"/>
      <c r="O167" s="158"/>
      <c r="P167" s="158"/>
      <c r="Q167" s="158"/>
      <c r="R167" s="158"/>
      <c r="S167" s="158"/>
      <c r="T167" s="158"/>
      <c r="U167" s="158"/>
      <c r="V167" s="159"/>
    </row>
    <row r="168" spans="1:22" ht="30" x14ac:dyDescent="0.3">
      <c r="A168" s="125" t="s">
        <v>574</v>
      </c>
      <c r="B168" s="129" t="s">
        <v>360</v>
      </c>
      <c r="C168" s="129" t="s">
        <v>652</v>
      </c>
      <c r="D168" s="133" t="s">
        <v>278</v>
      </c>
      <c r="E168" s="13"/>
      <c r="F168" s="126"/>
      <c r="G168" s="126"/>
      <c r="H168" s="126"/>
      <c r="I168" s="21" t="s">
        <v>160</v>
      </c>
      <c r="J168" s="84" t="s">
        <v>711</v>
      </c>
      <c r="K168" s="130"/>
      <c r="L168" s="130"/>
      <c r="M168" s="130"/>
      <c r="N168" s="130" t="s">
        <v>700</v>
      </c>
      <c r="O168" s="130" t="s">
        <v>700</v>
      </c>
      <c r="P168" s="130"/>
      <c r="Q168" s="130"/>
      <c r="R168" s="130"/>
      <c r="S168" s="130"/>
      <c r="T168" s="130"/>
      <c r="U168" s="130"/>
      <c r="V168" s="132" t="s">
        <v>86</v>
      </c>
    </row>
    <row r="169" spans="1:22" ht="28.8" x14ac:dyDescent="0.3">
      <c r="A169" s="117" t="s">
        <v>573</v>
      </c>
      <c r="B169" s="116" t="s">
        <v>452</v>
      </c>
      <c r="C169" s="157"/>
      <c r="D169" s="158"/>
      <c r="E169" s="158"/>
      <c r="F169" s="158"/>
      <c r="G169" s="158"/>
      <c r="H169" s="158"/>
      <c r="I169" s="158"/>
      <c r="J169" s="158"/>
      <c r="K169" s="158"/>
      <c r="L169" s="158"/>
      <c r="M169" s="158"/>
      <c r="N169" s="158"/>
      <c r="O169" s="158"/>
      <c r="P169" s="158"/>
      <c r="Q169" s="158"/>
      <c r="R169" s="158"/>
      <c r="S169" s="158"/>
      <c r="T169" s="158"/>
      <c r="U169" s="158"/>
      <c r="V169" s="159"/>
    </row>
    <row r="170" spans="1:22" ht="30" x14ac:dyDescent="0.3">
      <c r="A170" s="125" t="s">
        <v>535</v>
      </c>
      <c r="B170" s="129" t="s">
        <v>361</v>
      </c>
      <c r="C170" s="129" t="s">
        <v>652</v>
      </c>
      <c r="D170" s="133" t="s">
        <v>278</v>
      </c>
      <c r="E170" s="13"/>
      <c r="F170" s="126"/>
      <c r="G170" s="126"/>
      <c r="H170" s="126"/>
      <c r="I170" s="21" t="s">
        <v>160</v>
      </c>
      <c r="J170" s="84" t="s">
        <v>711</v>
      </c>
      <c r="K170" s="130"/>
      <c r="L170" s="130"/>
      <c r="M170" s="130"/>
      <c r="N170" s="130" t="s">
        <v>700</v>
      </c>
      <c r="O170" s="130" t="s">
        <v>700</v>
      </c>
      <c r="P170" s="130"/>
      <c r="Q170" s="130"/>
      <c r="R170" s="130"/>
      <c r="S170" s="130"/>
      <c r="T170" s="130"/>
      <c r="U170" s="130"/>
      <c r="V170" s="132" t="s">
        <v>86</v>
      </c>
    </row>
    <row r="171" spans="1:22" ht="28.8" x14ac:dyDescent="0.3">
      <c r="A171" s="117" t="s">
        <v>572</v>
      </c>
      <c r="B171" s="116" t="s">
        <v>453</v>
      </c>
      <c r="C171" s="157"/>
      <c r="D171" s="158"/>
      <c r="E171" s="158"/>
      <c r="F171" s="158"/>
      <c r="G171" s="158"/>
      <c r="H171" s="158"/>
      <c r="I171" s="158"/>
      <c r="J171" s="158"/>
      <c r="K171" s="158"/>
      <c r="L171" s="158"/>
      <c r="M171" s="158"/>
      <c r="N171" s="158"/>
      <c r="O171" s="158"/>
      <c r="P171" s="158"/>
      <c r="Q171" s="158"/>
      <c r="R171" s="158"/>
      <c r="S171" s="158"/>
      <c r="T171" s="158"/>
      <c r="U171" s="158"/>
      <c r="V171" s="159"/>
    </row>
    <row r="172" spans="1:22" ht="30" x14ac:dyDescent="0.3">
      <c r="A172" s="125" t="s">
        <v>475</v>
      </c>
      <c r="B172" s="129" t="s">
        <v>362</v>
      </c>
      <c r="C172" s="129" t="s">
        <v>648</v>
      </c>
      <c r="D172" s="133" t="s">
        <v>278</v>
      </c>
      <c r="E172" s="13"/>
      <c r="F172" s="126"/>
      <c r="G172" s="126"/>
      <c r="H172" s="126"/>
      <c r="I172" s="21" t="s">
        <v>160</v>
      </c>
      <c r="J172" s="84" t="s">
        <v>711</v>
      </c>
      <c r="K172" s="130"/>
      <c r="L172" s="130"/>
      <c r="M172" s="130"/>
      <c r="N172" s="130" t="s">
        <v>700</v>
      </c>
      <c r="O172" s="130" t="s">
        <v>700</v>
      </c>
      <c r="P172" s="130"/>
      <c r="Q172" s="130"/>
      <c r="R172" s="130"/>
      <c r="S172" s="130"/>
      <c r="T172" s="130"/>
      <c r="U172" s="130"/>
      <c r="V172" s="132" t="s">
        <v>86</v>
      </c>
    </row>
    <row r="173" spans="1:22" ht="28.8" x14ac:dyDescent="0.3">
      <c r="A173" s="117" t="s">
        <v>571</v>
      </c>
      <c r="B173" s="116" t="s">
        <v>454</v>
      </c>
      <c r="C173" s="157"/>
      <c r="D173" s="158"/>
      <c r="E173" s="158"/>
      <c r="F173" s="158"/>
      <c r="G173" s="158"/>
      <c r="H173" s="158"/>
      <c r="I173" s="158"/>
      <c r="J173" s="158"/>
      <c r="K173" s="158"/>
      <c r="L173" s="158"/>
      <c r="M173" s="158"/>
      <c r="N173" s="158"/>
      <c r="O173" s="158"/>
      <c r="P173" s="158"/>
      <c r="Q173" s="158"/>
      <c r="R173" s="158"/>
      <c r="S173" s="158"/>
      <c r="T173" s="158"/>
      <c r="U173" s="158"/>
      <c r="V173" s="159"/>
    </row>
    <row r="174" spans="1:22" ht="30" x14ac:dyDescent="0.3">
      <c r="A174" s="125" t="s">
        <v>536</v>
      </c>
      <c r="B174" s="129" t="s">
        <v>363</v>
      </c>
      <c r="C174" s="129" t="s">
        <v>653</v>
      </c>
      <c r="D174" s="133" t="s">
        <v>278</v>
      </c>
      <c r="E174" s="13"/>
      <c r="F174" s="126"/>
      <c r="G174" s="126"/>
      <c r="H174" s="126"/>
      <c r="I174" s="21" t="s">
        <v>160</v>
      </c>
      <c r="J174" s="84" t="s">
        <v>711</v>
      </c>
      <c r="K174" s="130"/>
      <c r="L174" s="130"/>
      <c r="M174" s="130"/>
      <c r="N174" s="130"/>
      <c r="O174" s="130" t="s">
        <v>700</v>
      </c>
      <c r="P174" s="130"/>
      <c r="Q174" s="130"/>
      <c r="R174" s="130"/>
      <c r="S174" s="130"/>
      <c r="T174" s="130"/>
      <c r="U174" s="130"/>
      <c r="V174" s="132" t="s">
        <v>86</v>
      </c>
    </row>
    <row r="175" spans="1:22" ht="28.8" x14ac:dyDescent="0.3">
      <c r="A175" s="117" t="s">
        <v>570</v>
      </c>
      <c r="B175" s="116" t="s">
        <v>455</v>
      </c>
      <c r="C175" s="157"/>
      <c r="D175" s="158"/>
      <c r="E175" s="158"/>
      <c r="F175" s="158"/>
      <c r="G175" s="158"/>
      <c r="H175" s="158"/>
      <c r="I175" s="158"/>
      <c r="J175" s="158"/>
      <c r="K175" s="158"/>
      <c r="L175" s="158"/>
      <c r="M175" s="158"/>
      <c r="N175" s="158"/>
      <c r="O175" s="158"/>
      <c r="P175" s="158"/>
      <c r="Q175" s="158"/>
      <c r="R175" s="158"/>
      <c r="S175" s="158"/>
      <c r="T175" s="158"/>
      <c r="U175" s="158"/>
      <c r="V175" s="159"/>
    </row>
    <row r="176" spans="1:22" ht="30" x14ac:dyDescent="0.3">
      <c r="A176" s="125" t="s">
        <v>537</v>
      </c>
      <c r="B176" s="129" t="s">
        <v>364</v>
      </c>
      <c r="C176" s="129" t="s">
        <v>653</v>
      </c>
      <c r="D176" s="133" t="s">
        <v>278</v>
      </c>
      <c r="E176" s="13"/>
      <c r="F176" s="126"/>
      <c r="G176" s="126"/>
      <c r="H176" s="126"/>
      <c r="I176" s="21" t="s">
        <v>160</v>
      </c>
      <c r="J176" s="84" t="s">
        <v>711</v>
      </c>
      <c r="K176" s="130"/>
      <c r="L176" s="130"/>
      <c r="M176" s="130"/>
      <c r="N176" s="130" t="s">
        <v>700</v>
      </c>
      <c r="O176" s="130" t="s">
        <v>700</v>
      </c>
      <c r="P176" s="130"/>
      <c r="Q176" s="130"/>
      <c r="R176" s="130"/>
      <c r="S176" s="130"/>
      <c r="T176" s="130"/>
      <c r="U176" s="130"/>
      <c r="V176" s="132" t="s">
        <v>86</v>
      </c>
    </row>
    <row r="177" spans="1:22" ht="28.8" x14ac:dyDescent="0.3">
      <c r="A177" s="117" t="s">
        <v>569</v>
      </c>
      <c r="B177" s="116" t="s">
        <v>456</v>
      </c>
      <c r="C177" s="157"/>
      <c r="D177" s="158"/>
      <c r="E177" s="158"/>
      <c r="F177" s="158"/>
      <c r="G177" s="158"/>
      <c r="H177" s="158"/>
      <c r="I177" s="158"/>
      <c r="J177" s="158"/>
      <c r="K177" s="158"/>
      <c r="L177" s="158"/>
      <c r="M177" s="158"/>
      <c r="N177" s="158"/>
      <c r="O177" s="158"/>
      <c r="P177" s="158"/>
      <c r="Q177" s="158"/>
      <c r="R177" s="158"/>
      <c r="S177" s="158"/>
      <c r="T177" s="158"/>
      <c r="U177" s="158"/>
      <c r="V177" s="159"/>
    </row>
    <row r="178" spans="1:22" ht="30" x14ac:dyDescent="0.3">
      <c r="A178" s="125" t="s">
        <v>538</v>
      </c>
      <c r="B178" s="129" t="s">
        <v>365</v>
      </c>
      <c r="C178" s="129" t="s">
        <v>653</v>
      </c>
      <c r="D178" s="133" t="s">
        <v>278</v>
      </c>
      <c r="E178" s="13"/>
      <c r="F178" s="126"/>
      <c r="G178" s="126"/>
      <c r="H178" s="126"/>
      <c r="I178" s="21" t="s">
        <v>160</v>
      </c>
      <c r="J178" s="84" t="s">
        <v>711</v>
      </c>
      <c r="K178" s="130"/>
      <c r="L178" s="130"/>
      <c r="M178" s="130"/>
      <c r="N178" s="130"/>
      <c r="O178" s="130" t="s">
        <v>700</v>
      </c>
      <c r="P178" s="130"/>
      <c r="Q178" s="130"/>
      <c r="R178" s="130"/>
      <c r="S178" s="130"/>
      <c r="T178" s="130"/>
      <c r="U178" s="130"/>
      <c r="V178" s="132" t="s">
        <v>86</v>
      </c>
    </row>
    <row r="179" spans="1:22" ht="28.8" x14ac:dyDescent="0.3">
      <c r="A179" s="117" t="s">
        <v>539</v>
      </c>
      <c r="B179" s="116" t="s">
        <v>457</v>
      </c>
      <c r="C179" s="157"/>
      <c r="D179" s="158"/>
      <c r="E179" s="158"/>
      <c r="F179" s="158"/>
      <c r="G179" s="158"/>
      <c r="H179" s="158"/>
      <c r="I179" s="158"/>
      <c r="J179" s="158"/>
      <c r="K179" s="158"/>
      <c r="L179" s="158"/>
      <c r="M179" s="158"/>
      <c r="N179" s="158"/>
      <c r="O179" s="158"/>
      <c r="P179" s="158"/>
      <c r="Q179" s="158"/>
      <c r="R179" s="158"/>
      <c r="S179" s="158"/>
      <c r="T179" s="158"/>
      <c r="U179" s="158"/>
      <c r="V179" s="159"/>
    </row>
    <row r="180" spans="1:22" ht="30" x14ac:dyDescent="0.3">
      <c r="A180" s="125" t="s">
        <v>540</v>
      </c>
      <c r="B180" s="129" t="s">
        <v>366</v>
      </c>
      <c r="C180" s="129" t="s">
        <v>653</v>
      </c>
      <c r="D180" s="133" t="s">
        <v>278</v>
      </c>
      <c r="E180" s="13"/>
      <c r="F180" s="126"/>
      <c r="G180" s="126"/>
      <c r="H180" s="126"/>
      <c r="I180" s="21" t="s">
        <v>160</v>
      </c>
      <c r="J180" s="84" t="s">
        <v>711</v>
      </c>
      <c r="K180" s="130"/>
      <c r="L180" s="130"/>
      <c r="M180" s="130"/>
      <c r="N180" s="130"/>
      <c r="O180" s="130" t="s">
        <v>700</v>
      </c>
      <c r="P180" s="130"/>
      <c r="Q180" s="130"/>
      <c r="R180" s="130"/>
      <c r="S180" s="130"/>
      <c r="T180" s="130"/>
      <c r="U180" s="130"/>
      <c r="V180" s="132" t="s">
        <v>86</v>
      </c>
    </row>
    <row r="181" spans="1:22" ht="28.8" x14ac:dyDescent="0.3">
      <c r="A181" s="117" t="s">
        <v>568</v>
      </c>
      <c r="B181" s="116" t="s">
        <v>458</v>
      </c>
      <c r="C181" s="157"/>
      <c r="D181" s="158"/>
      <c r="E181" s="158"/>
      <c r="F181" s="158"/>
      <c r="G181" s="158"/>
      <c r="H181" s="158"/>
      <c r="I181" s="158"/>
      <c r="J181" s="158"/>
      <c r="K181" s="158"/>
      <c r="L181" s="158"/>
      <c r="M181" s="158"/>
      <c r="N181" s="158"/>
      <c r="O181" s="158"/>
      <c r="P181" s="158"/>
      <c r="Q181" s="158"/>
      <c r="R181" s="158"/>
      <c r="S181" s="158"/>
      <c r="T181" s="158"/>
      <c r="U181" s="158"/>
      <c r="V181" s="159"/>
    </row>
    <row r="182" spans="1:22" ht="39.6" x14ac:dyDescent="0.3">
      <c r="A182" s="125" t="s">
        <v>541</v>
      </c>
      <c r="B182" s="129" t="s">
        <v>367</v>
      </c>
      <c r="C182" s="129" t="s">
        <v>654</v>
      </c>
      <c r="D182" s="133" t="s">
        <v>278</v>
      </c>
      <c r="E182" s="13"/>
      <c r="F182" s="126"/>
      <c r="G182" s="126"/>
      <c r="H182" s="126"/>
      <c r="I182" s="21" t="s">
        <v>160</v>
      </c>
      <c r="J182" s="84" t="s">
        <v>711</v>
      </c>
      <c r="K182" s="130"/>
      <c r="L182" s="130"/>
      <c r="M182" s="130"/>
      <c r="N182" s="130"/>
      <c r="O182" s="130" t="s">
        <v>700</v>
      </c>
      <c r="P182" s="130"/>
      <c r="Q182" s="130"/>
      <c r="R182" s="130"/>
      <c r="S182" s="130"/>
      <c r="T182" s="130"/>
      <c r="U182" s="130"/>
      <c r="V182" s="132" t="s">
        <v>86</v>
      </c>
    </row>
    <row r="183" spans="1:22" ht="28.8" x14ac:dyDescent="0.3">
      <c r="A183" s="117" t="s">
        <v>542</v>
      </c>
      <c r="B183" s="116" t="s">
        <v>459</v>
      </c>
      <c r="C183" s="157"/>
      <c r="D183" s="158"/>
      <c r="E183" s="158"/>
      <c r="F183" s="158"/>
      <c r="G183" s="158"/>
      <c r="H183" s="158"/>
      <c r="I183" s="158"/>
      <c r="J183" s="158"/>
      <c r="K183" s="158"/>
      <c r="L183" s="158"/>
      <c r="M183" s="158"/>
      <c r="N183" s="158"/>
      <c r="O183" s="158"/>
      <c r="P183" s="158"/>
      <c r="Q183" s="158"/>
      <c r="R183" s="158"/>
      <c r="S183" s="158"/>
      <c r="T183" s="158"/>
      <c r="U183" s="158"/>
      <c r="V183" s="159"/>
    </row>
    <row r="184" spans="1:22" ht="39.6" x14ac:dyDescent="0.3">
      <c r="A184" s="125" t="s">
        <v>543</v>
      </c>
      <c r="B184" s="129" t="s">
        <v>368</v>
      </c>
      <c r="C184" s="129" t="s">
        <v>655</v>
      </c>
      <c r="D184" s="133" t="s">
        <v>278</v>
      </c>
      <c r="E184" s="13"/>
      <c r="F184" s="126"/>
      <c r="G184" s="126"/>
      <c r="H184" s="126"/>
      <c r="I184" s="21" t="s">
        <v>160</v>
      </c>
      <c r="J184" s="84" t="s">
        <v>711</v>
      </c>
      <c r="K184" s="130"/>
      <c r="L184" s="130"/>
      <c r="M184" s="130"/>
      <c r="N184" s="130"/>
      <c r="O184" s="130" t="s">
        <v>700</v>
      </c>
      <c r="P184" s="130"/>
      <c r="Q184" s="130"/>
      <c r="R184" s="130"/>
      <c r="S184" s="130"/>
      <c r="T184" s="130"/>
      <c r="U184" s="130"/>
      <c r="V184" s="132" t="s">
        <v>86</v>
      </c>
    </row>
    <row r="185" spans="1:22" ht="27.6" x14ac:dyDescent="0.3">
      <c r="A185" s="117" t="s">
        <v>697</v>
      </c>
      <c r="B185" s="116" t="s">
        <v>460</v>
      </c>
      <c r="C185" s="157"/>
      <c r="D185" s="158"/>
      <c r="E185" s="158"/>
      <c r="F185" s="158"/>
      <c r="G185" s="158"/>
      <c r="H185" s="158"/>
      <c r="I185" s="158"/>
      <c r="J185" s="158"/>
      <c r="K185" s="158"/>
      <c r="L185" s="158"/>
      <c r="M185" s="158"/>
      <c r="N185" s="158"/>
      <c r="O185" s="158"/>
      <c r="P185" s="158"/>
      <c r="Q185" s="158"/>
      <c r="R185" s="158"/>
      <c r="S185" s="158"/>
      <c r="T185" s="158"/>
      <c r="U185" s="158"/>
      <c r="V185" s="159"/>
    </row>
    <row r="186" spans="1:22" ht="28.8" x14ac:dyDescent="0.3">
      <c r="A186" s="125" t="s">
        <v>544</v>
      </c>
      <c r="B186" s="129" t="s">
        <v>369</v>
      </c>
      <c r="C186" s="129" t="s">
        <v>653</v>
      </c>
      <c r="D186" s="133" t="s">
        <v>278</v>
      </c>
      <c r="E186" s="13"/>
      <c r="F186" s="126"/>
      <c r="G186" s="126"/>
      <c r="H186" s="126"/>
      <c r="I186" s="21" t="s">
        <v>160</v>
      </c>
      <c r="J186" s="84" t="s">
        <v>711</v>
      </c>
      <c r="K186" s="130"/>
      <c r="L186" s="130"/>
      <c r="M186" s="130"/>
      <c r="N186" s="130" t="s">
        <v>700</v>
      </c>
      <c r="O186" s="130" t="s">
        <v>700</v>
      </c>
      <c r="P186" s="130"/>
      <c r="Q186" s="130"/>
      <c r="R186" s="130"/>
      <c r="S186" s="130"/>
      <c r="T186" s="130"/>
      <c r="U186" s="130"/>
      <c r="V186" s="132" t="s">
        <v>86</v>
      </c>
    </row>
    <row r="187" spans="1:22" ht="28.8" x14ac:dyDescent="0.3">
      <c r="A187" s="117" t="s">
        <v>545</v>
      </c>
      <c r="B187" s="116" t="s">
        <v>461</v>
      </c>
      <c r="C187" s="157"/>
      <c r="D187" s="158"/>
      <c r="E187" s="158"/>
      <c r="F187" s="158"/>
      <c r="G187" s="158"/>
      <c r="H187" s="158"/>
      <c r="I187" s="158"/>
      <c r="J187" s="158"/>
      <c r="K187" s="158"/>
      <c r="L187" s="158"/>
      <c r="M187" s="158"/>
      <c r="N187" s="158"/>
      <c r="O187" s="158"/>
      <c r="P187" s="158"/>
      <c r="Q187" s="158"/>
      <c r="R187" s="158"/>
      <c r="S187" s="158"/>
      <c r="T187" s="158"/>
      <c r="U187" s="158"/>
      <c r="V187" s="159"/>
    </row>
    <row r="188" spans="1:22" ht="30" x14ac:dyDescent="0.3">
      <c r="A188" s="125" t="s">
        <v>546</v>
      </c>
      <c r="B188" s="129" t="s">
        <v>370</v>
      </c>
      <c r="C188" s="129" t="s">
        <v>653</v>
      </c>
      <c r="D188" s="133" t="s">
        <v>278</v>
      </c>
      <c r="E188" s="13"/>
      <c r="F188" s="126"/>
      <c r="G188" s="126"/>
      <c r="H188" s="126"/>
      <c r="I188" s="21" t="s">
        <v>160</v>
      </c>
      <c r="J188" s="84" t="s">
        <v>711</v>
      </c>
      <c r="K188" s="130"/>
      <c r="L188" s="130"/>
      <c r="M188" s="130"/>
      <c r="N188" s="130" t="s">
        <v>700</v>
      </c>
      <c r="O188" s="130" t="s">
        <v>700</v>
      </c>
      <c r="P188" s="130"/>
      <c r="Q188" s="130"/>
      <c r="R188" s="130"/>
      <c r="S188" s="130"/>
      <c r="T188" s="130"/>
      <c r="U188" s="130"/>
      <c r="V188" s="132" t="s">
        <v>86</v>
      </c>
    </row>
    <row r="189" spans="1:22" ht="28.8" x14ac:dyDescent="0.3">
      <c r="A189" s="117" t="s">
        <v>547</v>
      </c>
      <c r="B189" s="116" t="s">
        <v>462</v>
      </c>
      <c r="C189" s="157"/>
      <c r="D189" s="158"/>
      <c r="E189" s="158"/>
      <c r="F189" s="158"/>
      <c r="G189" s="158"/>
      <c r="H189" s="158"/>
      <c r="I189" s="158"/>
      <c r="J189" s="158"/>
      <c r="K189" s="158"/>
      <c r="L189" s="158"/>
      <c r="M189" s="158"/>
      <c r="N189" s="158"/>
      <c r="O189" s="158"/>
      <c r="P189" s="158"/>
      <c r="Q189" s="158"/>
      <c r="R189" s="158"/>
      <c r="S189" s="158"/>
      <c r="T189" s="158"/>
      <c r="U189" s="158"/>
      <c r="V189" s="159"/>
    </row>
    <row r="190" spans="1:22" ht="30" x14ac:dyDescent="0.3">
      <c r="A190" s="125" t="s">
        <v>548</v>
      </c>
      <c r="B190" s="129" t="s">
        <v>371</v>
      </c>
      <c r="C190" s="129" t="s">
        <v>626</v>
      </c>
      <c r="D190" s="133" t="s">
        <v>278</v>
      </c>
      <c r="E190" s="13"/>
      <c r="F190" s="126"/>
      <c r="G190" s="126"/>
      <c r="H190" s="126"/>
      <c r="I190" s="21" t="s">
        <v>160</v>
      </c>
      <c r="J190" s="84" t="s">
        <v>711</v>
      </c>
      <c r="K190" s="130"/>
      <c r="L190" s="130"/>
      <c r="M190" s="130" t="s">
        <v>700</v>
      </c>
      <c r="N190" s="130" t="s">
        <v>700</v>
      </c>
      <c r="O190" s="130" t="s">
        <v>700</v>
      </c>
      <c r="P190" s="130"/>
      <c r="Q190" s="130"/>
      <c r="R190" s="130"/>
      <c r="S190" s="130"/>
      <c r="T190" s="130"/>
      <c r="U190" s="130"/>
      <c r="V190" s="132" t="s">
        <v>86</v>
      </c>
    </row>
    <row r="191" spans="1:22" ht="28.8" x14ac:dyDescent="0.3">
      <c r="A191" s="117" t="s">
        <v>549</v>
      </c>
      <c r="B191" s="116" t="s">
        <v>463</v>
      </c>
      <c r="C191" s="157"/>
      <c r="D191" s="158"/>
      <c r="E191" s="158"/>
      <c r="F191" s="158"/>
      <c r="G191" s="158"/>
      <c r="H191" s="158"/>
      <c r="I191" s="158"/>
      <c r="J191" s="158"/>
      <c r="K191" s="158"/>
      <c r="L191" s="158"/>
      <c r="M191" s="158"/>
      <c r="N191" s="158"/>
      <c r="O191" s="158"/>
      <c r="P191" s="158"/>
      <c r="Q191" s="158"/>
      <c r="R191" s="158"/>
      <c r="S191" s="158"/>
      <c r="T191" s="158"/>
      <c r="U191" s="158"/>
      <c r="V191" s="159"/>
    </row>
    <row r="192" spans="1:22" ht="39.6" x14ac:dyDescent="0.3">
      <c r="A192" s="125" t="s">
        <v>550</v>
      </c>
      <c r="B192" s="129" t="s">
        <v>372</v>
      </c>
      <c r="C192" s="129" t="s">
        <v>647</v>
      </c>
      <c r="D192" s="133" t="s">
        <v>278</v>
      </c>
      <c r="E192" s="13"/>
      <c r="F192" s="126"/>
      <c r="G192" s="126"/>
      <c r="H192" s="126"/>
      <c r="I192" s="21" t="s">
        <v>160</v>
      </c>
      <c r="J192" s="84" t="s">
        <v>711</v>
      </c>
      <c r="K192" s="130"/>
      <c r="L192" s="130"/>
      <c r="M192" s="130" t="s">
        <v>700</v>
      </c>
      <c r="N192" s="130"/>
      <c r="O192" s="130"/>
      <c r="P192" s="130" t="s">
        <v>700</v>
      </c>
      <c r="Q192" s="130"/>
      <c r="R192" s="130"/>
      <c r="S192" s="130"/>
      <c r="T192" s="130"/>
      <c r="U192" s="130"/>
      <c r="V192" s="132" t="s">
        <v>86</v>
      </c>
    </row>
    <row r="193" spans="1:22" ht="15" x14ac:dyDescent="0.3">
      <c r="A193" s="118"/>
      <c r="B193" s="18"/>
      <c r="C193" s="18"/>
      <c r="D193" s="18"/>
      <c r="E193" s="18"/>
      <c r="F193" s="18"/>
      <c r="G193" s="22"/>
      <c r="H193" s="22"/>
      <c r="I193" s="1"/>
      <c r="J193" s="140"/>
      <c r="K193" s="1"/>
      <c r="L193" s="1"/>
      <c r="M193" s="1"/>
      <c r="N193" s="1"/>
      <c r="O193" s="1"/>
      <c r="P193" s="1"/>
      <c r="Q193" s="1"/>
      <c r="R193" s="1"/>
      <c r="S193" s="1"/>
      <c r="T193" s="1"/>
      <c r="U193" s="1"/>
      <c r="V193" s="1"/>
    </row>
    <row r="194" spans="1:22" ht="15" x14ac:dyDescent="0.3">
      <c r="A194" s="118"/>
      <c r="B194" s="18"/>
      <c r="C194" s="24" t="s">
        <v>83</v>
      </c>
      <c r="D194" s="21" t="s">
        <v>84</v>
      </c>
      <c r="E194" s="18"/>
      <c r="F194" s="18"/>
      <c r="G194" s="18"/>
      <c r="H194" s="24" t="s">
        <v>83</v>
      </c>
      <c r="I194" s="21" t="s">
        <v>84</v>
      </c>
      <c r="K194" s="1"/>
      <c r="L194" s="1"/>
      <c r="M194" s="1"/>
      <c r="N194" s="1"/>
      <c r="O194" s="1"/>
      <c r="P194" s="1"/>
      <c r="Q194" s="1"/>
      <c r="R194" s="1"/>
      <c r="S194" s="1"/>
      <c r="T194" s="1"/>
      <c r="U194" s="1"/>
      <c r="V194" s="1"/>
    </row>
    <row r="195" spans="1:22" ht="15" x14ac:dyDescent="0.3">
      <c r="A195" s="118"/>
      <c r="B195" s="18"/>
      <c r="C195" s="123"/>
      <c r="D195" s="124">
        <f>93-D196-D197</f>
        <v>0</v>
      </c>
      <c r="E195" s="18"/>
      <c r="F195" s="18"/>
      <c r="G195" s="18"/>
      <c r="H195" s="24"/>
      <c r="I195" s="21">
        <f>93-SUM(I196:I200)</f>
        <v>0</v>
      </c>
      <c r="K195" s="1"/>
      <c r="L195" s="1"/>
      <c r="M195" s="1"/>
      <c r="N195" s="1"/>
      <c r="O195" s="1"/>
      <c r="P195" s="1"/>
      <c r="Q195" s="1"/>
      <c r="R195" s="1"/>
      <c r="S195" s="1"/>
      <c r="T195" s="1"/>
      <c r="U195" s="1"/>
      <c r="V195" s="1"/>
    </row>
    <row r="196" spans="1:22" ht="15" x14ac:dyDescent="0.3">
      <c r="A196" s="118"/>
      <c r="B196" s="18"/>
      <c r="C196" s="119" t="s">
        <v>278</v>
      </c>
      <c r="D196" s="120">
        <f>COUNTIF($D$3:$D$192,C196)</f>
        <v>93</v>
      </c>
      <c r="E196" s="18"/>
      <c r="F196" s="18"/>
      <c r="G196" s="18"/>
      <c r="H196" s="24" t="s">
        <v>160</v>
      </c>
      <c r="I196" s="21">
        <f t="shared" ref="I196:I200" si="0">COUNTIF($I$3:$I$192,H196)</f>
        <v>89</v>
      </c>
      <c r="K196" s="1"/>
      <c r="L196" s="1"/>
      <c r="M196" s="1"/>
      <c r="N196" s="1"/>
      <c r="O196" s="1"/>
      <c r="P196" s="1"/>
      <c r="Q196" s="1"/>
      <c r="R196" s="1"/>
      <c r="S196" s="1"/>
      <c r="T196" s="1"/>
      <c r="U196" s="1"/>
      <c r="V196" s="1"/>
    </row>
    <row r="197" spans="1:22" ht="15" x14ac:dyDescent="0.3">
      <c r="A197" s="118"/>
      <c r="B197" s="18"/>
      <c r="C197" s="121" t="s">
        <v>472</v>
      </c>
      <c r="D197" s="122">
        <f>COUNTIF($D$3:$D$192,C197)</f>
        <v>0</v>
      </c>
      <c r="E197" s="18"/>
      <c r="F197" s="18"/>
      <c r="G197" s="18"/>
      <c r="H197" s="25" t="s">
        <v>77</v>
      </c>
      <c r="I197" s="26">
        <f t="shared" si="0"/>
        <v>1</v>
      </c>
      <c r="K197" s="1"/>
      <c r="L197" s="1"/>
      <c r="M197" s="1"/>
      <c r="N197" s="1"/>
      <c r="O197" s="1"/>
      <c r="P197" s="1"/>
      <c r="Q197" s="1"/>
      <c r="R197" s="1"/>
      <c r="S197" s="1"/>
      <c r="T197" s="1"/>
      <c r="U197" s="1"/>
      <c r="V197" s="1"/>
    </row>
    <row r="198" spans="1:22" ht="15" x14ac:dyDescent="0.3">
      <c r="A198" s="118"/>
      <c r="B198" s="18"/>
      <c r="C198" s="18"/>
      <c r="D198" s="18"/>
      <c r="E198" s="18"/>
      <c r="F198" s="18"/>
      <c r="G198" s="18"/>
      <c r="H198" s="27" t="s">
        <v>78</v>
      </c>
      <c r="I198" s="28">
        <f t="shared" si="0"/>
        <v>1</v>
      </c>
      <c r="K198" s="1"/>
      <c r="L198" s="1"/>
      <c r="M198" s="1"/>
      <c r="N198" s="1"/>
      <c r="O198" s="1"/>
      <c r="P198" s="1"/>
      <c r="Q198" s="1"/>
      <c r="R198" s="1"/>
      <c r="S198" s="1"/>
      <c r="T198" s="1"/>
      <c r="U198" s="1"/>
      <c r="V198" s="1"/>
    </row>
    <row r="199" spans="1:22" ht="15" x14ac:dyDescent="0.3">
      <c r="A199" s="118"/>
      <c r="B199" s="18"/>
      <c r="C199" s="18"/>
      <c r="D199" s="18"/>
      <c r="E199" s="18"/>
      <c r="F199" s="18"/>
      <c r="G199" s="18"/>
      <c r="H199" s="29" t="s">
        <v>82</v>
      </c>
      <c r="I199" s="30">
        <f t="shared" si="0"/>
        <v>1</v>
      </c>
      <c r="K199" s="1"/>
      <c r="L199" s="1"/>
      <c r="M199" s="1"/>
      <c r="N199" s="1"/>
      <c r="O199" s="1"/>
      <c r="P199" s="1"/>
      <c r="Q199" s="1"/>
      <c r="R199" s="1"/>
      <c r="S199" s="1"/>
      <c r="T199" s="1"/>
      <c r="U199" s="1"/>
      <c r="V199" s="1"/>
    </row>
    <row r="200" spans="1:22" ht="15" x14ac:dyDescent="0.3">
      <c r="A200" s="118"/>
      <c r="B200" s="18"/>
      <c r="C200" s="18"/>
      <c r="D200" s="18"/>
      <c r="E200" s="18"/>
      <c r="F200" s="18"/>
      <c r="G200" s="18"/>
      <c r="H200" s="31" t="s">
        <v>81</v>
      </c>
      <c r="I200" s="32">
        <f t="shared" si="0"/>
        <v>1</v>
      </c>
      <c r="K200" s="1"/>
      <c r="L200" s="1"/>
      <c r="M200" s="1"/>
      <c r="N200" s="1"/>
      <c r="O200" s="1"/>
      <c r="P200" s="1"/>
      <c r="Q200" s="1"/>
      <c r="R200" s="1"/>
      <c r="S200" s="1"/>
      <c r="T200" s="1"/>
      <c r="U200" s="1"/>
      <c r="V200" s="1"/>
    </row>
    <row r="201" spans="1:22" ht="15" x14ac:dyDescent="0.3">
      <c r="A201" s="118"/>
      <c r="B201" s="18"/>
      <c r="C201" s="18"/>
      <c r="D201" s="18"/>
      <c r="E201" s="18"/>
      <c r="F201" s="18"/>
      <c r="G201" s="22"/>
      <c r="H201" s="22"/>
      <c r="I201" s="1"/>
      <c r="J201" s="140"/>
      <c r="K201" s="1"/>
      <c r="L201" s="1"/>
      <c r="M201" s="1"/>
      <c r="N201" s="1"/>
      <c r="O201" s="1"/>
      <c r="P201" s="1"/>
      <c r="Q201" s="1"/>
      <c r="R201" s="1"/>
      <c r="S201" s="1"/>
      <c r="T201" s="1"/>
      <c r="U201" s="1"/>
      <c r="V201" s="1"/>
    </row>
  </sheetData>
  <mergeCells count="98">
    <mergeCell ref="C189:V189"/>
    <mergeCell ref="C191:V191"/>
    <mergeCell ref="C177:V177"/>
    <mergeCell ref="C179:V179"/>
    <mergeCell ref="C181:V181"/>
    <mergeCell ref="C183:V183"/>
    <mergeCell ref="C185:V185"/>
    <mergeCell ref="C187:V187"/>
    <mergeCell ref="C175:V175"/>
    <mergeCell ref="C153:V153"/>
    <mergeCell ref="C155:V155"/>
    <mergeCell ref="C157:V157"/>
    <mergeCell ref="C159:V159"/>
    <mergeCell ref="C161:V161"/>
    <mergeCell ref="C163:V163"/>
    <mergeCell ref="C165:V165"/>
    <mergeCell ref="C167:V167"/>
    <mergeCell ref="C169:V169"/>
    <mergeCell ref="C171:V171"/>
    <mergeCell ref="C173:V173"/>
    <mergeCell ref="C151:V151"/>
    <mergeCell ref="C129:V129"/>
    <mergeCell ref="C131:V131"/>
    <mergeCell ref="C133:V133"/>
    <mergeCell ref="C135:V135"/>
    <mergeCell ref="C137:V137"/>
    <mergeCell ref="C139:V139"/>
    <mergeCell ref="C141:V141"/>
    <mergeCell ref="C143:V143"/>
    <mergeCell ref="C145:V145"/>
    <mergeCell ref="C147:V147"/>
    <mergeCell ref="C149:V149"/>
    <mergeCell ref="C127:V127"/>
    <mergeCell ref="C106:V106"/>
    <mergeCell ref="C108:V108"/>
    <mergeCell ref="C110:V110"/>
    <mergeCell ref="C112:V112"/>
    <mergeCell ref="C114:V114"/>
    <mergeCell ref="C116:V116"/>
    <mergeCell ref="C118:V118"/>
    <mergeCell ref="C120:V120"/>
    <mergeCell ref="C122:V122"/>
    <mergeCell ref="C124:V124"/>
    <mergeCell ref="C125:V125"/>
    <mergeCell ref="C104:V104"/>
    <mergeCell ref="C83:V83"/>
    <mergeCell ref="C85:V85"/>
    <mergeCell ref="C87:V87"/>
    <mergeCell ref="C89:V89"/>
    <mergeCell ref="C91:V91"/>
    <mergeCell ref="C93:V93"/>
    <mergeCell ref="C95:V95"/>
    <mergeCell ref="C96:V96"/>
    <mergeCell ref="C98:V98"/>
    <mergeCell ref="C100:V100"/>
    <mergeCell ref="C102:V102"/>
    <mergeCell ref="C81:V81"/>
    <mergeCell ref="C60:V60"/>
    <mergeCell ref="C62:V62"/>
    <mergeCell ref="C64:V64"/>
    <mergeCell ref="C66:V66"/>
    <mergeCell ref="C68:V68"/>
    <mergeCell ref="C70:V70"/>
    <mergeCell ref="C72:V72"/>
    <mergeCell ref="C74:V74"/>
    <mergeCell ref="C76:V76"/>
    <mergeCell ref="C78:V78"/>
    <mergeCell ref="C79:V79"/>
    <mergeCell ref="C58:V58"/>
    <mergeCell ref="C36:V36"/>
    <mergeCell ref="C38:V38"/>
    <mergeCell ref="C40:V40"/>
    <mergeCell ref="C42:V42"/>
    <mergeCell ref="C44:V44"/>
    <mergeCell ref="C46:V46"/>
    <mergeCell ref="C48:V48"/>
    <mergeCell ref="C50:V50"/>
    <mergeCell ref="C52:V52"/>
    <mergeCell ref="C54:V54"/>
    <mergeCell ref="C56:V56"/>
    <mergeCell ref="C34:V34"/>
    <mergeCell ref="C12:V12"/>
    <mergeCell ref="C14:V14"/>
    <mergeCell ref="C16:V16"/>
    <mergeCell ref="C18:V18"/>
    <mergeCell ref="C20:V20"/>
    <mergeCell ref="C22:V22"/>
    <mergeCell ref="C24:V24"/>
    <mergeCell ref="C26:V26"/>
    <mergeCell ref="C28:V28"/>
    <mergeCell ref="C30:V30"/>
    <mergeCell ref="C32:V32"/>
    <mergeCell ref="C10:V10"/>
    <mergeCell ref="K1:U1"/>
    <mergeCell ref="C3:V3"/>
    <mergeCell ref="C4:V4"/>
    <mergeCell ref="C6:V6"/>
    <mergeCell ref="C8:V8"/>
  </mergeCells>
  <conditionalFormatting sqref="C193 C198:C201">
    <cfRule type="cellIs" dxfId="573" priority="564" operator="equal">
      <formula>"Included"</formula>
    </cfRule>
    <cfRule type="cellIs" dxfId="572" priority="563" operator="equal">
      <formula>"Excluded"</formula>
    </cfRule>
  </conditionalFormatting>
  <conditionalFormatting sqref="C1:D1">
    <cfRule type="cellIs" dxfId="571" priority="570" operator="equal">
      <formula>"Included"</formula>
    </cfRule>
    <cfRule type="cellIs" dxfId="570" priority="569" operator="equal">
      <formula>"Excluded"</formula>
    </cfRule>
  </conditionalFormatting>
  <conditionalFormatting sqref="D5">
    <cfRule type="cellIs" dxfId="569" priority="487" operator="equal">
      <formula>"Included"</formula>
    </cfRule>
    <cfRule type="cellIs" dxfId="568" priority="488" operator="equal">
      <formula>"Excluded"</formula>
    </cfRule>
  </conditionalFormatting>
  <conditionalFormatting sqref="D7">
    <cfRule type="cellIs" dxfId="567" priority="486" operator="equal">
      <formula>"Excluded"</formula>
    </cfRule>
    <cfRule type="cellIs" dxfId="566" priority="485" operator="equal">
      <formula>"Included"</formula>
    </cfRule>
  </conditionalFormatting>
  <conditionalFormatting sqref="D9">
    <cfRule type="cellIs" dxfId="565" priority="483" operator="equal">
      <formula>"Included"</formula>
    </cfRule>
    <cfRule type="cellIs" dxfId="564" priority="484" operator="equal">
      <formula>"Excluded"</formula>
    </cfRule>
  </conditionalFormatting>
  <conditionalFormatting sqref="D11">
    <cfRule type="cellIs" dxfId="563" priority="481" operator="equal">
      <formula>"Included"</formula>
    </cfRule>
    <cfRule type="cellIs" dxfId="562" priority="482" operator="equal">
      <formula>"Excluded"</formula>
    </cfRule>
  </conditionalFormatting>
  <conditionalFormatting sqref="D13">
    <cfRule type="cellIs" dxfId="561" priority="480" operator="equal">
      <formula>"Excluded"</formula>
    </cfRule>
    <cfRule type="cellIs" dxfId="560" priority="479" operator="equal">
      <formula>"Included"</formula>
    </cfRule>
  </conditionalFormatting>
  <conditionalFormatting sqref="D15">
    <cfRule type="cellIs" dxfId="559" priority="478" operator="equal">
      <formula>"Excluded"</formula>
    </cfRule>
    <cfRule type="cellIs" dxfId="558" priority="477" operator="equal">
      <formula>"Included"</formula>
    </cfRule>
  </conditionalFormatting>
  <conditionalFormatting sqref="D17">
    <cfRule type="cellIs" dxfId="557" priority="476" operator="equal">
      <formula>"Excluded"</formula>
    </cfRule>
    <cfRule type="cellIs" dxfId="556" priority="475" operator="equal">
      <formula>"Included"</formula>
    </cfRule>
  </conditionalFormatting>
  <conditionalFormatting sqref="D19">
    <cfRule type="cellIs" dxfId="555" priority="474" operator="equal">
      <formula>"Excluded"</formula>
    </cfRule>
    <cfRule type="cellIs" dxfId="554" priority="473" operator="equal">
      <formula>"Included"</formula>
    </cfRule>
  </conditionalFormatting>
  <conditionalFormatting sqref="D21">
    <cfRule type="cellIs" dxfId="553" priority="471" operator="equal">
      <formula>"Included"</formula>
    </cfRule>
    <cfRule type="cellIs" dxfId="552" priority="472" operator="equal">
      <formula>"Excluded"</formula>
    </cfRule>
  </conditionalFormatting>
  <conditionalFormatting sqref="D23">
    <cfRule type="cellIs" dxfId="551" priority="469" operator="equal">
      <formula>"Included"</formula>
    </cfRule>
    <cfRule type="cellIs" dxfId="550" priority="470" operator="equal">
      <formula>"Excluded"</formula>
    </cfRule>
  </conditionalFormatting>
  <conditionalFormatting sqref="D25">
    <cfRule type="cellIs" dxfId="549" priority="468" operator="equal">
      <formula>"Excluded"</formula>
    </cfRule>
    <cfRule type="cellIs" dxfId="548" priority="467" operator="equal">
      <formula>"Included"</formula>
    </cfRule>
  </conditionalFormatting>
  <conditionalFormatting sqref="D27">
    <cfRule type="cellIs" dxfId="547" priority="465" operator="equal">
      <formula>"Included"</formula>
    </cfRule>
    <cfRule type="cellIs" dxfId="546" priority="466" operator="equal">
      <formula>"Excluded"</formula>
    </cfRule>
  </conditionalFormatting>
  <conditionalFormatting sqref="D29">
    <cfRule type="cellIs" dxfId="545" priority="464" operator="equal">
      <formula>"Excluded"</formula>
    </cfRule>
    <cfRule type="cellIs" dxfId="544" priority="463" operator="equal">
      <formula>"Included"</formula>
    </cfRule>
  </conditionalFormatting>
  <conditionalFormatting sqref="D31">
    <cfRule type="cellIs" dxfId="543" priority="461" operator="equal">
      <formula>"Included"</formula>
    </cfRule>
    <cfRule type="cellIs" dxfId="542" priority="462" operator="equal">
      <formula>"Excluded"</formula>
    </cfRule>
  </conditionalFormatting>
  <conditionalFormatting sqref="D33">
    <cfRule type="cellIs" dxfId="541" priority="459" operator="equal">
      <formula>"Included"</formula>
    </cfRule>
    <cfRule type="cellIs" dxfId="540" priority="460" operator="equal">
      <formula>"Excluded"</formula>
    </cfRule>
  </conditionalFormatting>
  <conditionalFormatting sqref="D35">
    <cfRule type="cellIs" dxfId="539" priority="458" operator="equal">
      <formula>"Excluded"</formula>
    </cfRule>
    <cfRule type="cellIs" dxfId="538" priority="457" operator="equal">
      <formula>"Included"</formula>
    </cfRule>
  </conditionalFormatting>
  <conditionalFormatting sqref="D37">
    <cfRule type="cellIs" dxfId="537" priority="455" operator="equal">
      <formula>"Included"</formula>
    </cfRule>
    <cfRule type="cellIs" dxfId="536" priority="456" operator="equal">
      <formula>"Excluded"</formula>
    </cfRule>
  </conditionalFormatting>
  <conditionalFormatting sqref="D39">
    <cfRule type="cellIs" dxfId="535" priority="454" operator="equal">
      <formula>"Excluded"</formula>
    </cfRule>
    <cfRule type="cellIs" dxfId="534" priority="453" operator="equal">
      <formula>"Included"</formula>
    </cfRule>
  </conditionalFormatting>
  <conditionalFormatting sqref="D41">
    <cfRule type="cellIs" dxfId="533" priority="452" operator="equal">
      <formula>"Excluded"</formula>
    </cfRule>
    <cfRule type="cellIs" dxfId="532" priority="451" operator="equal">
      <formula>"Included"</formula>
    </cfRule>
  </conditionalFormatting>
  <conditionalFormatting sqref="D43">
    <cfRule type="cellIs" dxfId="531" priority="450" operator="equal">
      <formula>"Excluded"</formula>
    </cfRule>
    <cfRule type="cellIs" dxfId="530" priority="449" operator="equal">
      <formula>"Included"</formula>
    </cfRule>
  </conditionalFormatting>
  <conditionalFormatting sqref="D45">
    <cfRule type="cellIs" dxfId="529" priority="448" operator="equal">
      <formula>"Excluded"</formula>
    </cfRule>
    <cfRule type="cellIs" dxfId="528" priority="447" operator="equal">
      <formula>"Included"</formula>
    </cfRule>
  </conditionalFormatting>
  <conditionalFormatting sqref="D47">
    <cfRule type="cellIs" dxfId="527" priority="446" operator="equal">
      <formula>"Excluded"</formula>
    </cfRule>
    <cfRule type="cellIs" dxfId="526" priority="445" operator="equal">
      <formula>"Included"</formula>
    </cfRule>
  </conditionalFormatting>
  <conditionalFormatting sqref="D49">
    <cfRule type="cellIs" dxfId="525" priority="443" operator="equal">
      <formula>"Included"</formula>
    </cfRule>
    <cfRule type="cellIs" dxfId="524" priority="444" operator="equal">
      <formula>"Excluded"</formula>
    </cfRule>
  </conditionalFormatting>
  <conditionalFormatting sqref="D51">
    <cfRule type="cellIs" dxfId="523" priority="442" operator="equal">
      <formula>"Excluded"</formula>
    </cfRule>
    <cfRule type="cellIs" dxfId="522" priority="441" operator="equal">
      <formula>"Included"</formula>
    </cfRule>
  </conditionalFormatting>
  <conditionalFormatting sqref="D53">
    <cfRule type="cellIs" dxfId="521" priority="440" operator="equal">
      <formula>"Excluded"</formula>
    </cfRule>
    <cfRule type="cellIs" dxfId="520" priority="439" operator="equal">
      <formula>"Included"</formula>
    </cfRule>
  </conditionalFormatting>
  <conditionalFormatting sqref="D55">
    <cfRule type="cellIs" dxfId="519" priority="438" operator="equal">
      <formula>"Excluded"</formula>
    </cfRule>
    <cfRule type="cellIs" dxfId="518" priority="437" operator="equal">
      <formula>"Included"</formula>
    </cfRule>
  </conditionalFormatting>
  <conditionalFormatting sqref="D57">
    <cfRule type="cellIs" dxfId="517" priority="436" operator="equal">
      <formula>"Excluded"</formula>
    </cfRule>
    <cfRule type="cellIs" dxfId="516" priority="435" operator="equal">
      <formula>"Included"</formula>
    </cfRule>
  </conditionalFormatting>
  <conditionalFormatting sqref="D59">
    <cfRule type="cellIs" dxfId="515" priority="434" operator="equal">
      <formula>"Excluded"</formula>
    </cfRule>
    <cfRule type="cellIs" dxfId="514" priority="433" operator="equal">
      <formula>"Included"</formula>
    </cfRule>
  </conditionalFormatting>
  <conditionalFormatting sqref="D61">
    <cfRule type="cellIs" dxfId="513" priority="431" operator="equal">
      <formula>"Included"</formula>
    </cfRule>
    <cfRule type="cellIs" dxfId="512" priority="432" operator="equal">
      <formula>"Excluded"</formula>
    </cfRule>
  </conditionalFormatting>
  <conditionalFormatting sqref="D63">
    <cfRule type="cellIs" dxfId="511" priority="430" operator="equal">
      <formula>"Excluded"</formula>
    </cfRule>
    <cfRule type="cellIs" dxfId="510" priority="429" operator="equal">
      <formula>"Included"</formula>
    </cfRule>
  </conditionalFormatting>
  <conditionalFormatting sqref="D65">
    <cfRule type="cellIs" dxfId="509" priority="428" operator="equal">
      <formula>"Excluded"</formula>
    </cfRule>
    <cfRule type="cellIs" dxfId="508" priority="427" operator="equal">
      <formula>"Included"</formula>
    </cfRule>
  </conditionalFormatting>
  <conditionalFormatting sqref="D67">
    <cfRule type="cellIs" dxfId="507" priority="425" operator="equal">
      <formula>"Included"</formula>
    </cfRule>
    <cfRule type="cellIs" dxfId="506" priority="426" operator="equal">
      <formula>"Excluded"</formula>
    </cfRule>
  </conditionalFormatting>
  <conditionalFormatting sqref="D69">
    <cfRule type="cellIs" dxfId="505" priority="423" operator="equal">
      <formula>"Included"</formula>
    </cfRule>
    <cfRule type="cellIs" dxfId="504" priority="424" operator="equal">
      <formula>"Excluded"</formula>
    </cfRule>
  </conditionalFormatting>
  <conditionalFormatting sqref="D71">
    <cfRule type="cellIs" dxfId="503" priority="421" operator="equal">
      <formula>"Included"</formula>
    </cfRule>
    <cfRule type="cellIs" dxfId="502" priority="422" operator="equal">
      <formula>"Excluded"</formula>
    </cfRule>
  </conditionalFormatting>
  <conditionalFormatting sqref="D73">
    <cfRule type="cellIs" dxfId="501" priority="420" operator="equal">
      <formula>"Excluded"</formula>
    </cfRule>
    <cfRule type="cellIs" dxfId="500" priority="419" operator="equal">
      <formula>"Included"</formula>
    </cfRule>
  </conditionalFormatting>
  <conditionalFormatting sqref="D75">
    <cfRule type="cellIs" dxfId="499" priority="418" operator="equal">
      <formula>"Excluded"</formula>
    </cfRule>
    <cfRule type="cellIs" dxfId="498" priority="417" operator="equal">
      <formula>"Included"</formula>
    </cfRule>
  </conditionalFormatting>
  <conditionalFormatting sqref="D77">
    <cfRule type="cellIs" dxfId="497" priority="415" operator="equal">
      <formula>"Included"</formula>
    </cfRule>
    <cfRule type="cellIs" dxfId="496" priority="416" operator="equal">
      <formula>"Excluded"</formula>
    </cfRule>
  </conditionalFormatting>
  <conditionalFormatting sqref="D80">
    <cfRule type="cellIs" dxfId="495" priority="413" operator="equal">
      <formula>"Included"</formula>
    </cfRule>
    <cfRule type="cellIs" dxfId="494" priority="414" operator="equal">
      <formula>"Excluded"</formula>
    </cfRule>
  </conditionalFormatting>
  <conditionalFormatting sqref="D82">
    <cfRule type="cellIs" dxfId="493" priority="411" operator="equal">
      <formula>"Included"</formula>
    </cfRule>
    <cfRule type="cellIs" dxfId="492" priority="412" operator="equal">
      <formula>"Excluded"</formula>
    </cfRule>
  </conditionalFormatting>
  <conditionalFormatting sqref="D84">
    <cfRule type="cellIs" dxfId="491" priority="410" operator="equal">
      <formula>"Excluded"</formula>
    </cfRule>
    <cfRule type="cellIs" dxfId="490" priority="409" operator="equal">
      <formula>"Included"</formula>
    </cfRule>
  </conditionalFormatting>
  <conditionalFormatting sqref="D86">
    <cfRule type="cellIs" dxfId="489" priority="408" operator="equal">
      <formula>"Excluded"</formula>
    </cfRule>
    <cfRule type="cellIs" dxfId="488" priority="407" operator="equal">
      <formula>"Included"</formula>
    </cfRule>
  </conditionalFormatting>
  <conditionalFormatting sqref="D88">
    <cfRule type="cellIs" dxfId="487" priority="406" operator="equal">
      <formula>"Excluded"</formula>
    </cfRule>
    <cfRule type="cellIs" dxfId="486" priority="405" operator="equal">
      <formula>"Included"</formula>
    </cfRule>
  </conditionalFormatting>
  <conditionalFormatting sqref="D90">
    <cfRule type="cellIs" dxfId="485" priority="403" operator="equal">
      <formula>"Included"</formula>
    </cfRule>
    <cfRule type="cellIs" dxfId="484" priority="404" operator="equal">
      <formula>"Excluded"</formula>
    </cfRule>
  </conditionalFormatting>
  <conditionalFormatting sqref="D92">
    <cfRule type="cellIs" dxfId="483" priority="401" operator="equal">
      <formula>"Included"</formula>
    </cfRule>
    <cfRule type="cellIs" dxfId="482" priority="402" operator="equal">
      <formula>"Excluded"</formula>
    </cfRule>
  </conditionalFormatting>
  <conditionalFormatting sqref="D94">
    <cfRule type="cellIs" dxfId="481" priority="399" operator="equal">
      <formula>"Included"</formula>
    </cfRule>
    <cfRule type="cellIs" dxfId="480" priority="400" operator="equal">
      <formula>"Excluded"</formula>
    </cfRule>
  </conditionalFormatting>
  <conditionalFormatting sqref="D97">
    <cfRule type="cellIs" dxfId="479" priority="397" operator="equal">
      <formula>"Included"</formula>
    </cfRule>
    <cfRule type="cellIs" dxfId="478" priority="398" operator="equal">
      <formula>"Excluded"</formula>
    </cfRule>
  </conditionalFormatting>
  <conditionalFormatting sqref="D99">
    <cfRule type="cellIs" dxfId="477" priority="395" operator="equal">
      <formula>"Included"</formula>
    </cfRule>
    <cfRule type="cellIs" dxfId="476" priority="396" operator="equal">
      <formula>"Excluded"</formula>
    </cfRule>
  </conditionalFormatting>
  <conditionalFormatting sqref="D101">
    <cfRule type="cellIs" dxfId="475" priority="394" operator="equal">
      <formula>"Excluded"</formula>
    </cfRule>
    <cfRule type="cellIs" dxfId="474" priority="393" operator="equal">
      <formula>"Included"</formula>
    </cfRule>
  </conditionalFormatting>
  <conditionalFormatting sqref="D103">
    <cfRule type="cellIs" dxfId="473" priority="391" operator="equal">
      <formula>"Included"</formula>
    </cfRule>
    <cfRule type="cellIs" dxfId="472" priority="392" operator="equal">
      <formula>"Excluded"</formula>
    </cfRule>
  </conditionalFormatting>
  <conditionalFormatting sqref="D105">
    <cfRule type="cellIs" dxfId="471" priority="389" operator="equal">
      <formula>"Included"</formula>
    </cfRule>
    <cfRule type="cellIs" dxfId="470" priority="390" operator="equal">
      <formula>"Excluded"</formula>
    </cfRule>
  </conditionalFormatting>
  <conditionalFormatting sqref="D107">
    <cfRule type="cellIs" dxfId="469" priority="387" operator="equal">
      <formula>"Included"</formula>
    </cfRule>
    <cfRule type="cellIs" dxfId="468" priority="388" operator="equal">
      <formula>"Excluded"</formula>
    </cfRule>
  </conditionalFormatting>
  <conditionalFormatting sqref="D109">
    <cfRule type="cellIs" dxfId="467" priority="385" operator="equal">
      <formula>"Included"</formula>
    </cfRule>
    <cfRule type="cellIs" dxfId="466" priority="386" operator="equal">
      <formula>"Excluded"</formula>
    </cfRule>
  </conditionalFormatting>
  <conditionalFormatting sqref="D111">
    <cfRule type="cellIs" dxfId="465" priority="384" operator="equal">
      <formula>"Excluded"</formula>
    </cfRule>
    <cfRule type="cellIs" dxfId="464" priority="383" operator="equal">
      <formula>"Included"</formula>
    </cfRule>
  </conditionalFormatting>
  <conditionalFormatting sqref="D113">
    <cfRule type="cellIs" dxfId="463" priority="382" operator="equal">
      <formula>"Excluded"</formula>
    </cfRule>
    <cfRule type="cellIs" dxfId="462" priority="381" operator="equal">
      <formula>"Included"</formula>
    </cfRule>
  </conditionalFormatting>
  <conditionalFormatting sqref="D115">
    <cfRule type="cellIs" dxfId="461" priority="380" operator="equal">
      <formula>"Excluded"</formula>
    </cfRule>
    <cfRule type="cellIs" dxfId="460" priority="379" operator="equal">
      <formula>"Included"</formula>
    </cfRule>
  </conditionalFormatting>
  <conditionalFormatting sqref="D117">
    <cfRule type="cellIs" dxfId="459" priority="378" operator="equal">
      <formula>"Excluded"</formula>
    </cfRule>
    <cfRule type="cellIs" dxfId="458" priority="377" operator="equal">
      <formula>"Included"</formula>
    </cfRule>
  </conditionalFormatting>
  <conditionalFormatting sqref="D119">
    <cfRule type="cellIs" dxfId="457" priority="375" operator="equal">
      <formula>"Included"</formula>
    </cfRule>
    <cfRule type="cellIs" dxfId="456" priority="376" operator="equal">
      <formula>"Excluded"</formula>
    </cfRule>
  </conditionalFormatting>
  <conditionalFormatting sqref="D121">
    <cfRule type="cellIs" dxfId="455" priority="562" operator="equal">
      <formula>"Excluded"</formula>
    </cfRule>
    <cfRule type="cellIs" dxfId="454" priority="561" operator="equal">
      <formula>"Included"</formula>
    </cfRule>
  </conditionalFormatting>
  <conditionalFormatting sqref="D123">
    <cfRule type="cellIs" dxfId="453" priority="560" operator="equal">
      <formula>"Excluded"</formula>
    </cfRule>
    <cfRule type="cellIs" dxfId="452" priority="559" operator="equal">
      <formula>"Included"</formula>
    </cfRule>
  </conditionalFormatting>
  <conditionalFormatting sqref="D126">
    <cfRule type="cellIs" dxfId="451" priority="558" operator="equal">
      <formula>"Excluded"</formula>
    </cfRule>
    <cfRule type="cellIs" dxfId="450" priority="557" operator="equal">
      <formula>"Included"</formula>
    </cfRule>
  </conditionalFormatting>
  <conditionalFormatting sqref="D128">
    <cfRule type="cellIs" dxfId="449" priority="556" operator="equal">
      <formula>"Excluded"</formula>
    </cfRule>
    <cfRule type="cellIs" dxfId="448" priority="555" operator="equal">
      <formula>"Included"</formula>
    </cfRule>
  </conditionalFormatting>
  <conditionalFormatting sqref="D130">
    <cfRule type="cellIs" dxfId="447" priority="554" operator="equal">
      <formula>"Excluded"</formula>
    </cfRule>
    <cfRule type="cellIs" dxfId="446" priority="553" operator="equal">
      <formula>"Included"</formula>
    </cfRule>
  </conditionalFormatting>
  <conditionalFormatting sqref="D132">
    <cfRule type="cellIs" dxfId="445" priority="551" operator="equal">
      <formula>"Included"</formula>
    </cfRule>
    <cfRule type="cellIs" dxfId="444" priority="552" operator="equal">
      <formula>"Excluded"</formula>
    </cfRule>
  </conditionalFormatting>
  <conditionalFormatting sqref="D134">
    <cfRule type="cellIs" dxfId="443" priority="550" operator="equal">
      <formula>"Excluded"</formula>
    </cfRule>
    <cfRule type="cellIs" dxfId="442" priority="549" operator="equal">
      <formula>"Included"</formula>
    </cfRule>
  </conditionalFormatting>
  <conditionalFormatting sqref="D136">
    <cfRule type="cellIs" dxfId="441" priority="548" operator="equal">
      <formula>"Excluded"</formula>
    </cfRule>
    <cfRule type="cellIs" dxfId="440" priority="547" operator="equal">
      <formula>"Included"</formula>
    </cfRule>
  </conditionalFormatting>
  <conditionalFormatting sqref="D138">
    <cfRule type="cellIs" dxfId="439" priority="546" operator="equal">
      <formula>"Excluded"</formula>
    </cfRule>
    <cfRule type="cellIs" dxfId="438" priority="545" operator="equal">
      <formula>"Included"</formula>
    </cfRule>
  </conditionalFormatting>
  <conditionalFormatting sqref="D140">
    <cfRule type="cellIs" dxfId="437" priority="544" operator="equal">
      <formula>"Excluded"</formula>
    </cfRule>
    <cfRule type="cellIs" dxfId="436" priority="543" operator="equal">
      <formula>"Included"</formula>
    </cfRule>
  </conditionalFormatting>
  <conditionalFormatting sqref="D142">
    <cfRule type="cellIs" dxfId="435" priority="542" operator="equal">
      <formula>"Excluded"</formula>
    </cfRule>
    <cfRule type="cellIs" dxfId="434" priority="541" operator="equal">
      <formula>"Included"</formula>
    </cfRule>
  </conditionalFormatting>
  <conditionalFormatting sqref="D144">
    <cfRule type="cellIs" dxfId="433" priority="540" operator="equal">
      <formula>"Excluded"</formula>
    </cfRule>
    <cfRule type="cellIs" dxfId="432" priority="539" operator="equal">
      <formula>"Included"</formula>
    </cfRule>
  </conditionalFormatting>
  <conditionalFormatting sqref="D146">
    <cfRule type="cellIs" dxfId="431" priority="537" operator="equal">
      <formula>"Included"</formula>
    </cfRule>
    <cfRule type="cellIs" dxfId="430" priority="538" operator="equal">
      <formula>"Excluded"</formula>
    </cfRule>
  </conditionalFormatting>
  <conditionalFormatting sqref="D148">
    <cfRule type="cellIs" dxfId="429" priority="536" operator="equal">
      <formula>"Excluded"</formula>
    </cfRule>
    <cfRule type="cellIs" dxfId="428" priority="535" operator="equal">
      <formula>"Included"</formula>
    </cfRule>
  </conditionalFormatting>
  <conditionalFormatting sqref="D150">
    <cfRule type="cellIs" dxfId="427" priority="533" operator="equal">
      <formula>"Included"</formula>
    </cfRule>
    <cfRule type="cellIs" dxfId="426" priority="534" operator="equal">
      <formula>"Excluded"</formula>
    </cfRule>
  </conditionalFormatting>
  <conditionalFormatting sqref="D152">
    <cfRule type="cellIs" dxfId="425" priority="531" operator="equal">
      <formula>"Included"</formula>
    </cfRule>
    <cfRule type="cellIs" dxfId="424" priority="532" operator="equal">
      <formula>"Excluded"</formula>
    </cfRule>
  </conditionalFormatting>
  <conditionalFormatting sqref="D154">
    <cfRule type="cellIs" dxfId="423" priority="530" operator="equal">
      <formula>"Excluded"</formula>
    </cfRule>
    <cfRule type="cellIs" dxfId="422" priority="529" operator="equal">
      <formula>"Included"</formula>
    </cfRule>
  </conditionalFormatting>
  <conditionalFormatting sqref="D156">
    <cfRule type="cellIs" dxfId="421" priority="489" operator="equal">
      <formula>"Included"</formula>
    </cfRule>
    <cfRule type="cellIs" dxfId="420" priority="490" operator="equal">
      <formula>"Excluded"</formula>
    </cfRule>
  </conditionalFormatting>
  <conditionalFormatting sqref="D158">
    <cfRule type="cellIs" dxfId="419" priority="492" operator="equal">
      <formula>"Excluded"</formula>
    </cfRule>
    <cfRule type="cellIs" dxfId="418" priority="491" operator="equal">
      <formula>"Included"</formula>
    </cfRule>
  </conditionalFormatting>
  <conditionalFormatting sqref="D160">
    <cfRule type="cellIs" dxfId="417" priority="494" operator="equal">
      <formula>"Excluded"</formula>
    </cfRule>
    <cfRule type="cellIs" dxfId="416" priority="493" operator="equal">
      <formula>"Included"</formula>
    </cfRule>
  </conditionalFormatting>
  <conditionalFormatting sqref="D162">
    <cfRule type="cellIs" dxfId="415" priority="495" operator="equal">
      <formula>"Included"</formula>
    </cfRule>
    <cfRule type="cellIs" dxfId="414" priority="496" operator="equal">
      <formula>"Excluded"</formula>
    </cfRule>
  </conditionalFormatting>
  <conditionalFormatting sqref="D164">
    <cfRule type="cellIs" dxfId="413" priority="497" operator="equal">
      <formula>"Included"</formula>
    </cfRule>
    <cfRule type="cellIs" dxfId="412" priority="498" operator="equal">
      <formula>"Excluded"</formula>
    </cfRule>
  </conditionalFormatting>
  <conditionalFormatting sqref="D166">
    <cfRule type="cellIs" dxfId="411" priority="499" operator="equal">
      <formula>"Included"</formula>
    </cfRule>
    <cfRule type="cellIs" dxfId="410" priority="500" operator="equal">
      <formula>"Excluded"</formula>
    </cfRule>
  </conditionalFormatting>
  <conditionalFormatting sqref="D168">
    <cfRule type="cellIs" dxfId="409" priority="502" operator="equal">
      <formula>"Excluded"</formula>
    </cfRule>
    <cfRule type="cellIs" dxfId="408" priority="501" operator="equal">
      <formula>"Included"</formula>
    </cfRule>
  </conditionalFormatting>
  <conditionalFormatting sqref="D170">
    <cfRule type="cellIs" dxfId="407" priority="503" operator="equal">
      <formula>"Included"</formula>
    </cfRule>
    <cfRule type="cellIs" dxfId="406" priority="504" operator="equal">
      <formula>"Excluded"</formula>
    </cfRule>
  </conditionalFormatting>
  <conditionalFormatting sqref="D172">
    <cfRule type="cellIs" dxfId="405" priority="506" operator="equal">
      <formula>"Excluded"</formula>
    </cfRule>
    <cfRule type="cellIs" dxfId="404" priority="505" operator="equal">
      <formula>"Included"</formula>
    </cfRule>
  </conditionalFormatting>
  <conditionalFormatting sqref="D174">
    <cfRule type="cellIs" dxfId="403" priority="507" operator="equal">
      <formula>"Included"</formula>
    </cfRule>
    <cfRule type="cellIs" dxfId="402" priority="508" operator="equal">
      <formula>"Excluded"</formula>
    </cfRule>
  </conditionalFormatting>
  <conditionalFormatting sqref="D176">
    <cfRule type="cellIs" dxfId="401" priority="509" operator="equal">
      <formula>"Included"</formula>
    </cfRule>
    <cfRule type="cellIs" dxfId="400" priority="510" operator="equal">
      <formula>"Excluded"</formula>
    </cfRule>
  </conditionalFormatting>
  <conditionalFormatting sqref="D178">
    <cfRule type="cellIs" dxfId="399" priority="512" operator="equal">
      <formula>"Excluded"</formula>
    </cfRule>
    <cfRule type="cellIs" dxfId="398" priority="511" operator="equal">
      <formula>"Included"</formula>
    </cfRule>
  </conditionalFormatting>
  <conditionalFormatting sqref="D180">
    <cfRule type="cellIs" dxfId="397" priority="513" operator="equal">
      <formula>"Included"</formula>
    </cfRule>
    <cfRule type="cellIs" dxfId="396" priority="514" operator="equal">
      <formula>"Excluded"</formula>
    </cfRule>
  </conditionalFormatting>
  <conditionalFormatting sqref="D182">
    <cfRule type="cellIs" dxfId="395" priority="523" operator="equal">
      <formula>"Included"</formula>
    </cfRule>
    <cfRule type="cellIs" dxfId="394" priority="524" operator="equal">
      <formula>"Excluded"</formula>
    </cfRule>
  </conditionalFormatting>
  <conditionalFormatting sqref="D184">
    <cfRule type="cellIs" dxfId="393" priority="515" operator="equal">
      <formula>"Included"</formula>
    </cfRule>
    <cfRule type="cellIs" dxfId="392" priority="516" operator="equal">
      <formula>"Excluded"</formula>
    </cfRule>
  </conditionalFormatting>
  <conditionalFormatting sqref="D186">
    <cfRule type="cellIs" dxfId="391" priority="517" operator="equal">
      <formula>"Included"</formula>
    </cfRule>
    <cfRule type="cellIs" dxfId="390" priority="518" operator="equal">
      <formula>"Excluded"</formula>
    </cfRule>
  </conditionalFormatting>
  <conditionalFormatting sqref="D188">
    <cfRule type="cellIs" dxfId="389" priority="519" operator="equal">
      <formula>"Included"</formula>
    </cfRule>
    <cfRule type="cellIs" dxfId="388" priority="520" operator="equal">
      <formula>"Excluded"</formula>
    </cfRule>
  </conditionalFormatting>
  <conditionalFormatting sqref="D190">
    <cfRule type="cellIs" dxfId="387" priority="522" operator="equal">
      <formula>"Excluded"</formula>
    </cfRule>
    <cfRule type="cellIs" dxfId="386" priority="521" operator="equal">
      <formula>"Included"</formula>
    </cfRule>
  </conditionalFormatting>
  <conditionalFormatting sqref="D192">
    <cfRule type="cellIs" dxfId="385" priority="374" operator="equal">
      <formula>"Excluded"</formula>
    </cfRule>
    <cfRule type="cellIs" dxfId="384" priority="373" operator="equal">
      <formula>"Included"</formula>
    </cfRule>
  </conditionalFormatting>
  <conditionalFormatting sqref="D194:D197">
    <cfRule type="cellIs" dxfId="383" priority="525" operator="equal">
      <formula>"OFI"</formula>
    </cfRule>
    <cfRule type="cellIs" dxfId="382" priority="526" operator="equal">
      <formula>"OK"</formula>
    </cfRule>
    <cfRule type="cellIs" dxfId="381" priority="527" operator="equal">
      <formula>"nc-"</formula>
    </cfRule>
    <cfRule type="cellIs" dxfId="380" priority="528" operator="equal">
      <formula>"NC+"</formula>
    </cfRule>
  </conditionalFormatting>
  <conditionalFormatting sqref="G7:H7 G9:H9 G11:H11 G13:H13 G15:H15 G17:H17 G19:H19 G21:H21 G23:H23 G25:H25 G27:H27 G29:H29 G31:H31 G33:H33 G35:H35 G37:H37 G39:H39 G41:H41 G43:H43 G45:H45 G47:H47 G49:H49 G51:H51 G53:H53 G55:H55 G57:H57 G59:H59 G61:H61 G63:H63 G65:H65 G67:H67 G69:H69 G71:H71 G73:H73 G75:H75 G77:H77 G80:H80 G82:H82 G84:H84 G86:H86 G88:H88 G90:H90 G92:H92 G94:H94 G97:H97 G99:H99 G101:H101 G103:H103 G105:H105 G107:H107 G109:H109 G111:H111 G113:H113 G115:H115 G117:H117 G119:H119 G121:H121 G123:H123 G126:H126 G128:H128 G130:H130 G132:H132 G134:H134 G136:H136 G138:H138 G140:H140 G142:H142 G144:H144 G146:H146 G148:H148 G150:H150 G152:H152 G154:H154 G156:H156 G158:H158 G160:H160 G162:H162 G164:H164 G166:H166 G168:H168 G170:H170 G172:H172 G174:H174 G176:H176 G178:H178 G180:H180 G182:H182 G184:H184 G186:H186 G188:H188 G190:H190 G192:H192">
    <cfRule type="expression" dxfId="379" priority="571">
      <formula>#REF!="NC+"</formula>
    </cfRule>
    <cfRule type="expression" dxfId="378" priority="572">
      <formula>#REF!="nc-"</formula>
    </cfRule>
    <cfRule type="expression" dxfId="377" priority="573">
      <formula>#REF!="OFI"</formula>
    </cfRule>
    <cfRule type="expression" dxfId="376" priority="574">
      <formula>#REF!="OK"</formula>
    </cfRule>
  </conditionalFormatting>
  <conditionalFormatting sqref="I194:I200">
    <cfRule type="cellIs" dxfId="375" priority="565" operator="equal">
      <formula>"OFI"</formula>
    </cfRule>
    <cfRule type="cellIs" dxfId="374" priority="566" operator="equal">
      <formula>"OK"</formula>
    </cfRule>
    <cfRule type="cellIs" dxfId="373" priority="568" operator="equal">
      <formula>"NC+"</formula>
    </cfRule>
    <cfRule type="cellIs" dxfId="372" priority="567" operator="equal">
      <formula>"nc-"</formula>
    </cfRule>
  </conditionalFormatting>
  <conditionalFormatting sqref="I5:J5">
    <cfRule type="cellIs" dxfId="371" priority="372" operator="equal">
      <formula>"NC+"</formula>
    </cfRule>
    <cfRule type="cellIs" dxfId="370" priority="371" operator="equal">
      <formula>"nc-"</formula>
    </cfRule>
    <cfRule type="cellIs" dxfId="369" priority="370" operator="equal">
      <formula>"OK"</formula>
    </cfRule>
    <cfRule type="cellIs" dxfId="368" priority="369" operator="equal">
      <formula>"OFI"</formula>
    </cfRule>
  </conditionalFormatting>
  <conditionalFormatting sqref="I7:J7">
    <cfRule type="cellIs" dxfId="367" priority="366" operator="equal">
      <formula>"OK"</formula>
    </cfRule>
    <cfRule type="cellIs" dxfId="366" priority="365" operator="equal">
      <formula>"OFI"</formula>
    </cfRule>
    <cfRule type="cellIs" dxfId="365" priority="368" operator="equal">
      <formula>"NC+"</formula>
    </cfRule>
    <cfRule type="cellIs" dxfId="364" priority="367" operator="equal">
      <formula>"nc-"</formula>
    </cfRule>
  </conditionalFormatting>
  <conditionalFormatting sqref="I9:J9">
    <cfRule type="cellIs" dxfId="363" priority="362" operator="equal">
      <formula>"OK"</formula>
    </cfRule>
    <cfRule type="cellIs" dxfId="362" priority="364" operator="equal">
      <formula>"NC+"</formula>
    </cfRule>
    <cfRule type="cellIs" dxfId="361" priority="363" operator="equal">
      <formula>"nc-"</formula>
    </cfRule>
    <cfRule type="cellIs" dxfId="360" priority="361" operator="equal">
      <formula>"OFI"</formula>
    </cfRule>
  </conditionalFormatting>
  <conditionalFormatting sqref="I11:J11">
    <cfRule type="cellIs" dxfId="359" priority="360" operator="equal">
      <formula>"NC+"</formula>
    </cfRule>
    <cfRule type="cellIs" dxfId="358" priority="358" operator="equal">
      <formula>"OK"</formula>
    </cfRule>
    <cfRule type="cellIs" dxfId="357" priority="357" operator="equal">
      <formula>"OFI"</formula>
    </cfRule>
    <cfRule type="cellIs" dxfId="356" priority="359" operator="equal">
      <formula>"nc-"</formula>
    </cfRule>
  </conditionalFormatting>
  <conditionalFormatting sqref="I13:J13">
    <cfRule type="cellIs" dxfId="355" priority="355" operator="equal">
      <formula>"nc-"</formula>
    </cfRule>
    <cfRule type="cellIs" dxfId="354" priority="353" operator="equal">
      <formula>"OFI"</formula>
    </cfRule>
    <cfRule type="cellIs" dxfId="353" priority="356" operator="equal">
      <formula>"NC+"</formula>
    </cfRule>
    <cfRule type="cellIs" dxfId="352" priority="354" operator="equal">
      <formula>"OK"</formula>
    </cfRule>
  </conditionalFormatting>
  <conditionalFormatting sqref="I15:J15">
    <cfRule type="cellIs" dxfId="351" priority="352" operator="equal">
      <formula>"NC+"</formula>
    </cfRule>
    <cfRule type="cellIs" dxfId="350" priority="351" operator="equal">
      <formula>"nc-"</formula>
    </cfRule>
    <cfRule type="cellIs" dxfId="349" priority="350" operator="equal">
      <formula>"OK"</formula>
    </cfRule>
    <cfRule type="cellIs" dxfId="348" priority="349" operator="equal">
      <formula>"OFI"</formula>
    </cfRule>
  </conditionalFormatting>
  <conditionalFormatting sqref="I17:J17">
    <cfRule type="cellIs" dxfId="347" priority="346" operator="equal">
      <formula>"OK"</formula>
    </cfRule>
    <cfRule type="cellIs" dxfId="346" priority="345" operator="equal">
      <formula>"OFI"</formula>
    </cfRule>
    <cfRule type="cellIs" dxfId="345" priority="348" operator="equal">
      <formula>"NC+"</formula>
    </cfRule>
    <cfRule type="cellIs" dxfId="344" priority="347" operator="equal">
      <formula>"nc-"</formula>
    </cfRule>
  </conditionalFormatting>
  <conditionalFormatting sqref="I19:J19">
    <cfRule type="cellIs" dxfId="343" priority="342" operator="equal">
      <formula>"OK"</formula>
    </cfRule>
    <cfRule type="cellIs" dxfId="342" priority="341" operator="equal">
      <formula>"OFI"</formula>
    </cfRule>
    <cfRule type="cellIs" dxfId="341" priority="344" operator="equal">
      <formula>"NC+"</formula>
    </cfRule>
    <cfRule type="cellIs" dxfId="340" priority="343" operator="equal">
      <formula>"nc-"</formula>
    </cfRule>
  </conditionalFormatting>
  <conditionalFormatting sqref="I21:J21">
    <cfRule type="cellIs" dxfId="339" priority="340" operator="equal">
      <formula>"NC+"</formula>
    </cfRule>
    <cfRule type="cellIs" dxfId="338" priority="339" operator="equal">
      <formula>"nc-"</formula>
    </cfRule>
    <cfRule type="cellIs" dxfId="337" priority="338" operator="equal">
      <formula>"OK"</formula>
    </cfRule>
    <cfRule type="cellIs" dxfId="336" priority="337" operator="equal">
      <formula>"OFI"</formula>
    </cfRule>
  </conditionalFormatting>
  <conditionalFormatting sqref="I23:J23">
    <cfRule type="cellIs" dxfId="335" priority="336" operator="equal">
      <formula>"NC+"</formula>
    </cfRule>
    <cfRule type="cellIs" dxfId="334" priority="335" operator="equal">
      <formula>"nc-"</formula>
    </cfRule>
    <cfRule type="cellIs" dxfId="333" priority="334" operator="equal">
      <formula>"OK"</formula>
    </cfRule>
    <cfRule type="cellIs" dxfId="332" priority="333" operator="equal">
      <formula>"OFI"</formula>
    </cfRule>
  </conditionalFormatting>
  <conditionalFormatting sqref="I25:J25">
    <cfRule type="cellIs" dxfId="331" priority="332" operator="equal">
      <formula>"NC+"</formula>
    </cfRule>
    <cfRule type="cellIs" dxfId="330" priority="331" operator="equal">
      <formula>"nc-"</formula>
    </cfRule>
    <cfRule type="cellIs" dxfId="329" priority="330" operator="equal">
      <formula>"OK"</formula>
    </cfRule>
    <cfRule type="cellIs" dxfId="328" priority="329" operator="equal">
      <formula>"OFI"</formula>
    </cfRule>
  </conditionalFormatting>
  <conditionalFormatting sqref="I27:J27">
    <cfRule type="cellIs" dxfId="327" priority="328" operator="equal">
      <formula>"NC+"</formula>
    </cfRule>
    <cfRule type="cellIs" dxfId="326" priority="327" operator="equal">
      <formula>"nc-"</formula>
    </cfRule>
    <cfRule type="cellIs" dxfId="325" priority="326" operator="equal">
      <formula>"OK"</formula>
    </cfRule>
    <cfRule type="cellIs" dxfId="324" priority="325" operator="equal">
      <formula>"OFI"</formula>
    </cfRule>
  </conditionalFormatting>
  <conditionalFormatting sqref="I29:J29">
    <cfRule type="cellIs" dxfId="323" priority="324" operator="equal">
      <formula>"NC+"</formula>
    </cfRule>
    <cfRule type="cellIs" dxfId="322" priority="323" operator="equal">
      <formula>"nc-"</formula>
    </cfRule>
    <cfRule type="cellIs" dxfId="321" priority="321" operator="equal">
      <formula>"OFI"</formula>
    </cfRule>
    <cfRule type="cellIs" dxfId="320" priority="322" operator="equal">
      <formula>"OK"</formula>
    </cfRule>
  </conditionalFormatting>
  <conditionalFormatting sqref="I31:J31">
    <cfRule type="cellIs" dxfId="319" priority="320" operator="equal">
      <formula>"NC+"</formula>
    </cfRule>
    <cfRule type="cellIs" dxfId="318" priority="319" operator="equal">
      <formula>"nc-"</formula>
    </cfRule>
    <cfRule type="cellIs" dxfId="317" priority="318" operator="equal">
      <formula>"OK"</formula>
    </cfRule>
    <cfRule type="cellIs" dxfId="316" priority="317" operator="equal">
      <formula>"OFI"</formula>
    </cfRule>
  </conditionalFormatting>
  <conditionalFormatting sqref="I33:J33">
    <cfRule type="cellIs" dxfId="315" priority="314" operator="equal">
      <formula>"OK"</formula>
    </cfRule>
    <cfRule type="cellIs" dxfId="314" priority="313" operator="equal">
      <formula>"OFI"</formula>
    </cfRule>
    <cfRule type="cellIs" dxfId="313" priority="316" operator="equal">
      <formula>"NC+"</formula>
    </cfRule>
    <cfRule type="cellIs" dxfId="312" priority="315" operator="equal">
      <formula>"nc-"</formula>
    </cfRule>
  </conditionalFormatting>
  <conditionalFormatting sqref="I35:J35">
    <cfRule type="cellIs" dxfId="311" priority="310" operator="equal">
      <formula>"OK"</formula>
    </cfRule>
    <cfRule type="cellIs" dxfId="310" priority="309" operator="equal">
      <formula>"OFI"</formula>
    </cfRule>
    <cfRule type="cellIs" dxfId="309" priority="312" operator="equal">
      <formula>"NC+"</formula>
    </cfRule>
    <cfRule type="cellIs" dxfId="308" priority="311" operator="equal">
      <formula>"nc-"</formula>
    </cfRule>
  </conditionalFormatting>
  <conditionalFormatting sqref="I37:J37">
    <cfRule type="cellIs" dxfId="307" priority="308" operator="equal">
      <formula>"NC+"</formula>
    </cfRule>
    <cfRule type="cellIs" dxfId="306" priority="307" operator="equal">
      <formula>"nc-"</formula>
    </cfRule>
    <cfRule type="cellIs" dxfId="305" priority="306" operator="equal">
      <formula>"OK"</formula>
    </cfRule>
    <cfRule type="cellIs" dxfId="304" priority="305" operator="equal">
      <formula>"OFI"</formula>
    </cfRule>
  </conditionalFormatting>
  <conditionalFormatting sqref="I39:J39">
    <cfRule type="cellIs" dxfId="303" priority="304" operator="equal">
      <formula>"NC+"</formula>
    </cfRule>
    <cfRule type="cellIs" dxfId="302" priority="303" operator="equal">
      <formula>"nc-"</formula>
    </cfRule>
    <cfRule type="cellIs" dxfId="301" priority="301" operator="equal">
      <formula>"OFI"</formula>
    </cfRule>
    <cfRule type="cellIs" dxfId="300" priority="302" operator="equal">
      <formula>"OK"</formula>
    </cfRule>
  </conditionalFormatting>
  <conditionalFormatting sqref="I41:J41">
    <cfRule type="cellIs" dxfId="299" priority="300" operator="equal">
      <formula>"NC+"</formula>
    </cfRule>
    <cfRule type="cellIs" dxfId="298" priority="299" operator="equal">
      <formula>"nc-"</formula>
    </cfRule>
    <cfRule type="cellIs" dxfId="297" priority="298" operator="equal">
      <formula>"OK"</formula>
    </cfRule>
    <cfRule type="cellIs" dxfId="296" priority="297" operator="equal">
      <formula>"OFI"</formula>
    </cfRule>
  </conditionalFormatting>
  <conditionalFormatting sqref="I43:J43">
    <cfRule type="cellIs" dxfId="295" priority="296" operator="equal">
      <formula>"NC+"</formula>
    </cfRule>
    <cfRule type="cellIs" dxfId="294" priority="295" operator="equal">
      <formula>"nc-"</formula>
    </cfRule>
    <cfRule type="cellIs" dxfId="293" priority="293" operator="equal">
      <formula>"OFI"</formula>
    </cfRule>
    <cfRule type="cellIs" dxfId="292" priority="294" operator="equal">
      <formula>"OK"</formula>
    </cfRule>
  </conditionalFormatting>
  <conditionalFormatting sqref="I45:J45">
    <cfRule type="cellIs" dxfId="291" priority="292" operator="equal">
      <formula>"NC+"</formula>
    </cfRule>
    <cfRule type="cellIs" dxfId="290" priority="291" operator="equal">
      <formula>"nc-"</formula>
    </cfRule>
    <cfRule type="cellIs" dxfId="289" priority="290" operator="equal">
      <formula>"OK"</formula>
    </cfRule>
    <cfRule type="cellIs" dxfId="288" priority="289" operator="equal">
      <formula>"OFI"</formula>
    </cfRule>
  </conditionalFormatting>
  <conditionalFormatting sqref="I47:J47">
    <cfRule type="cellIs" dxfId="287" priority="287" operator="equal">
      <formula>"nc-"</formula>
    </cfRule>
    <cfRule type="cellIs" dxfId="286" priority="288" operator="equal">
      <formula>"NC+"</formula>
    </cfRule>
    <cfRule type="cellIs" dxfId="285" priority="285" operator="equal">
      <formula>"OFI"</formula>
    </cfRule>
    <cfRule type="cellIs" dxfId="284" priority="286" operator="equal">
      <formula>"OK"</formula>
    </cfRule>
  </conditionalFormatting>
  <conditionalFormatting sqref="I49:J49">
    <cfRule type="cellIs" dxfId="283" priority="282" operator="equal">
      <formula>"OK"</formula>
    </cfRule>
    <cfRule type="cellIs" dxfId="282" priority="281" operator="equal">
      <formula>"OFI"</formula>
    </cfRule>
    <cfRule type="cellIs" dxfId="281" priority="284" operator="equal">
      <formula>"NC+"</formula>
    </cfRule>
    <cfRule type="cellIs" dxfId="280" priority="283" operator="equal">
      <formula>"nc-"</formula>
    </cfRule>
  </conditionalFormatting>
  <conditionalFormatting sqref="I51:J51">
    <cfRule type="cellIs" dxfId="279" priority="280" operator="equal">
      <formula>"NC+"</formula>
    </cfRule>
    <cfRule type="cellIs" dxfId="278" priority="279" operator="equal">
      <formula>"nc-"</formula>
    </cfRule>
    <cfRule type="cellIs" dxfId="277" priority="278" operator="equal">
      <formula>"OK"</formula>
    </cfRule>
    <cfRule type="cellIs" dxfId="276" priority="277" operator="equal">
      <formula>"OFI"</formula>
    </cfRule>
  </conditionalFormatting>
  <conditionalFormatting sqref="I53:J53">
    <cfRule type="cellIs" dxfId="275" priority="276" operator="equal">
      <formula>"NC+"</formula>
    </cfRule>
    <cfRule type="cellIs" dxfId="274" priority="275" operator="equal">
      <formula>"nc-"</formula>
    </cfRule>
    <cfRule type="cellIs" dxfId="273" priority="274" operator="equal">
      <formula>"OK"</formula>
    </cfRule>
    <cfRule type="cellIs" dxfId="272" priority="273" operator="equal">
      <formula>"OFI"</formula>
    </cfRule>
  </conditionalFormatting>
  <conditionalFormatting sqref="I55:J55">
    <cfRule type="cellIs" dxfId="271" priority="272" operator="equal">
      <formula>"NC+"</formula>
    </cfRule>
    <cfRule type="cellIs" dxfId="270" priority="271" operator="equal">
      <formula>"nc-"</formula>
    </cfRule>
    <cfRule type="cellIs" dxfId="269" priority="270" operator="equal">
      <formula>"OK"</formula>
    </cfRule>
    <cfRule type="cellIs" dxfId="268" priority="269" operator="equal">
      <formula>"OFI"</formula>
    </cfRule>
  </conditionalFormatting>
  <conditionalFormatting sqref="I57:J57">
    <cfRule type="cellIs" dxfId="267" priority="268" operator="equal">
      <formula>"NC+"</formula>
    </cfRule>
    <cfRule type="cellIs" dxfId="266" priority="267" operator="equal">
      <formula>"nc-"</formula>
    </cfRule>
    <cfRule type="cellIs" dxfId="265" priority="266" operator="equal">
      <formula>"OK"</formula>
    </cfRule>
    <cfRule type="cellIs" dxfId="264" priority="265" operator="equal">
      <formula>"OFI"</formula>
    </cfRule>
  </conditionalFormatting>
  <conditionalFormatting sqref="I59:J59">
    <cfRule type="cellIs" dxfId="263" priority="262" operator="equal">
      <formula>"OK"</formula>
    </cfRule>
    <cfRule type="cellIs" dxfId="262" priority="261" operator="equal">
      <formula>"OFI"</formula>
    </cfRule>
    <cfRule type="cellIs" dxfId="261" priority="263" operator="equal">
      <formula>"nc-"</formula>
    </cfRule>
    <cfRule type="cellIs" dxfId="260" priority="264" operator="equal">
      <formula>"NC+"</formula>
    </cfRule>
  </conditionalFormatting>
  <conditionalFormatting sqref="I61:J61">
    <cfRule type="cellIs" dxfId="259" priority="260" operator="equal">
      <formula>"NC+"</formula>
    </cfRule>
    <cfRule type="cellIs" dxfId="258" priority="259" operator="equal">
      <formula>"nc-"</formula>
    </cfRule>
    <cfRule type="cellIs" dxfId="257" priority="258" operator="equal">
      <formula>"OK"</formula>
    </cfRule>
    <cfRule type="cellIs" dxfId="256" priority="257" operator="equal">
      <formula>"OFI"</formula>
    </cfRule>
  </conditionalFormatting>
  <conditionalFormatting sqref="I63:J63">
    <cfRule type="cellIs" dxfId="255" priority="256" operator="equal">
      <formula>"NC+"</formula>
    </cfRule>
    <cfRule type="cellIs" dxfId="254" priority="255" operator="equal">
      <formula>"nc-"</formula>
    </cfRule>
    <cfRule type="cellIs" dxfId="253" priority="254" operator="equal">
      <formula>"OK"</formula>
    </cfRule>
    <cfRule type="cellIs" dxfId="252" priority="253" operator="equal">
      <formula>"OFI"</formula>
    </cfRule>
  </conditionalFormatting>
  <conditionalFormatting sqref="I65:J65">
    <cfRule type="cellIs" dxfId="251" priority="252" operator="equal">
      <formula>"NC+"</formula>
    </cfRule>
    <cfRule type="cellIs" dxfId="250" priority="251" operator="equal">
      <formula>"nc-"</formula>
    </cfRule>
    <cfRule type="cellIs" dxfId="249" priority="250" operator="equal">
      <formula>"OK"</formula>
    </cfRule>
    <cfRule type="cellIs" dxfId="248" priority="249" operator="equal">
      <formula>"OFI"</formula>
    </cfRule>
  </conditionalFormatting>
  <conditionalFormatting sqref="I67:J67">
    <cfRule type="cellIs" dxfId="247" priority="246" operator="equal">
      <formula>"OK"</formula>
    </cfRule>
    <cfRule type="cellIs" dxfId="246" priority="245" operator="equal">
      <formula>"OFI"</formula>
    </cfRule>
    <cfRule type="cellIs" dxfId="245" priority="248" operator="equal">
      <formula>"NC+"</formula>
    </cfRule>
    <cfRule type="cellIs" dxfId="244" priority="247" operator="equal">
      <formula>"nc-"</formula>
    </cfRule>
  </conditionalFormatting>
  <conditionalFormatting sqref="I69:J69">
    <cfRule type="cellIs" dxfId="243" priority="242" operator="equal">
      <formula>"OK"</formula>
    </cfRule>
    <cfRule type="cellIs" dxfId="242" priority="241" operator="equal">
      <formula>"OFI"</formula>
    </cfRule>
    <cfRule type="cellIs" dxfId="241" priority="244" operator="equal">
      <formula>"NC+"</formula>
    </cfRule>
    <cfRule type="cellIs" dxfId="240" priority="243" operator="equal">
      <formula>"nc-"</formula>
    </cfRule>
  </conditionalFormatting>
  <conditionalFormatting sqref="I71:J71">
    <cfRule type="cellIs" dxfId="239" priority="240" operator="equal">
      <formula>"NC+"</formula>
    </cfRule>
    <cfRule type="cellIs" dxfId="238" priority="239" operator="equal">
      <formula>"nc-"</formula>
    </cfRule>
    <cfRule type="cellIs" dxfId="237" priority="238" operator="equal">
      <formula>"OK"</formula>
    </cfRule>
    <cfRule type="cellIs" dxfId="236" priority="237" operator="equal">
      <formula>"OFI"</formula>
    </cfRule>
  </conditionalFormatting>
  <conditionalFormatting sqref="I73:J73">
    <cfRule type="cellIs" dxfId="235" priority="236" operator="equal">
      <formula>"NC+"</formula>
    </cfRule>
    <cfRule type="cellIs" dxfId="234" priority="235" operator="equal">
      <formula>"nc-"</formula>
    </cfRule>
    <cfRule type="cellIs" dxfId="233" priority="234" operator="equal">
      <formula>"OK"</formula>
    </cfRule>
    <cfRule type="cellIs" dxfId="232" priority="233" operator="equal">
      <formula>"OFI"</formula>
    </cfRule>
  </conditionalFormatting>
  <conditionalFormatting sqref="I75:J75">
    <cfRule type="cellIs" dxfId="231" priority="232" operator="equal">
      <formula>"NC+"</formula>
    </cfRule>
    <cfRule type="cellIs" dxfId="230" priority="231" operator="equal">
      <formula>"nc-"</formula>
    </cfRule>
    <cfRule type="cellIs" dxfId="229" priority="230" operator="equal">
      <formula>"OK"</formula>
    </cfRule>
    <cfRule type="cellIs" dxfId="228" priority="229" operator="equal">
      <formula>"OFI"</formula>
    </cfRule>
  </conditionalFormatting>
  <conditionalFormatting sqref="I77:J77">
    <cfRule type="cellIs" dxfId="227" priority="228" operator="equal">
      <formula>"NC+"</formula>
    </cfRule>
    <cfRule type="cellIs" dxfId="226" priority="227" operator="equal">
      <formula>"nc-"</formula>
    </cfRule>
    <cfRule type="cellIs" dxfId="225" priority="226" operator="equal">
      <formula>"OK"</formula>
    </cfRule>
    <cfRule type="cellIs" dxfId="224" priority="225" operator="equal">
      <formula>"OFI"</formula>
    </cfRule>
  </conditionalFormatting>
  <conditionalFormatting sqref="I80:J80">
    <cfRule type="cellIs" dxfId="223" priority="224" operator="equal">
      <formula>"NC+"</formula>
    </cfRule>
    <cfRule type="cellIs" dxfId="222" priority="223" operator="equal">
      <formula>"nc-"</formula>
    </cfRule>
    <cfRule type="cellIs" dxfId="221" priority="222" operator="equal">
      <formula>"OK"</formula>
    </cfRule>
    <cfRule type="cellIs" dxfId="220" priority="221" operator="equal">
      <formula>"OFI"</formula>
    </cfRule>
  </conditionalFormatting>
  <conditionalFormatting sqref="I82:J82">
    <cfRule type="cellIs" dxfId="219" priority="219" operator="equal">
      <formula>"nc-"</formula>
    </cfRule>
    <cfRule type="cellIs" dxfId="218" priority="218" operator="equal">
      <formula>"OK"</formula>
    </cfRule>
    <cfRule type="cellIs" dxfId="217" priority="217" operator="equal">
      <formula>"OFI"</formula>
    </cfRule>
    <cfRule type="cellIs" dxfId="216" priority="220" operator="equal">
      <formula>"NC+"</formula>
    </cfRule>
  </conditionalFormatting>
  <conditionalFormatting sqref="I84:J84">
    <cfRule type="cellIs" dxfId="215" priority="216" operator="equal">
      <formula>"NC+"</formula>
    </cfRule>
    <cfRule type="cellIs" dxfId="214" priority="215" operator="equal">
      <formula>"nc-"</formula>
    </cfRule>
    <cfRule type="cellIs" dxfId="213" priority="214" operator="equal">
      <formula>"OK"</formula>
    </cfRule>
    <cfRule type="cellIs" dxfId="212" priority="213" operator="equal">
      <formula>"OFI"</formula>
    </cfRule>
  </conditionalFormatting>
  <conditionalFormatting sqref="I86:J86">
    <cfRule type="cellIs" dxfId="211" priority="210" operator="equal">
      <formula>"OK"</formula>
    </cfRule>
    <cfRule type="cellIs" dxfId="210" priority="209" operator="equal">
      <formula>"OFI"</formula>
    </cfRule>
    <cfRule type="cellIs" dxfId="209" priority="212" operator="equal">
      <formula>"NC+"</formula>
    </cfRule>
    <cfRule type="cellIs" dxfId="208" priority="211" operator="equal">
      <formula>"nc-"</formula>
    </cfRule>
  </conditionalFormatting>
  <conditionalFormatting sqref="I88:J88">
    <cfRule type="cellIs" dxfId="207" priority="206" operator="equal">
      <formula>"OK"</formula>
    </cfRule>
    <cfRule type="cellIs" dxfId="206" priority="205" operator="equal">
      <formula>"OFI"</formula>
    </cfRule>
    <cfRule type="cellIs" dxfId="205" priority="207" operator="equal">
      <formula>"nc-"</formula>
    </cfRule>
    <cfRule type="cellIs" dxfId="204" priority="208" operator="equal">
      <formula>"NC+"</formula>
    </cfRule>
  </conditionalFormatting>
  <conditionalFormatting sqref="I90:J90">
    <cfRule type="cellIs" dxfId="203" priority="204" operator="equal">
      <formula>"NC+"</formula>
    </cfRule>
    <cfRule type="cellIs" dxfId="202" priority="203" operator="equal">
      <formula>"nc-"</formula>
    </cfRule>
    <cfRule type="cellIs" dxfId="201" priority="202" operator="equal">
      <formula>"OK"</formula>
    </cfRule>
    <cfRule type="cellIs" dxfId="200" priority="201" operator="equal">
      <formula>"OFI"</formula>
    </cfRule>
  </conditionalFormatting>
  <conditionalFormatting sqref="I92:J92">
    <cfRule type="cellIs" dxfId="199" priority="200" operator="equal">
      <formula>"NC+"</formula>
    </cfRule>
    <cfRule type="cellIs" dxfId="198" priority="199" operator="equal">
      <formula>"nc-"</formula>
    </cfRule>
    <cfRule type="cellIs" dxfId="197" priority="198" operator="equal">
      <formula>"OK"</formula>
    </cfRule>
    <cfRule type="cellIs" dxfId="196" priority="197" operator="equal">
      <formula>"OFI"</formula>
    </cfRule>
  </conditionalFormatting>
  <conditionalFormatting sqref="I94:J94">
    <cfRule type="cellIs" dxfId="195" priority="196" operator="equal">
      <formula>"NC+"</formula>
    </cfRule>
    <cfRule type="cellIs" dxfId="194" priority="195" operator="equal">
      <formula>"nc-"</formula>
    </cfRule>
    <cfRule type="cellIs" dxfId="193" priority="194" operator="equal">
      <formula>"OK"</formula>
    </cfRule>
    <cfRule type="cellIs" dxfId="192" priority="193" operator="equal">
      <formula>"OFI"</formula>
    </cfRule>
  </conditionalFormatting>
  <conditionalFormatting sqref="I97:J97">
    <cfRule type="cellIs" dxfId="191" priority="192" operator="equal">
      <formula>"NC+"</formula>
    </cfRule>
    <cfRule type="cellIs" dxfId="190" priority="191" operator="equal">
      <formula>"nc-"</formula>
    </cfRule>
    <cfRule type="cellIs" dxfId="189" priority="190" operator="equal">
      <formula>"OK"</formula>
    </cfRule>
    <cfRule type="cellIs" dxfId="188" priority="189" operator="equal">
      <formula>"OFI"</formula>
    </cfRule>
  </conditionalFormatting>
  <conditionalFormatting sqref="I99:J99">
    <cfRule type="cellIs" dxfId="187" priority="186" operator="equal">
      <formula>"OK"</formula>
    </cfRule>
    <cfRule type="cellIs" dxfId="186" priority="185" operator="equal">
      <formula>"OFI"</formula>
    </cfRule>
    <cfRule type="cellIs" dxfId="185" priority="187" operator="equal">
      <formula>"nc-"</formula>
    </cfRule>
    <cfRule type="cellIs" dxfId="184" priority="188" operator="equal">
      <formula>"NC+"</formula>
    </cfRule>
  </conditionalFormatting>
  <conditionalFormatting sqref="I101:J101">
    <cfRule type="cellIs" dxfId="183" priority="184" operator="equal">
      <formula>"NC+"</formula>
    </cfRule>
    <cfRule type="cellIs" dxfId="182" priority="183" operator="equal">
      <formula>"nc-"</formula>
    </cfRule>
    <cfRule type="cellIs" dxfId="181" priority="182" operator="equal">
      <formula>"OK"</formula>
    </cfRule>
    <cfRule type="cellIs" dxfId="180" priority="181" operator="equal">
      <formula>"OFI"</formula>
    </cfRule>
  </conditionalFormatting>
  <conditionalFormatting sqref="I103:J103">
    <cfRule type="cellIs" dxfId="179" priority="180" operator="equal">
      <formula>"NC+"</formula>
    </cfRule>
    <cfRule type="cellIs" dxfId="178" priority="179" operator="equal">
      <formula>"nc-"</formula>
    </cfRule>
    <cfRule type="cellIs" dxfId="177" priority="178" operator="equal">
      <formula>"OK"</formula>
    </cfRule>
    <cfRule type="cellIs" dxfId="176" priority="177" operator="equal">
      <formula>"OFI"</formula>
    </cfRule>
  </conditionalFormatting>
  <conditionalFormatting sqref="I105:J105">
    <cfRule type="cellIs" dxfId="175" priority="176" operator="equal">
      <formula>"NC+"</formula>
    </cfRule>
    <cfRule type="cellIs" dxfId="174" priority="174" operator="equal">
      <formula>"OK"</formula>
    </cfRule>
    <cfRule type="cellIs" dxfId="173" priority="173" operator="equal">
      <formula>"OFI"</formula>
    </cfRule>
    <cfRule type="cellIs" dxfId="172" priority="175" operator="equal">
      <formula>"nc-"</formula>
    </cfRule>
  </conditionalFormatting>
  <conditionalFormatting sqref="I107:J107">
    <cfRule type="cellIs" dxfId="171" priority="170" operator="equal">
      <formula>"OK"</formula>
    </cfRule>
    <cfRule type="cellIs" dxfId="170" priority="169" operator="equal">
      <formula>"OFI"</formula>
    </cfRule>
    <cfRule type="cellIs" dxfId="169" priority="172" operator="equal">
      <formula>"NC+"</formula>
    </cfRule>
    <cfRule type="cellIs" dxfId="168" priority="171" operator="equal">
      <formula>"nc-"</formula>
    </cfRule>
  </conditionalFormatting>
  <conditionalFormatting sqref="I109:J109">
    <cfRule type="cellIs" dxfId="167" priority="166" operator="equal">
      <formula>"OK"</formula>
    </cfRule>
    <cfRule type="cellIs" dxfId="166" priority="165" operator="equal">
      <formula>"OFI"</formula>
    </cfRule>
    <cfRule type="cellIs" dxfId="165" priority="168" operator="equal">
      <formula>"NC+"</formula>
    </cfRule>
    <cfRule type="cellIs" dxfId="164" priority="167" operator="equal">
      <formula>"nc-"</formula>
    </cfRule>
  </conditionalFormatting>
  <conditionalFormatting sqref="I111:J111">
    <cfRule type="cellIs" dxfId="163" priority="164" operator="equal">
      <formula>"NC+"</formula>
    </cfRule>
    <cfRule type="cellIs" dxfId="162" priority="163" operator="equal">
      <formula>"nc-"</formula>
    </cfRule>
    <cfRule type="cellIs" dxfId="161" priority="162" operator="equal">
      <formula>"OK"</formula>
    </cfRule>
    <cfRule type="cellIs" dxfId="160" priority="161" operator="equal">
      <formula>"OFI"</formula>
    </cfRule>
  </conditionalFormatting>
  <conditionalFormatting sqref="I113:J113">
    <cfRule type="cellIs" dxfId="159" priority="160" operator="equal">
      <formula>"NC+"</formula>
    </cfRule>
    <cfRule type="cellIs" dxfId="158" priority="159" operator="equal">
      <formula>"nc-"</formula>
    </cfRule>
    <cfRule type="cellIs" dxfId="157" priority="158" operator="equal">
      <formula>"OK"</formula>
    </cfRule>
    <cfRule type="cellIs" dxfId="156" priority="157" operator="equal">
      <formula>"OFI"</formula>
    </cfRule>
  </conditionalFormatting>
  <conditionalFormatting sqref="I115:J115">
    <cfRule type="cellIs" dxfId="155" priority="156" operator="equal">
      <formula>"NC+"</formula>
    </cfRule>
    <cfRule type="cellIs" dxfId="154" priority="154" operator="equal">
      <formula>"OK"</formula>
    </cfRule>
    <cfRule type="cellIs" dxfId="153" priority="153" operator="equal">
      <formula>"OFI"</formula>
    </cfRule>
    <cfRule type="cellIs" dxfId="152" priority="155" operator="equal">
      <formula>"nc-"</formula>
    </cfRule>
  </conditionalFormatting>
  <conditionalFormatting sqref="I117:J117">
    <cfRule type="cellIs" dxfId="151" priority="152" operator="equal">
      <formula>"NC+"</formula>
    </cfRule>
    <cfRule type="cellIs" dxfId="150" priority="151" operator="equal">
      <formula>"nc-"</formula>
    </cfRule>
    <cfRule type="cellIs" dxfId="149" priority="150" operator="equal">
      <formula>"OK"</formula>
    </cfRule>
    <cfRule type="cellIs" dxfId="148" priority="149" operator="equal">
      <formula>"OFI"</formula>
    </cfRule>
  </conditionalFormatting>
  <conditionalFormatting sqref="I119:J119">
    <cfRule type="cellIs" dxfId="147" priority="148" operator="equal">
      <formula>"NC+"</formula>
    </cfRule>
    <cfRule type="cellIs" dxfId="146" priority="146" operator="equal">
      <formula>"OK"</formula>
    </cfRule>
    <cfRule type="cellIs" dxfId="145" priority="145" operator="equal">
      <formula>"OFI"</formula>
    </cfRule>
    <cfRule type="cellIs" dxfId="144" priority="147" operator="equal">
      <formula>"nc-"</formula>
    </cfRule>
  </conditionalFormatting>
  <conditionalFormatting sqref="I121:J121">
    <cfRule type="cellIs" dxfId="143" priority="144" operator="equal">
      <formula>"NC+"</formula>
    </cfRule>
    <cfRule type="cellIs" dxfId="142" priority="142" operator="equal">
      <formula>"OK"</formula>
    </cfRule>
    <cfRule type="cellIs" dxfId="141" priority="141" operator="equal">
      <formula>"OFI"</formula>
    </cfRule>
    <cfRule type="cellIs" dxfId="140" priority="143" operator="equal">
      <formula>"nc-"</formula>
    </cfRule>
  </conditionalFormatting>
  <conditionalFormatting sqref="I123:J123">
    <cfRule type="cellIs" dxfId="139" priority="138" operator="equal">
      <formula>"OK"</formula>
    </cfRule>
    <cfRule type="cellIs" dxfId="138" priority="137" operator="equal">
      <formula>"OFI"</formula>
    </cfRule>
    <cfRule type="cellIs" dxfId="137" priority="140" operator="equal">
      <formula>"NC+"</formula>
    </cfRule>
    <cfRule type="cellIs" dxfId="136" priority="139" operator="equal">
      <formula>"nc-"</formula>
    </cfRule>
  </conditionalFormatting>
  <conditionalFormatting sqref="I126:J126">
    <cfRule type="cellIs" dxfId="135" priority="134" operator="equal">
      <formula>"OK"</formula>
    </cfRule>
    <cfRule type="cellIs" dxfId="134" priority="133" operator="equal">
      <formula>"OFI"</formula>
    </cfRule>
    <cfRule type="cellIs" dxfId="133" priority="136" operator="equal">
      <formula>"NC+"</formula>
    </cfRule>
    <cfRule type="cellIs" dxfId="132" priority="135" operator="equal">
      <formula>"nc-"</formula>
    </cfRule>
  </conditionalFormatting>
  <conditionalFormatting sqref="I128:J128">
    <cfRule type="cellIs" dxfId="131" priority="132" operator="equal">
      <formula>"NC+"</formula>
    </cfRule>
    <cfRule type="cellIs" dxfId="130" priority="131" operator="equal">
      <formula>"nc-"</formula>
    </cfRule>
    <cfRule type="cellIs" dxfId="129" priority="130" operator="equal">
      <formula>"OK"</formula>
    </cfRule>
    <cfRule type="cellIs" dxfId="128" priority="129" operator="equal">
      <formula>"OFI"</formula>
    </cfRule>
  </conditionalFormatting>
  <conditionalFormatting sqref="I130:J130">
    <cfRule type="cellIs" dxfId="127" priority="128" operator="equal">
      <formula>"NC+"</formula>
    </cfRule>
    <cfRule type="cellIs" dxfId="126" priority="127" operator="equal">
      <formula>"nc-"</formula>
    </cfRule>
    <cfRule type="cellIs" dxfId="125" priority="126" operator="equal">
      <formula>"OK"</formula>
    </cfRule>
    <cfRule type="cellIs" dxfId="124" priority="125" operator="equal">
      <formula>"OFI"</formula>
    </cfRule>
  </conditionalFormatting>
  <conditionalFormatting sqref="I132:J132">
    <cfRule type="cellIs" dxfId="123" priority="124" operator="equal">
      <formula>"NC+"</formula>
    </cfRule>
    <cfRule type="cellIs" dxfId="122" priority="123" operator="equal">
      <formula>"nc-"</formula>
    </cfRule>
    <cfRule type="cellIs" dxfId="121" priority="122" operator="equal">
      <formula>"OK"</formula>
    </cfRule>
    <cfRule type="cellIs" dxfId="120" priority="121" operator="equal">
      <formula>"OFI"</formula>
    </cfRule>
  </conditionalFormatting>
  <conditionalFormatting sqref="I134:J134">
    <cfRule type="cellIs" dxfId="119" priority="120" operator="equal">
      <formula>"NC+"</formula>
    </cfRule>
    <cfRule type="cellIs" dxfId="118" priority="119" operator="equal">
      <formula>"nc-"</formula>
    </cfRule>
    <cfRule type="cellIs" dxfId="117" priority="118" operator="equal">
      <formula>"OK"</formula>
    </cfRule>
    <cfRule type="cellIs" dxfId="116" priority="117" operator="equal">
      <formula>"OFI"</formula>
    </cfRule>
  </conditionalFormatting>
  <conditionalFormatting sqref="I136:J136">
    <cfRule type="cellIs" dxfId="115" priority="114" operator="equal">
      <formula>"OK"</formula>
    </cfRule>
    <cfRule type="cellIs" dxfId="114" priority="113" operator="equal">
      <formula>"OFI"</formula>
    </cfRule>
    <cfRule type="cellIs" dxfId="113" priority="115" operator="equal">
      <formula>"nc-"</formula>
    </cfRule>
    <cfRule type="cellIs" dxfId="112" priority="116" operator="equal">
      <formula>"NC+"</formula>
    </cfRule>
  </conditionalFormatting>
  <conditionalFormatting sqref="I138:J138">
    <cfRule type="cellIs" dxfId="111" priority="112" operator="equal">
      <formula>"NC+"</formula>
    </cfRule>
    <cfRule type="cellIs" dxfId="110" priority="111" operator="equal">
      <formula>"nc-"</formula>
    </cfRule>
    <cfRule type="cellIs" dxfId="109" priority="110" operator="equal">
      <formula>"OK"</formula>
    </cfRule>
    <cfRule type="cellIs" dxfId="108" priority="109" operator="equal">
      <formula>"OFI"</formula>
    </cfRule>
  </conditionalFormatting>
  <conditionalFormatting sqref="I140:J140">
    <cfRule type="cellIs" dxfId="107" priority="108" operator="equal">
      <formula>"NC+"</formula>
    </cfRule>
    <cfRule type="cellIs" dxfId="106" priority="107" operator="equal">
      <formula>"nc-"</formula>
    </cfRule>
    <cfRule type="cellIs" dxfId="105" priority="106" operator="equal">
      <formula>"OK"</formula>
    </cfRule>
    <cfRule type="cellIs" dxfId="104" priority="105" operator="equal">
      <formula>"OFI"</formula>
    </cfRule>
  </conditionalFormatting>
  <conditionalFormatting sqref="I142:J142">
    <cfRule type="cellIs" dxfId="103" priority="104" operator="equal">
      <formula>"NC+"</formula>
    </cfRule>
    <cfRule type="cellIs" dxfId="102" priority="103" operator="equal">
      <formula>"nc-"</formula>
    </cfRule>
    <cfRule type="cellIs" dxfId="101" priority="102" operator="equal">
      <formula>"OK"</formula>
    </cfRule>
    <cfRule type="cellIs" dxfId="100" priority="101" operator="equal">
      <formula>"OFI"</formula>
    </cfRule>
  </conditionalFormatting>
  <conditionalFormatting sqref="I144:J144">
    <cfRule type="cellIs" dxfId="99" priority="98" operator="equal">
      <formula>"OK"</formula>
    </cfRule>
    <cfRule type="cellIs" dxfId="98" priority="97" operator="equal">
      <formula>"OFI"</formula>
    </cfRule>
    <cfRule type="cellIs" dxfId="97" priority="100" operator="equal">
      <formula>"NC+"</formula>
    </cfRule>
    <cfRule type="cellIs" dxfId="96" priority="99" operator="equal">
      <formula>"nc-"</formula>
    </cfRule>
  </conditionalFormatting>
  <conditionalFormatting sqref="I146:J146">
    <cfRule type="cellIs" dxfId="95" priority="94" operator="equal">
      <formula>"OK"</formula>
    </cfRule>
    <cfRule type="cellIs" dxfId="94" priority="93" operator="equal">
      <formula>"OFI"</formula>
    </cfRule>
    <cfRule type="cellIs" dxfId="93" priority="96" operator="equal">
      <formula>"NC+"</formula>
    </cfRule>
    <cfRule type="cellIs" dxfId="92" priority="95" operator="equal">
      <formula>"nc-"</formula>
    </cfRule>
  </conditionalFormatting>
  <conditionalFormatting sqref="I148:J148">
    <cfRule type="cellIs" dxfId="91" priority="92" operator="equal">
      <formula>"NC+"</formula>
    </cfRule>
    <cfRule type="cellIs" dxfId="90" priority="91" operator="equal">
      <formula>"nc-"</formula>
    </cfRule>
    <cfRule type="cellIs" dxfId="89" priority="90" operator="equal">
      <formula>"OK"</formula>
    </cfRule>
    <cfRule type="cellIs" dxfId="88" priority="89" operator="equal">
      <formula>"OFI"</formula>
    </cfRule>
  </conditionalFormatting>
  <conditionalFormatting sqref="I150:J150">
    <cfRule type="cellIs" dxfId="87" priority="88" operator="equal">
      <formula>"NC+"</formula>
    </cfRule>
    <cfRule type="cellIs" dxfId="86" priority="87" operator="equal">
      <formula>"nc-"</formula>
    </cfRule>
    <cfRule type="cellIs" dxfId="85" priority="86" operator="equal">
      <formula>"OK"</formula>
    </cfRule>
    <cfRule type="cellIs" dxfId="84" priority="85" operator="equal">
      <formula>"OFI"</formula>
    </cfRule>
  </conditionalFormatting>
  <conditionalFormatting sqref="I152:J152">
    <cfRule type="cellIs" dxfId="83" priority="84" operator="equal">
      <formula>"NC+"</formula>
    </cfRule>
    <cfRule type="cellIs" dxfId="82" priority="82" operator="equal">
      <formula>"OK"</formula>
    </cfRule>
    <cfRule type="cellIs" dxfId="81" priority="81" operator="equal">
      <formula>"OFI"</formula>
    </cfRule>
    <cfRule type="cellIs" dxfId="80" priority="83" operator="equal">
      <formula>"nc-"</formula>
    </cfRule>
  </conditionalFormatting>
  <conditionalFormatting sqref="I154:J154">
    <cfRule type="cellIs" dxfId="79" priority="80" operator="equal">
      <formula>"NC+"</formula>
    </cfRule>
    <cfRule type="cellIs" dxfId="78" priority="79" operator="equal">
      <formula>"nc-"</formula>
    </cfRule>
    <cfRule type="cellIs" dxfId="77" priority="78" operator="equal">
      <formula>"OK"</formula>
    </cfRule>
    <cfRule type="cellIs" dxfId="76" priority="77" operator="equal">
      <formula>"OFI"</formula>
    </cfRule>
  </conditionalFormatting>
  <conditionalFormatting sqref="I156:J156">
    <cfRule type="cellIs" dxfId="75" priority="76" operator="equal">
      <formula>"NC+"</formula>
    </cfRule>
    <cfRule type="cellIs" dxfId="74" priority="74" operator="equal">
      <formula>"OK"</formula>
    </cfRule>
    <cfRule type="cellIs" dxfId="73" priority="73" operator="equal">
      <formula>"OFI"</formula>
    </cfRule>
    <cfRule type="cellIs" dxfId="72" priority="75" operator="equal">
      <formula>"nc-"</formula>
    </cfRule>
  </conditionalFormatting>
  <conditionalFormatting sqref="I158:J158">
    <cfRule type="cellIs" dxfId="71" priority="71" operator="equal">
      <formula>"nc-"</formula>
    </cfRule>
    <cfRule type="cellIs" dxfId="70" priority="70" operator="equal">
      <formula>"OK"</formula>
    </cfRule>
    <cfRule type="cellIs" dxfId="69" priority="72" operator="equal">
      <formula>"NC+"</formula>
    </cfRule>
    <cfRule type="cellIs" dxfId="68" priority="69" operator="equal">
      <formula>"OFI"</formula>
    </cfRule>
  </conditionalFormatting>
  <conditionalFormatting sqref="I160:J160">
    <cfRule type="cellIs" dxfId="67" priority="66" operator="equal">
      <formula>"OK"</formula>
    </cfRule>
    <cfRule type="cellIs" dxfId="66" priority="65" operator="equal">
      <formula>"OFI"</formula>
    </cfRule>
    <cfRule type="cellIs" dxfId="65" priority="68" operator="equal">
      <formula>"NC+"</formula>
    </cfRule>
    <cfRule type="cellIs" dxfId="64" priority="67" operator="equal">
      <formula>"nc-"</formula>
    </cfRule>
  </conditionalFormatting>
  <conditionalFormatting sqref="I162:J162">
    <cfRule type="cellIs" dxfId="63" priority="62" operator="equal">
      <formula>"OK"</formula>
    </cfRule>
    <cfRule type="cellIs" dxfId="62" priority="61" operator="equal">
      <formula>"OFI"</formula>
    </cfRule>
    <cfRule type="cellIs" dxfId="61" priority="64" operator="equal">
      <formula>"NC+"</formula>
    </cfRule>
    <cfRule type="cellIs" dxfId="60" priority="63" operator="equal">
      <formula>"nc-"</formula>
    </cfRule>
  </conditionalFormatting>
  <conditionalFormatting sqref="I164:J164">
    <cfRule type="cellIs" dxfId="59" priority="60" operator="equal">
      <formula>"NC+"</formula>
    </cfRule>
    <cfRule type="cellIs" dxfId="58" priority="59" operator="equal">
      <formula>"nc-"</formula>
    </cfRule>
    <cfRule type="cellIs" dxfId="57" priority="58" operator="equal">
      <formula>"OK"</formula>
    </cfRule>
    <cfRule type="cellIs" dxfId="56" priority="57" operator="equal">
      <formula>"OFI"</formula>
    </cfRule>
  </conditionalFormatting>
  <conditionalFormatting sqref="I166:J166">
    <cfRule type="cellIs" dxfId="55" priority="56" operator="equal">
      <formula>"NC+"</formula>
    </cfRule>
    <cfRule type="cellIs" dxfId="54" priority="55" operator="equal">
      <formula>"nc-"</formula>
    </cfRule>
    <cfRule type="cellIs" dxfId="53" priority="54" operator="equal">
      <formula>"OK"</formula>
    </cfRule>
    <cfRule type="cellIs" dxfId="52" priority="53" operator="equal">
      <formula>"OFI"</formula>
    </cfRule>
  </conditionalFormatting>
  <conditionalFormatting sqref="I168:J168">
    <cfRule type="cellIs" dxfId="51" priority="52" operator="equal">
      <formula>"NC+"</formula>
    </cfRule>
    <cfRule type="cellIs" dxfId="50" priority="51" operator="equal">
      <formula>"nc-"</formula>
    </cfRule>
    <cfRule type="cellIs" dxfId="49" priority="50" operator="equal">
      <formula>"OK"</formula>
    </cfRule>
    <cfRule type="cellIs" dxfId="48" priority="49" operator="equal">
      <formula>"OFI"</formula>
    </cfRule>
  </conditionalFormatting>
  <conditionalFormatting sqref="I170:J170">
    <cfRule type="cellIs" dxfId="47" priority="48" operator="equal">
      <formula>"NC+"</formula>
    </cfRule>
    <cfRule type="cellIs" dxfId="46" priority="47" operator="equal">
      <formula>"nc-"</formula>
    </cfRule>
    <cfRule type="cellIs" dxfId="45" priority="46" operator="equal">
      <formula>"OK"</formula>
    </cfRule>
    <cfRule type="cellIs" dxfId="44" priority="45" operator="equal">
      <formula>"OFI"</formula>
    </cfRule>
  </conditionalFormatting>
  <conditionalFormatting sqref="I172:J172">
    <cfRule type="cellIs" dxfId="43" priority="44" operator="equal">
      <formula>"NC+"</formula>
    </cfRule>
    <cfRule type="cellIs" dxfId="42" priority="43" operator="equal">
      <formula>"nc-"</formula>
    </cfRule>
    <cfRule type="cellIs" dxfId="41" priority="42" operator="equal">
      <formula>"OK"</formula>
    </cfRule>
    <cfRule type="cellIs" dxfId="40" priority="41" operator="equal">
      <formula>"OFI"</formula>
    </cfRule>
  </conditionalFormatting>
  <conditionalFormatting sqref="I174:J174">
    <cfRule type="cellIs" dxfId="39" priority="40" operator="equal">
      <formula>"NC+"</formula>
    </cfRule>
    <cfRule type="cellIs" dxfId="38" priority="39" operator="equal">
      <formula>"nc-"</formula>
    </cfRule>
    <cfRule type="cellIs" dxfId="37" priority="38" operator="equal">
      <formula>"OK"</formula>
    </cfRule>
    <cfRule type="cellIs" dxfId="36" priority="37" operator="equal">
      <formula>"OFI"</formula>
    </cfRule>
  </conditionalFormatting>
  <conditionalFormatting sqref="I176:J176">
    <cfRule type="cellIs" dxfId="35" priority="36" operator="equal">
      <formula>"NC+"</formula>
    </cfRule>
    <cfRule type="cellIs" dxfId="34" priority="35" operator="equal">
      <formula>"nc-"</formula>
    </cfRule>
    <cfRule type="cellIs" dxfId="33" priority="34" operator="equal">
      <formula>"OK"</formula>
    </cfRule>
    <cfRule type="cellIs" dxfId="32" priority="33" operator="equal">
      <formula>"OFI"</formula>
    </cfRule>
  </conditionalFormatting>
  <conditionalFormatting sqref="I178:J178">
    <cfRule type="cellIs" dxfId="31" priority="30" operator="equal">
      <formula>"OK"</formula>
    </cfRule>
    <cfRule type="cellIs" dxfId="30" priority="29" operator="equal">
      <formula>"OFI"</formula>
    </cfRule>
    <cfRule type="cellIs" dxfId="29" priority="32" operator="equal">
      <formula>"NC+"</formula>
    </cfRule>
    <cfRule type="cellIs" dxfId="28" priority="31" operator="equal">
      <formula>"nc-"</formula>
    </cfRule>
  </conditionalFormatting>
  <conditionalFormatting sqref="I180:J180">
    <cfRule type="cellIs" dxfId="27" priority="26" operator="equal">
      <formula>"OK"</formula>
    </cfRule>
    <cfRule type="cellIs" dxfId="26" priority="25" operator="equal">
      <formula>"OFI"</formula>
    </cfRule>
    <cfRule type="cellIs" dxfId="25" priority="28" operator="equal">
      <formula>"NC+"</formula>
    </cfRule>
    <cfRule type="cellIs" dxfId="24" priority="27" operator="equal">
      <formula>"nc-"</formula>
    </cfRule>
  </conditionalFormatting>
  <conditionalFormatting sqref="I182:J182">
    <cfRule type="cellIs" dxfId="23" priority="24" operator="equal">
      <formula>"NC+"</formula>
    </cfRule>
    <cfRule type="cellIs" dxfId="22" priority="23" operator="equal">
      <formula>"nc-"</formula>
    </cfRule>
    <cfRule type="cellIs" dxfId="21" priority="22" operator="equal">
      <formula>"OK"</formula>
    </cfRule>
    <cfRule type="cellIs" dxfId="20" priority="21" operator="equal">
      <formula>"OFI"</formula>
    </cfRule>
  </conditionalFormatting>
  <conditionalFormatting sqref="I184:J184">
    <cfRule type="cellIs" dxfId="19" priority="20" operator="equal">
      <formula>"NC+"</formula>
    </cfRule>
    <cfRule type="cellIs" dxfId="18" priority="19" operator="equal">
      <formula>"nc-"</formula>
    </cfRule>
    <cfRule type="cellIs" dxfId="17" priority="18" operator="equal">
      <formula>"OK"</formula>
    </cfRule>
    <cfRule type="cellIs" dxfId="16" priority="17" operator="equal">
      <formula>"OFI"</formula>
    </cfRule>
  </conditionalFormatting>
  <conditionalFormatting sqref="I186:J186">
    <cfRule type="cellIs" dxfId="15" priority="15" operator="equal">
      <formula>"nc-"</formula>
    </cfRule>
    <cfRule type="cellIs" dxfId="14" priority="14" operator="equal">
      <formula>"OK"</formula>
    </cfRule>
    <cfRule type="cellIs" dxfId="13" priority="13" operator="equal">
      <formula>"OFI"</formula>
    </cfRule>
    <cfRule type="cellIs" dxfId="12" priority="16" operator="equal">
      <formula>"NC+"</formula>
    </cfRule>
  </conditionalFormatting>
  <conditionalFormatting sqref="I188:J188">
    <cfRule type="cellIs" dxfId="11" priority="12" operator="equal">
      <formula>"NC+"</formula>
    </cfRule>
    <cfRule type="cellIs" dxfId="10" priority="11" operator="equal">
      <formula>"nc-"</formula>
    </cfRule>
    <cfRule type="cellIs" dxfId="9" priority="10" operator="equal">
      <formula>"OK"</formula>
    </cfRule>
    <cfRule type="cellIs" dxfId="8" priority="9" operator="equal">
      <formula>"OFI"</formula>
    </cfRule>
  </conditionalFormatting>
  <conditionalFormatting sqref="I190:J190">
    <cfRule type="cellIs" dxfId="7" priority="8" operator="equal">
      <formula>"NC+"</formula>
    </cfRule>
    <cfRule type="cellIs" dxfId="6" priority="6" operator="equal">
      <formula>"OK"</formula>
    </cfRule>
    <cfRule type="cellIs" dxfId="5" priority="5" operator="equal">
      <formula>"OFI"</formula>
    </cfRule>
    <cfRule type="cellIs" dxfId="4" priority="7" operator="equal">
      <formula>"nc-"</formula>
    </cfRule>
  </conditionalFormatting>
  <conditionalFormatting sqref="I192:J192">
    <cfRule type="cellIs" dxfId="3" priority="1" operator="equal">
      <formula>"OFI"</formula>
    </cfRule>
    <cfRule type="cellIs" dxfId="2" priority="4" operator="equal">
      <formula>"NC+"</formula>
    </cfRule>
    <cfRule type="cellIs" dxfId="1" priority="3" operator="equal">
      <formula>"nc-"</formula>
    </cfRule>
    <cfRule type="cellIs" dxfId="0" priority="2" operator="equal">
      <formula>"OK"</formula>
    </cfRule>
  </conditionalFormatting>
  <dataValidations count="4">
    <dataValidation type="list" allowBlank="1" showInputMessage="1" showErrorMessage="1" sqref="I5 I7 I180 I182 I184 I186 I188 I190 I31 I33 I9 I11 I13 I15 I17 I19 I21 I23 I25 I27 I29 I178 I176 I174 I172 I170 I168 I166 I164 I162 I160 I158 I156 I154 I152 I150 I148 I146 I144 I142 I140 I138 I136 I134 I132 I130 I128 I126 I123 I121 I119 I117 I115 I113 I111 I109 I107 I105 I103 I101 I99 I97 I94 I92 I90 I88 I86 I84 I82 I80 I77 I75 I73 I71 I69 I67 I65 I63 I61 I59 I57 I55 I53 I51 I49 I47 I45 I43 I41 I39 I37 I35 I192" xr:uid="{6F3011CD-D50D-459E-9B7A-E84186607632}">
      <formula1>$H$195:$H$200</formula1>
    </dataValidation>
    <dataValidation type="list" allowBlank="1" showInputMessage="1" showErrorMessage="1" sqref="D119 D188 D190 D180 D186 D182 D184 D178 D176 D174 D172 D170 D168 D166 D164 D162 D160 D158 D156 D5 D7 D9 D11 D13 D15 D17 D19 D21 D23 D25 D27 D29 D31 D33 D35 D37 D39 D41 D43 D45 D47 D49 D51 D53 D55 D57 D59 D61 D63 D65 D67 D69 D71 D73 D75 D77 D80 D82 D84 D86 D88 D90 D92 D94 D97 D99 D101 D103 D105 D107 D109 D111 D113 D115 D117 D192" xr:uid="{E633C22B-22C8-42F8-A171-43780F531DC3}">
      <formula1>$C$195:$C$197</formula1>
    </dataValidation>
    <dataValidation type="list" allowBlank="1" showInputMessage="1" showErrorMessage="1" sqref="D154 D152 D150 D148 D146 D144 D142 D140 D138 D136 D134 D132 D130 D128 D126 D123 D121" xr:uid="{83C87727-A342-4DCC-A035-7DFDE7E94445}">
      <formula1>"Included,Excluded"</formula1>
    </dataValidation>
    <dataValidation type="list" allowBlank="1" showInputMessage="1" showErrorMessage="1" sqref="V5 V7 V9 V11 V13 V15 V17 V19 V21 V23 V25 V27 V29 V31 V33 V35 V37 V39 V41 V43 V45 V47 V49 V51 V53 V55 V59 V57 V61 V63 V65 V67 V69 V71 V73 V75 V77 V80 V82 V84 V86 V88 V90 V92 V94 V97 V99 V101 V103 V105 V107 V109 V111 V113 V115 V117 V119 V121 V123 V126 V128 V130 V132 V134 V136 V138 V140 V142 V144 V146 V192 V190 V188 V186 V184 V182 V180 V178 V174 V176 V172 V168 V166 V170 V164 V162 V160 V158 V156 V154 V150 V148 V152" xr:uid="{1E18D5F7-020F-40D2-BCF6-3882B9EE13BD}">
      <formula1>"Yes,No"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13222-5283-4BE7-ACFF-5B70C3127BBD}">
  <dimension ref="A1:B29"/>
  <sheetViews>
    <sheetView workbookViewId="0"/>
  </sheetViews>
  <sheetFormatPr defaultRowHeight="14.4" x14ac:dyDescent="0.3"/>
  <cols>
    <col min="1" max="1" width="33.33203125" bestFit="1" customWidth="1"/>
  </cols>
  <sheetData>
    <row r="1" spans="1:2" x14ac:dyDescent="0.3">
      <c r="A1" s="46" t="s">
        <v>134</v>
      </c>
      <c r="B1" s="46" t="s">
        <v>146</v>
      </c>
    </row>
    <row r="2" spans="1:2" x14ac:dyDescent="0.3">
      <c r="A2" t="s">
        <v>135</v>
      </c>
      <c r="B2" t="s">
        <v>147</v>
      </c>
    </row>
    <row r="3" spans="1:2" x14ac:dyDescent="0.3">
      <c r="A3" t="s">
        <v>136</v>
      </c>
      <c r="B3" t="s">
        <v>86</v>
      </c>
    </row>
    <row r="4" spans="1:2" x14ac:dyDescent="0.3">
      <c r="A4" t="s">
        <v>137</v>
      </c>
    </row>
    <row r="5" spans="1:2" x14ac:dyDescent="0.3">
      <c r="A5" t="s">
        <v>138</v>
      </c>
    </row>
    <row r="6" spans="1:2" x14ac:dyDescent="0.3">
      <c r="A6" t="s">
        <v>148</v>
      </c>
    </row>
    <row r="29" ht="13.8" customHeight="1" x14ac:dyDescent="0.3"/>
  </sheetData>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57F6E45884F014A8D3F5A7681BEBEB2" ma:contentTypeVersion="10" ma:contentTypeDescription="Een nieuw document maken." ma:contentTypeScope="" ma:versionID="c7ace7d5f52736221751bac3a0597c3e">
  <xsd:schema xmlns:xsd="http://www.w3.org/2001/XMLSchema" xmlns:xs="http://www.w3.org/2001/XMLSchema" xmlns:p="http://schemas.microsoft.com/office/2006/metadata/properties" xmlns:ns2="cf8b8fda-94d2-4e9e-88e6-4f43b3fb9be3" xmlns:ns3="44eeb122-c776-4b6e-b615-e20dbecb008e" targetNamespace="http://schemas.microsoft.com/office/2006/metadata/properties" ma:root="true" ma:fieldsID="b9cad032653275cf634fc70499776107" ns2:_="" ns3:_="">
    <xsd:import namespace="cf8b8fda-94d2-4e9e-88e6-4f43b3fb9be3"/>
    <xsd:import namespace="44eeb122-c776-4b6e-b615-e20dbecb008e"/>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8b8fda-94d2-4e9e-88e6-4f43b3fb9be3" elementFormDefault="qualified">
    <xsd:import namespace="http://schemas.microsoft.com/office/2006/documentManagement/types"/>
    <xsd:import namespace="http://schemas.microsoft.com/office/infopath/2007/PartnerControls"/>
    <xsd:element name="SharedWithUsers" ma:index="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description="" ma:internalName="SharedWithDetails" ma:readOnly="true">
      <xsd:simpleType>
        <xsd:restriction base="dms:Note">
          <xsd:maxLength value="255"/>
        </xsd:restriction>
      </xsd:simpleType>
    </xsd:element>
    <xsd:element name="LastSharedByUser" ma:index="10" nillable="true" ma:displayName="Laatst gedeeld, per gebruiker" ma:description="" ma:internalName="LastSharedByUser" ma:readOnly="true">
      <xsd:simpleType>
        <xsd:restriction base="dms:Note">
          <xsd:maxLength value="255"/>
        </xsd:restriction>
      </xsd:simpleType>
    </xsd:element>
    <xsd:element name="LastSharedByTime" ma:index="11" nillable="true" ma:displayName="Laatst gedeeld, per tijdstip"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4eeb122-c776-4b6e-b615-e20dbecb008e"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AutoTags" ma:index="15" nillable="true" ma:displayName="MediaServiceAutoTags" ma:description="" ma:internalName="MediaServiceAutoTags" ma:readOnly="true">
      <xsd:simpleType>
        <xsd:restriction base="dms:Text"/>
      </xsd:simpleType>
    </xsd:element>
    <xsd:element name="MediaServiceLocation" ma:index="16" nillable="true" ma:displayName="MediaServiceLocation" ma:description="" ma:internalName="MediaServiceLocation"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8CFDD6-4E1A-43FE-A2A1-8C4C05727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8b8fda-94d2-4e9e-88e6-4f43b3fb9be3"/>
    <ds:schemaRef ds:uri="44eeb122-c776-4b6e-b615-e20dbecb00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5AF153-9E8A-42BA-A25F-E4F04C778B8C}">
  <ds:schemaRefs>
    <ds:schemaRef ds:uri="http://purl.org/dc/dcmitype/"/>
    <ds:schemaRef ds:uri="http://schemas.microsoft.com/office/2006/documentManagement/types"/>
    <ds:schemaRef ds:uri="http://schemas.microsoft.com/office/infopath/2007/PartnerControls"/>
    <ds:schemaRef ds:uri="http://purl.org/dc/terms/"/>
    <ds:schemaRef ds:uri="http://schemas.microsoft.com/office/2006/metadata/properties"/>
    <ds:schemaRef ds:uri="http://www.w3.org/XML/1998/namespace"/>
    <ds:schemaRef ds:uri="http://schemas.openxmlformats.org/package/2006/metadata/core-properties"/>
    <ds:schemaRef ds:uri="44eeb122-c776-4b6e-b615-e20dbecb008e"/>
    <ds:schemaRef ds:uri="cf8b8fda-94d2-4e9e-88e6-4f43b3fb9be3"/>
    <ds:schemaRef ds:uri="http://purl.org/dc/elements/1.1/"/>
  </ds:schemaRefs>
</ds:datastoreItem>
</file>

<file path=customXml/itemProps3.xml><?xml version="1.0" encoding="utf-8"?>
<ds:datastoreItem xmlns:ds="http://schemas.openxmlformats.org/officeDocument/2006/customXml" ds:itemID="{D96D6D79-9E00-4B6F-9FF6-E041541F7E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 page</vt:lpstr>
      <vt:lpstr>User Manual</vt:lpstr>
      <vt:lpstr>Essential Audit Data</vt:lpstr>
      <vt:lpstr>Quick Overview Results</vt:lpstr>
      <vt:lpstr>Checklist Mgmt Clauses</vt:lpstr>
      <vt:lpstr>Checklist Annex Controls</vt:lpstr>
      <vt:lpstr>Lookup Tables</vt:lpstr>
    </vt:vector>
  </TitlesOfParts>
  <Manager/>
  <Company>QMA / Quest For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Stefan Mathuvis / Peter Geelen</dc:creator>
  <cp:keywords/>
  <dc:description/>
  <cp:lastModifiedBy>Peter Geelen</cp:lastModifiedBy>
  <cp:revision/>
  <dcterms:created xsi:type="dcterms:W3CDTF">2017-12-27T17:26:12Z</dcterms:created>
  <dcterms:modified xsi:type="dcterms:W3CDTF">2023-08-25T20:16:12Z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0x010100157F6E45884F014A8D3F5A7681BEBEB2</vt:lpwstr>
  </property>
</Properties>
</file>