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stforsecurity-my.sharepoint.com/personal/peter_questforsecurity_be/Documents/My Templates/ISO27001/"/>
    </mc:Choice>
  </mc:AlternateContent>
  <xr:revisionPtr revIDLastSave="224" documentId="8_{BFEEBDD6-922A-4158-B0E4-4ED0152BA456}" xr6:coauthVersionLast="47" xr6:coauthVersionMax="47" xr10:uidLastSave="{8FEEC770-53F4-4A3B-873B-629A3926A94D}"/>
  <bookViews>
    <workbookView xWindow="-108" yWindow="-108" windowWidth="23256" windowHeight="12456" tabRatio="844" activeTab="1" xr2:uid="{5476C711-41D1-4D94-8D19-3482700461FA}"/>
  </bookViews>
  <sheets>
    <sheet name="Table A.1 Operational" sheetId="11" r:id="rId1"/>
    <sheet name="Controls@operational capability" sheetId="10" r:id="rId2"/>
  </sheets>
  <definedNames>
    <definedName name="_xlnm._FilterDatabase" localSheetId="0" hidden="1">'Table A.1 Operational'!$A$2:$R$95</definedName>
    <definedName name="controls">'Table A.1 Operational'!$A$3:$A$95</definedName>
    <definedName name="groupmapping">#REF!</definedName>
    <definedName name="header">'Table A.1 Operational'!$1:$1</definedName>
    <definedName name="mapping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0" l="1" a="1"/>
  <c r="D3" i="11"/>
  <c r="A2" i="10" l="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D48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D50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D51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D53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D54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D55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D56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D57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D58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D59" i="11"/>
  <c r="E59" i="11"/>
  <c r="F59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D60" i="11"/>
  <c r="E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D61" i="11"/>
  <c r="E61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D62" i="11"/>
  <c r="E62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D63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D64" i="11"/>
  <c r="E64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D65" i="11"/>
  <c r="E65" i="11"/>
  <c r="F65" i="11"/>
  <c r="G65" i="11"/>
  <c r="H65" i="11"/>
  <c r="I65" i="11"/>
  <c r="J65" i="11"/>
  <c r="K65" i="11"/>
  <c r="L65" i="11"/>
  <c r="M65" i="11"/>
  <c r="N65" i="11"/>
  <c r="O65" i="11"/>
  <c r="P65" i="11"/>
  <c r="Q65" i="11"/>
  <c r="R65" i="11"/>
  <c r="D66" i="11"/>
  <c r="E66" i="11"/>
  <c r="F66" i="11"/>
  <c r="G66" i="11"/>
  <c r="H66" i="11"/>
  <c r="I66" i="11"/>
  <c r="J66" i="11"/>
  <c r="K66" i="11"/>
  <c r="L66" i="11"/>
  <c r="M66" i="11"/>
  <c r="N66" i="11"/>
  <c r="O66" i="11"/>
  <c r="P66" i="11"/>
  <c r="Q66" i="11"/>
  <c r="R66" i="11"/>
  <c r="D67" i="11"/>
  <c r="E67" i="11"/>
  <c r="F67" i="11"/>
  <c r="G67" i="11"/>
  <c r="H67" i="11"/>
  <c r="I67" i="11"/>
  <c r="J67" i="11"/>
  <c r="K67" i="11"/>
  <c r="L67" i="11"/>
  <c r="M67" i="11"/>
  <c r="N67" i="11"/>
  <c r="O67" i="11"/>
  <c r="P67" i="11"/>
  <c r="Q67" i="11"/>
  <c r="R67" i="11"/>
  <c r="D68" i="11"/>
  <c r="E68" i="11"/>
  <c r="F68" i="11"/>
  <c r="G68" i="11"/>
  <c r="H68" i="11"/>
  <c r="I68" i="11"/>
  <c r="J68" i="11"/>
  <c r="K68" i="11"/>
  <c r="L68" i="11"/>
  <c r="M68" i="11"/>
  <c r="N68" i="11"/>
  <c r="O68" i="11"/>
  <c r="P68" i="11"/>
  <c r="Q68" i="11"/>
  <c r="R68" i="11"/>
  <c r="D69" i="11"/>
  <c r="E69" i="11"/>
  <c r="F69" i="11"/>
  <c r="G69" i="11"/>
  <c r="H69" i="11"/>
  <c r="I69" i="11"/>
  <c r="J69" i="11"/>
  <c r="K69" i="11"/>
  <c r="L69" i="11"/>
  <c r="M69" i="11"/>
  <c r="N69" i="11"/>
  <c r="O69" i="11"/>
  <c r="P69" i="11"/>
  <c r="Q69" i="11"/>
  <c r="R69" i="11"/>
  <c r="D70" i="11"/>
  <c r="E70" i="11"/>
  <c r="F70" i="11"/>
  <c r="G70" i="11"/>
  <c r="H70" i="11"/>
  <c r="I70" i="11"/>
  <c r="J70" i="11"/>
  <c r="K70" i="11"/>
  <c r="L70" i="11"/>
  <c r="M70" i="11"/>
  <c r="N70" i="11"/>
  <c r="O70" i="11"/>
  <c r="P70" i="11"/>
  <c r="Q70" i="11"/>
  <c r="R70" i="11"/>
  <c r="D71" i="11"/>
  <c r="E71" i="11"/>
  <c r="F71" i="11"/>
  <c r="G71" i="11"/>
  <c r="H71" i="11"/>
  <c r="I71" i="11"/>
  <c r="J71" i="11"/>
  <c r="K71" i="11"/>
  <c r="L71" i="11"/>
  <c r="M71" i="11"/>
  <c r="N71" i="11"/>
  <c r="O71" i="11"/>
  <c r="P71" i="11"/>
  <c r="Q71" i="11"/>
  <c r="R71" i="11"/>
  <c r="D72" i="11"/>
  <c r="E72" i="11"/>
  <c r="F72" i="11"/>
  <c r="G72" i="11"/>
  <c r="H72" i="11"/>
  <c r="I72" i="11"/>
  <c r="J72" i="11"/>
  <c r="K72" i="11"/>
  <c r="L72" i="11"/>
  <c r="M72" i="11"/>
  <c r="N72" i="11"/>
  <c r="O72" i="11"/>
  <c r="P72" i="11"/>
  <c r="Q72" i="11"/>
  <c r="R72" i="11"/>
  <c r="D73" i="11"/>
  <c r="E73" i="11"/>
  <c r="F73" i="11"/>
  <c r="G73" i="11"/>
  <c r="H73" i="11"/>
  <c r="I73" i="11"/>
  <c r="J73" i="11"/>
  <c r="K73" i="11"/>
  <c r="L73" i="11"/>
  <c r="M73" i="11"/>
  <c r="N73" i="11"/>
  <c r="O73" i="11"/>
  <c r="P73" i="11"/>
  <c r="Q73" i="11"/>
  <c r="R73" i="11"/>
  <c r="D74" i="11"/>
  <c r="E74" i="11"/>
  <c r="F74" i="11"/>
  <c r="G74" i="11"/>
  <c r="H74" i="11"/>
  <c r="I74" i="11"/>
  <c r="J74" i="11"/>
  <c r="K74" i="11"/>
  <c r="L74" i="11"/>
  <c r="M74" i="11"/>
  <c r="N74" i="11"/>
  <c r="O74" i="11"/>
  <c r="P74" i="11"/>
  <c r="Q74" i="11"/>
  <c r="R74" i="11"/>
  <c r="D75" i="11"/>
  <c r="E75" i="11"/>
  <c r="F75" i="11"/>
  <c r="G75" i="11"/>
  <c r="H75" i="11"/>
  <c r="I75" i="11"/>
  <c r="J75" i="11"/>
  <c r="K75" i="11"/>
  <c r="L75" i="11"/>
  <c r="M75" i="11"/>
  <c r="N75" i="11"/>
  <c r="O75" i="11"/>
  <c r="P75" i="11"/>
  <c r="Q75" i="11"/>
  <c r="R75" i="11"/>
  <c r="D76" i="11"/>
  <c r="E76" i="11"/>
  <c r="F76" i="11"/>
  <c r="G76" i="11"/>
  <c r="H76" i="11"/>
  <c r="I76" i="11"/>
  <c r="J76" i="11"/>
  <c r="K76" i="11"/>
  <c r="L76" i="11"/>
  <c r="M76" i="11"/>
  <c r="N76" i="11"/>
  <c r="O76" i="11"/>
  <c r="P76" i="11"/>
  <c r="Q76" i="11"/>
  <c r="R76" i="11"/>
  <c r="D77" i="11"/>
  <c r="E77" i="11"/>
  <c r="F77" i="11"/>
  <c r="G77" i="11"/>
  <c r="H77" i="11"/>
  <c r="I77" i="11"/>
  <c r="J77" i="11"/>
  <c r="K77" i="11"/>
  <c r="L77" i="11"/>
  <c r="M77" i="11"/>
  <c r="N77" i="11"/>
  <c r="O77" i="11"/>
  <c r="P77" i="11"/>
  <c r="Q77" i="11"/>
  <c r="R77" i="11"/>
  <c r="D78" i="11"/>
  <c r="E78" i="11"/>
  <c r="F78" i="11"/>
  <c r="G78" i="11"/>
  <c r="H78" i="11"/>
  <c r="I78" i="11"/>
  <c r="J78" i="11"/>
  <c r="K78" i="11"/>
  <c r="L78" i="11"/>
  <c r="M78" i="11"/>
  <c r="N78" i="11"/>
  <c r="O78" i="11"/>
  <c r="P78" i="11"/>
  <c r="Q78" i="11"/>
  <c r="R78" i="11"/>
  <c r="D79" i="11"/>
  <c r="E79" i="11"/>
  <c r="F79" i="11"/>
  <c r="G79" i="11"/>
  <c r="H79" i="11"/>
  <c r="I79" i="11"/>
  <c r="J79" i="11"/>
  <c r="K79" i="11"/>
  <c r="L79" i="11"/>
  <c r="M79" i="11"/>
  <c r="N79" i="11"/>
  <c r="O79" i="11"/>
  <c r="P79" i="11"/>
  <c r="Q79" i="11"/>
  <c r="R79" i="11"/>
  <c r="D80" i="11"/>
  <c r="E80" i="11"/>
  <c r="F80" i="11"/>
  <c r="G80" i="11"/>
  <c r="H80" i="11"/>
  <c r="I80" i="11"/>
  <c r="J80" i="11"/>
  <c r="K80" i="11"/>
  <c r="L80" i="11"/>
  <c r="M80" i="11"/>
  <c r="N80" i="11"/>
  <c r="O80" i="11"/>
  <c r="P80" i="11"/>
  <c r="Q80" i="11"/>
  <c r="R80" i="11"/>
  <c r="D81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D82" i="11"/>
  <c r="E82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D83" i="11"/>
  <c r="E83" i="11"/>
  <c r="F83" i="11"/>
  <c r="G83" i="11"/>
  <c r="H83" i="11"/>
  <c r="I83" i="11"/>
  <c r="J83" i="11"/>
  <c r="K83" i="11"/>
  <c r="L83" i="11"/>
  <c r="M83" i="11"/>
  <c r="N83" i="11"/>
  <c r="O83" i="11"/>
  <c r="P83" i="11"/>
  <c r="Q83" i="11"/>
  <c r="R83" i="11"/>
  <c r="D84" i="11"/>
  <c r="E84" i="11"/>
  <c r="F84" i="11"/>
  <c r="G84" i="11"/>
  <c r="H84" i="11"/>
  <c r="I84" i="11"/>
  <c r="J84" i="11"/>
  <c r="K84" i="11"/>
  <c r="L84" i="11"/>
  <c r="M84" i="11"/>
  <c r="N84" i="11"/>
  <c r="O84" i="11"/>
  <c r="P84" i="11"/>
  <c r="Q84" i="11"/>
  <c r="R84" i="11"/>
  <c r="D85" i="11"/>
  <c r="E85" i="11"/>
  <c r="F85" i="11"/>
  <c r="G85" i="11"/>
  <c r="H85" i="11"/>
  <c r="I85" i="11"/>
  <c r="J85" i="11"/>
  <c r="K85" i="11"/>
  <c r="L85" i="11"/>
  <c r="M85" i="11"/>
  <c r="N85" i="11"/>
  <c r="O85" i="11"/>
  <c r="P85" i="11"/>
  <c r="Q85" i="11"/>
  <c r="R85" i="11"/>
  <c r="D86" i="11"/>
  <c r="E86" i="11"/>
  <c r="F86" i="11"/>
  <c r="G86" i="11"/>
  <c r="H86" i="11"/>
  <c r="I86" i="11"/>
  <c r="J86" i="11"/>
  <c r="K86" i="11"/>
  <c r="L86" i="11"/>
  <c r="M86" i="11"/>
  <c r="N86" i="11"/>
  <c r="O86" i="11"/>
  <c r="P86" i="11"/>
  <c r="Q86" i="11"/>
  <c r="R86" i="11"/>
  <c r="D87" i="11"/>
  <c r="E87" i="11"/>
  <c r="F87" i="11"/>
  <c r="G87" i="11"/>
  <c r="H87" i="11"/>
  <c r="I87" i="11"/>
  <c r="J87" i="11"/>
  <c r="K87" i="11"/>
  <c r="L87" i="11"/>
  <c r="M87" i="11"/>
  <c r="N87" i="11"/>
  <c r="O87" i="11"/>
  <c r="P87" i="11"/>
  <c r="Q87" i="11"/>
  <c r="R87" i="11"/>
  <c r="D88" i="11"/>
  <c r="E88" i="11"/>
  <c r="F88" i="11"/>
  <c r="G88" i="11"/>
  <c r="H88" i="11"/>
  <c r="I88" i="11"/>
  <c r="J88" i="11"/>
  <c r="K88" i="11"/>
  <c r="L88" i="11"/>
  <c r="M88" i="11"/>
  <c r="N88" i="11"/>
  <c r="O88" i="11"/>
  <c r="P88" i="11"/>
  <c r="Q88" i="11"/>
  <c r="R88" i="11"/>
  <c r="D89" i="11"/>
  <c r="E89" i="11"/>
  <c r="F89" i="11"/>
  <c r="G89" i="11"/>
  <c r="H89" i="11"/>
  <c r="I89" i="11"/>
  <c r="J89" i="11"/>
  <c r="K89" i="11"/>
  <c r="L89" i="11"/>
  <c r="M89" i="11"/>
  <c r="N89" i="11"/>
  <c r="O89" i="11"/>
  <c r="P89" i="11"/>
  <c r="Q89" i="11"/>
  <c r="R89" i="11"/>
  <c r="D90" i="11"/>
  <c r="E90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D91" i="11"/>
  <c r="E91" i="11"/>
  <c r="F91" i="11"/>
  <c r="G91" i="11"/>
  <c r="H91" i="11"/>
  <c r="I91" i="11"/>
  <c r="J91" i="11"/>
  <c r="K91" i="11"/>
  <c r="L91" i="11"/>
  <c r="M91" i="11"/>
  <c r="N91" i="11"/>
  <c r="O91" i="11"/>
  <c r="P91" i="11"/>
  <c r="Q91" i="11"/>
  <c r="R91" i="11"/>
  <c r="D92" i="11"/>
  <c r="E92" i="11"/>
  <c r="F92" i="11"/>
  <c r="G92" i="11"/>
  <c r="H92" i="11"/>
  <c r="I92" i="11"/>
  <c r="J92" i="11"/>
  <c r="K92" i="11"/>
  <c r="L92" i="11"/>
  <c r="M92" i="11"/>
  <c r="N92" i="11"/>
  <c r="O92" i="11"/>
  <c r="P92" i="11"/>
  <c r="Q92" i="11"/>
  <c r="R92" i="11"/>
  <c r="D93" i="11"/>
  <c r="E93" i="11"/>
  <c r="F93" i="11"/>
  <c r="G93" i="11"/>
  <c r="H93" i="11"/>
  <c r="I93" i="11"/>
  <c r="J93" i="11"/>
  <c r="K93" i="11"/>
  <c r="L93" i="11"/>
  <c r="M93" i="11"/>
  <c r="N93" i="11"/>
  <c r="O93" i="11"/>
  <c r="P93" i="11"/>
  <c r="Q93" i="11"/>
  <c r="R93" i="11"/>
  <c r="D94" i="11"/>
  <c r="E94" i="11"/>
  <c r="F94" i="11"/>
  <c r="G94" i="11"/>
  <c r="H94" i="11"/>
  <c r="I94" i="11"/>
  <c r="J94" i="11"/>
  <c r="K94" i="11"/>
  <c r="L94" i="11"/>
  <c r="M94" i="11"/>
  <c r="N94" i="11"/>
  <c r="O94" i="11"/>
  <c r="P94" i="11"/>
  <c r="Q94" i="11"/>
  <c r="R94" i="11"/>
  <c r="D95" i="11"/>
  <c r="E95" i="11"/>
  <c r="F95" i="11"/>
  <c r="G95" i="11"/>
  <c r="H95" i="11"/>
  <c r="I95" i="11"/>
  <c r="J95" i="11"/>
  <c r="K95" i="11"/>
  <c r="L95" i="11"/>
  <c r="M95" i="11"/>
  <c r="N95" i="11"/>
  <c r="O95" i="11"/>
  <c r="P95" i="11"/>
  <c r="Q95" i="11"/>
  <c r="R95" i="11"/>
  <c r="D2" i="11" l="1"/>
  <c r="M2" i="11"/>
  <c r="B11" i="10" a="1"/>
  <c r="B11" i="10" s="1"/>
  <c r="C11" i="10" s="1"/>
  <c r="B10" i="10" a="1"/>
  <c r="B10" i="10" s="1"/>
  <c r="C10" i="10" s="1"/>
  <c r="L2" i="11"/>
  <c r="B9" i="10" a="1"/>
  <c r="B9" i="10" s="1"/>
  <c r="C9" i="10" s="1"/>
  <c r="K2" i="11"/>
  <c r="B8" i="10" a="1"/>
  <c r="B8" i="10" s="1"/>
  <c r="C8" i="10" s="1"/>
  <c r="J2" i="11"/>
  <c r="I2" i="11"/>
  <c r="B7" i="10" a="1"/>
  <c r="B7" i="10" s="1"/>
  <c r="C7" i="10" s="1"/>
  <c r="N2" i="11"/>
  <c r="B12" i="10" a="1"/>
  <c r="B12" i="10" s="1"/>
  <c r="C12" i="10" s="1"/>
  <c r="H2" i="11"/>
  <c r="B6" i="10" a="1"/>
  <c r="B6" i="10" s="1"/>
  <c r="C6" i="10" s="1"/>
  <c r="G2" i="11"/>
  <c r="B5" i="10" a="1"/>
  <c r="B5" i="10" s="1"/>
  <c r="C5" i="10" s="1"/>
  <c r="B16" i="10" a="1"/>
  <c r="B16" i="10" s="1"/>
  <c r="C16" i="10" s="1"/>
  <c r="R2" i="11"/>
  <c r="B4" i="10" a="1"/>
  <c r="B4" i="10" s="1"/>
  <c r="C4" i="10" s="1"/>
  <c r="F2" i="11"/>
  <c r="B15" i="10" a="1"/>
  <c r="B15" i="10" s="1"/>
  <c r="C15" i="10" s="1"/>
  <c r="Q2" i="11"/>
  <c r="B3" i="10" a="1"/>
  <c r="B3" i="10" s="1"/>
  <c r="C3" i="10" s="1"/>
  <c r="E2" i="11"/>
  <c r="P2" i="11"/>
  <c r="B14" i="10" a="1"/>
  <c r="B14" i="10" s="1"/>
  <c r="C14" i="10" s="1"/>
  <c r="O2" i="11"/>
  <c r="B13" i="10" a="1"/>
  <c r="B13" i="10" s="1"/>
  <c r="C13" i="10" s="1"/>
  <c r="B2" i="10" a="1"/>
  <c r="B2" i="10" s="1"/>
  <c r="C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<sst xmlns="http://schemas.openxmlformats.org/spreadsheetml/2006/main" count="302" uniqueCount="243">
  <si>
    <t xml:space="preserve">Control name </t>
  </si>
  <si>
    <t>#Governance</t>
  </si>
  <si>
    <t xml:space="preserve">Access control </t>
  </si>
  <si>
    <t xml:space="preserve">Access rights 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</si>
  <si>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</si>
  <si>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</si>
  <si>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</si>
  <si>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</si>
  <si>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</si>
  <si>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</si>
  <si>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</si>
  <si>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</si>
  <si>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</si>
  <si>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</si>
  <si>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</si>
  <si>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</si>
  <si>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</si>
  <si>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</si>
  <si>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</si>
  <si>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</si>
  <si>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</si>
  <si>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</si>
  <si>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5.20</t>
  </si>
  <si>
    <t>5.10</t>
  </si>
  <si>
    <t>5.30</t>
  </si>
  <si>
    <t xml:space="preserve">Screening </t>
  </si>
  <si>
    <t>5.31</t>
  </si>
  <si>
    <t>5.32</t>
  </si>
  <si>
    <t>5.33</t>
  </si>
  <si>
    <t>5.34</t>
  </si>
  <si>
    <t>5.35</t>
  </si>
  <si>
    <t>5.36</t>
  </si>
  <si>
    <t>5.37</t>
  </si>
  <si>
    <t xml:space="preserve">Physical entry </t>
  </si>
  <si>
    <t xml:space="preserve">Storage media </t>
  </si>
  <si>
    <t>7.11</t>
  </si>
  <si>
    <t>7.12</t>
  </si>
  <si>
    <t>7.13</t>
  </si>
  <si>
    <t>7.14</t>
  </si>
  <si>
    <t>7.10</t>
  </si>
  <si>
    <t xml:space="preserve">Data masking </t>
  </si>
  <si>
    <t xml:space="preserve">Logging 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</si>
  <si>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</si>
  <si>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</si>
  <si>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</si>
  <si>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</si>
  <si>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</si>
  <si>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</si>
  <si>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</si>
  <si>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</si>
  <si>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</si>
  <si>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8.10</t>
  </si>
  <si>
    <t xml:space="preserve">Web filtering </t>
  </si>
  <si>
    <t xml:space="preserve">Secure coding 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</si>
  <si>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</si>
  <si>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</si>
  <si>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</si>
  <si>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</si>
  <si>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</si>
  <si>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</si>
  <si>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</si>
  <si>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</si>
  <si>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</si>
  <si>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8.20</t>
  </si>
  <si>
    <t>8.30</t>
  </si>
  <si>
    <t>8.31</t>
  </si>
  <si>
    <t>8.32</t>
  </si>
  <si>
    <t>8.33</t>
  </si>
  <si>
    <t>8.34</t>
  </si>
  <si>
    <t>Operational capabilities</t>
  </si>
  <si>
    <t xml:space="preserve"> #Asset_management</t>
  </si>
  <si>
    <t xml:space="preserve"> #Information_protection</t>
  </si>
  <si>
    <t xml:space="preserve"> #Human_resource_security</t>
  </si>
  <si>
    <t xml:space="preserve"> #Physical_security</t>
  </si>
  <si>
    <t xml:space="preserve"> #System_and_network_security</t>
  </si>
  <si>
    <t xml:space="preserve"> #Secure_configuration</t>
  </si>
  <si>
    <t xml:space="preserve"> #Identity_and_access_management</t>
  </si>
  <si>
    <t xml:space="preserve"> #Threat_and_vulnerability_management</t>
  </si>
  <si>
    <t xml:space="preserve"> #Continuity</t>
  </si>
  <si>
    <t xml:space="preserve"> #Supplier_relationships_security</t>
  </si>
  <si>
    <t xml:space="preserve"> #Legal_and_compliance</t>
  </si>
  <si>
    <t xml:space="preserve"> #Information_security_event_management</t>
  </si>
  <si>
    <t xml:space="preserve"> #Information_security_assurance</t>
  </si>
  <si>
    <t>Policies for information security</t>
  </si>
  <si>
    <t xml:space="preserve">Segregation of duties </t>
  </si>
  <si>
    <t>Contact with authorities</t>
  </si>
  <si>
    <t>Inventory of information and other associated assets</t>
  </si>
  <si>
    <t>Acceptable use of information and other associated assets</t>
  </si>
  <si>
    <t xml:space="preserve">Return of assets </t>
  </si>
  <si>
    <t xml:space="preserve">Classification of information </t>
  </si>
  <si>
    <t xml:space="preserve">Labelling of information </t>
  </si>
  <si>
    <t xml:space="preserve">Information transfer </t>
  </si>
  <si>
    <t xml:space="preserve">Identity man agement </t>
  </si>
  <si>
    <t xml:space="preserve">Authentication information </t>
  </si>
  <si>
    <t>Addressing information security with in supplier agreements</t>
  </si>
  <si>
    <t>Managing information security in the ICT supply chain</t>
  </si>
  <si>
    <t>Information security for use of cloud services</t>
  </si>
  <si>
    <t xml:space="preserve">Collection of evidence </t>
  </si>
  <si>
    <t>ICT readiness for business continuity</t>
  </si>
  <si>
    <t>Intellectual property rights</t>
  </si>
  <si>
    <t xml:space="preserve">Protection of records </t>
  </si>
  <si>
    <t>Privacy and protection of PII</t>
  </si>
  <si>
    <t>Independent review of information security</t>
  </si>
  <si>
    <t>Compliance with policies, rules and standards for information security</t>
  </si>
  <si>
    <t>Documented operating procedures</t>
  </si>
  <si>
    <t>Terms and conditions of employment</t>
  </si>
  <si>
    <t>Information security awareness, education and training</t>
  </si>
  <si>
    <t>Disciplinary process</t>
  </si>
  <si>
    <t>Information security event reporting</t>
  </si>
  <si>
    <t>Protect ing against physical and environmental threats</t>
  </si>
  <si>
    <t>Working in secure areas</t>
  </si>
  <si>
    <t xml:space="preserve">Clear desk and clear screen </t>
  </si>
  <si>
    <t>Equipment siting and protection</t>
  </si>
  <si>
    <t>Supporting utilities</t>
  </si>
  <si>
    <t xml:space="preserve">Equipment maintenance </t>
  </si>
  <si>
    <t>Secure dispos al or re-use of equipment</t>
  </si>
  <si>
    <t xml:space="preserve">User endpoint devices </t>
  </si>
  <si>
    <t xml:space="preserve">Privileged access rights </t>
  </si>
  <si>
    <t>Information access restric tion</t>
  </si>
  <si>
    <t xml:space="preserve">Access to source code </t>
  </si>
  <si>
    <t>Management of technical vulnerabilities</t>
  </si>
  <si>
    <t xml:space="preserve">Configuration management </t>
  </si>
  <si>
    <t xml:space="preserve">Information deletion </t>
  </si>
  <si>
    <t>Data leakage prevention</t>
  </si>
  <si>
    <t xml:space="preserve">Information backup </t>
  </si>
  <si>
    <t>Redundancy of information processing facilities</t>
  </si>
  <si>
    <t>Monitoring activities</t>
  </si>
  <si>
    <t>Installation of software on operational systems</t>
  </si>
  <si>
    <t>Networks security</t>
  </si>
  <si>
    <t xml:space="preserve">Segregation of networks </t>
  </si>
  <si>
    <t>Secure system architecture and engineer ing principles</t>
  </si>
  <si>
    <t>Outsourced development</t>
  </si>
  <si>
    <t>Information security roles and responsibilities</t>
  </si>
  <si>
    <t>Management responsibilities</t>
  </si>
  <si>
    <t xml:space="preserve"> #Governance</t>
  </si>
  <si>
    <t xml:space="preserve"> #Governance #Identity_and_access_management</t>
  </si>
  <si>
    <t xml:space="preserve"> #Asset_management #Information_protection</t>
  </si>
  <si>
    <t xml:space="preserve"> #Governance #Information_security_event_management</t>
  </si>
  <si>
    <t xml:space="preserve"> #Legal_and_compliance #Asset_management #Information_protection</t>
  </si>
  <si>
    <t xml:space="preserve"> #Information_protection #Legal_and_compliance</t>
  </si>
  <si>
    <t xml:space="preserve"> #Legal_and_compliance #Information_security_assurance</t>
  </si>
  <si>
    <t xml:space="preserve"> #Asset_management #Physical_security #System_and_network_security #Application_security #Secure_configuration #Identity_and_access_management #Threat_and_vulnerability_management #Continuity #Information_security_event_management</t>
  </si>
  <si>
    <t xml:space="preserve"> #Human_resource_security #Asset_management</t>
  </si>
  <si>
    <t xml:space="preserve"> #Human_resource_security #Information_protection #Supplier_relationships</t>
  </si>
  <si>
    <t xml:space="preserve"> #Asset_management #Information_protection #Physical_security #System_and_network_security</t>
  </si>
  <si>
    <t xml:space="preserve"> #Physical_security #Identity_and_Access_Management</t>
  </si>
  <si>
    <t xml:space="preserve"> #Physical_security #Asset_management</t>
  </si>
  <si>
    <t xml:space="preserve"> #Physical_security-</t>
  </si>
  <si>
    <t xml:space="preserve"> #Identity_and_access_management #Application_security #Secure_configuration</t>
  </si>
  <si>
    <t xml:space="preserve"> #System_and_network_security #Information_protection</t>
  </si>
  <si>
    <t xml:space="preserve"> #Continuity #Asset_management</t>
  </si>
  <si>
    <t xml:space="preserve"> #System_and_network_security #Secure_configuration #Application_security</t>
  </si>
  <si>
    <t xml:space="preserve"> #Secure_configuration #Application_security</t>
  </si>
  <si>
    <t xml:space="preserve"> #Application_security #System_and_network_security</t>
  </si>
  <si>
    <t xml:space="preserve"> #Application_security #Information_security_assurance #System_and_network_security</t>
  </si>
  <si>
    <t xml:space="preserve"> #System_and_network_security #Application_security #Supplier_relationships_security</t>
  </si>
  <si>
    <t>Threat intelligence</t>
  </si>
  <si>
    <t>Information security in project management</t>
  </si>
  <si>
    <t>Information security in supplier relationships</t>
  </si>
  <si>
    <t>Monitoring, review and change management of supplier services</t>
  </si>
  <si>
    <t>Information security incident management planning and preparation</t>
  </si>
  <si>
    <t>Assessment and decision on information security events</t>
  </si>
  <si>
    <t>Response to information security incidents</t>
  </si>
  <si>
    <t>Learning from information security incidents</t>
  </si>
  <si>
    <t>Legal, statutory, regulatory and contrac tual requirements</t>
  </si>
  <si>
    <t xml:space="preserve">Remote working </t>
  </si>
  <si>
    <t>Confidentiality or non-disclosure agreements</t>
  </si>
  <si>
    <t>Responsibilities after termination or change of employment</t>
  </si>
  <si>
    <t>Securing offices, rooms and facilities</t>
  </si>
  <si>
    <t>Physical security monitor ing</t>
  </si>
  <si>
    <t>Physical security perimeters</t>
  </si>
  <si>
    <t>Security of as sets off-premises</t>
  </si>
  <si>
    <t xml:space="preserve">Cabling security </t>
  </si>
  <si>
    <t>Protection of information systems during audit testing</t>
  </si>
  <si>
    <t xml:space="preserve">Test information </t>
  </si>
  <si>
    <t xml:space="preserve">Change management </t>
  </si>
  <si>
    <t>Separation of development, test and production environments</t>
  </si>
  <si>
    <t>Security testing in development and acceptance</t>
  </si>
  <si>
    <t>Application security requirements</t>
  </si>
  <si>
    <t>Secure development life cycle</t>
  </si>
  <si>
    <t xml:space="preserve">Use of cryptography </t>
  </si>
  <si>
    <t>Security of network services</t>
  </si>
  <si>
    <t xml:space="preserve">Clock synchronization </t>
  </si>
  <si>
    <t>Use of privileged utility programs</t>
  </si>
  <si>
    <t>Protection against malware</t>
  </si>
  <si>
    <t>Capacity management</t>
  </si>
  <si>
    <t xml:space="preserve">Secure authentication </t>
  </si>
  <si>
    <t>Contact with special interest groups</t>
  </si>
  <si>
    <t>Information security during disruption</t>
  </si>
  <si>
    <t>Control identifier</t>
  </si>
  <si>
    <t>5.01</t>
  </si>
  <si>
    <t>5.02</t>
  </si>
  <si>
    <t>5.03</t>
  </si>
  <si>
    <t>5.04</t>
  </si>
  <si>
    <t>5.05</t>
  </si>
  <si>
    <t>5.06</t>
  </si>
  <si>
    <t>5.07</t>
  </si>
  <si>
    <t>5.08</t>
  </si>
  <si>
    <t>5.09</t>
  </si>
  <si>
    <t>6.01</t>
  </si>
  <si>
    <t>6.02</t>
  </si>
  <si>
    <t>6.03</t>
  </si>
  <si>
    <t>6.04</t>
  </si>
  <si>
    <t>6.05</t>
  </si>
  <si>
    <t>6.06</t>
  </si>
  <si>
    <t>6.07</t>
  </si>
  <si>
    <t>6.08</t>
  </si>
  <si>
    <t>7.01</t>
  </si>
  <si>
    <t>7.02</t>
  </si>
  <si>
    <t>7.03</t>
  </si>
  <si>
    <t>7.04</t>
  </si>
  <si>
    <t>7.05</t>
  </si>
  <si>
    <t>7.06</t>
  </si>
  <si>
    <t>7.07</t>
  </si>
  <si>
    <t>7.08</t>
  </si>
  <si>
    <t>7.09</t>
  </si>
  <si>
    <t>8.01</t>
  </si>
  <si>
    <t>8.02</t>
  </si>
  <si>
    <t>8.03</t>
  </si>
  <si>
    <t>8.04</t>
  </si>
  <si>
    <t>8.05</t>
  </si>
  <si>
    <t>8.06</t>
  </si>
  <si>
    <t>8.07</t>
  </si>
  <si>
    <t>8.08</t>
  </si>
  <si>
    <t>8.09</t>
  </si>
  <si>
    <t>ISO/IEC 27002:2022</t>
  </si>
  <si>
    <t>Controls per capability</t>
  </si>
  <si>
    <t>2022 Operational capabilities tags</t>
  </si>
  <si>
    <t>#Asset_management</t>
  </si>
  <si>
    <t>#Information_protection</t>
  </si>
  <si>
    <t>#Human_resource_security</t>
  </si>
  <si>
    <t>#Physical_security</t>
  </si>
  <si>
    <t>#System_and_network_security</t>
  </si>
  <si>
    <t>#Application_security</t>
  </si>
  <si>
    <t>#Secure_configuration</t>
  </si>
  <si>
    <t>#Information_security_assurance</t>
  </si>
  <si>
    <t>#Information_security_event_management</t>
  </si>
  <si>
    <t>#Legal_and_compliance</t>
  </si>
  <si>
    <t>#Supplier_relationships_security</t>
  </si>
  <si>
    <t>#Continuity</t>
  </si>
  <si>
    <t>#Threat_and_vulnerability_management</t>
  </si>
  <si>
    <t>#Identity_and_access_management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</si>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</sst>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top" textRotation="90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5F88-1199-41BF-9E37-ADE8920392C8}">
  <dimension ref="A1:R96"/>
  <sheetViews>
    <sheetView workbookViewId="0">
      <pane ySplit="2" topLeftCell="A3" activePane="bottomLeft" state="frozenSplit"/>
      <selection pane="bottomLeft" activeCell="F14" sqref="F14"/>
    </sheetView>
  </sheetViews>
  <sheetFormatPr defaultColWidth="0" defaultRowHeight="14.4" zeroHeight="1" x14ac:dyDescent="0.3"/>
  <cols>
    <col min="1" max="1" width="17.21875" bestFit="1" customWidth="1"/>
    <col min="2" max="2" width="58.77734375" bestFit="1" customWidth="1"/>
    <col min="3" max="3" width="6.21875" hidden="1" customWidth="1"/>
    <col min="4" max="4" width="4.21875" bestFit="1" customWidth="1"/>
    <col min="5" max="18" width="6.21875" customWidth="1"/>
    <col min="19" max="16384" width="8.88671875" hidden="1"/>
  </cols>
  <sheetData>
    <row r="1" spans="1:18" ht="199.8" x14ac:dyDescent="0.3">
      <c r="A1" t="s">
        <v>225</v>
      </c>
      <c r="B1" s="3" t="s">
        <v>69</v>
      </c>
      <c r="C1" t="s">
        <v>227</v>
      </c>
      <c r="D1" s="2" t="s">
        <v>1</v>
      </c>
      <c r="E1" s="2" t="s">
        <v>228</v>
      </c>
      <c r="F1" s="2" t="s">
        <v>229</v>
      </c>
      <c r="G1" s="2" t="s">
        <v>230</v>
      </c>
      <c r="H1" s="2" t="s">
        <v>231</v>
      </c>
      <c r="I1" s="2" t="s">
        <v>232</v>
      </c>
      <c r="J1" s="2" t="s">
        <v>233</v>
      </c>
      <c r="K1" s="2" t="s">
        <v>234</v>
      </c>
      <c r="L1" s="2" t="s">
        <v>241</v>
      </c>
      <c r="M1" s="2" t="s">
        <v>240</v>
      </c>
      <c r="N1" s="2" t="s">
        <v>239</v>
      </c>
      <c r="O1" s="2" t="s">
        <v>238</v>
      </c>
      <c r="P1" s="2" t="s">
        <v>237</v>
      </c>
      <c r="Q1" s="2" t="s">
        <v>236</v>
      </c>
      <c r="R1" s="2" t="s">
        <v>235</v>
      </c>
    </row>
    <row r="2" spans="1:18" x14ac:dyDescent="0.3">
      <c r="A2" t="s">
        <v>189</v>
      </c>
      <c r="B2" t="s">
        <v>0</v>
      </c>
      <c r="D2" s="5">
        <f>COUNT(D3:D95)</f>
        <v>8</v>
      </c>
      <c r="E2" s="5">
        <f t="shared" ref="E2:R2" si="0">COUNT(E3:E95)</f>
        <v>16</v>
      </c>
      <c r="F2" s="5">
        <f t="shared" si="0"/>
        <v>15</v>
      </c>
      <c r="G2" s="5">
        <f t="shared" si="0"/>
        <v>6</v>
      </c>
      <c r="H2" s="5">
        <f t="shared" si="0"/>
        <v>16</v>
      </c>
      <c r="I2" s="5">
        <f t="shared" si="0"/>
        <v>17</v>
      </c>
      <c r="J2" s="5">
        <f t="shared" si="0"/>
        <v>12</v>
      </c>
      <c r="K2" s="5">
        <f t="shared" si="0"/>
        <v>6</v>
      </c>
      <c r="L2" s="5">
        <f t="shared" si="0"/>
        <v>10</v>
      </c>
      <c r="M2" s="5">
        <f t="shared" si="0"/>
        <v>3</v>
      </c>
      <c r="N2" s="5">
        <f t="shared" si="0"/>
        <v>6</v>
      </c>
      <c r="O2" s="5">
        <f t="shared" si="0"/>
        <v>6</v>
      </c>
      <c r="P2" s="5">
        <f t="shared" si="0"/>
        <v>6</v>
      </c>
      <c r="Q2" s="5">
        <f t="shared" si="0"/>
        <v>10</v>
      </c>
      <c r="R2" s="5">
        <f t="shared" si="0"/>
        <v>3</v>
      </c>
    </row>
    <row r="3" spans="1:18" x14ac:dyDescent="0.3">
      <c r="A3" t="s">
        <v>190</v>
      </c>
      <c r="B3" s="1" t="s">
        <v>83</v>
      </c>
      <c r="C3" t="s">
        <v>134</v>
      </c>
      <c r="D3">
        <f t="shared" ref="D3:R12" si="1">IFERROR(IF(FIND(D$1,$C3)&gt;0,1),"")</f>
        <v>1</v>
      </c>
      <c r="E3" t="str">
        <f t="shared" si="1"/>
        <v/>
      </c>
      <c r="F3" t="str">
        <f t="shared" si="1"/>
        <v/>
      </c>
      <c r="G3" t="str">
        <f t="shared" si="1"/>
        <v/>
      </c>
      <c r="H3" t="str">
        <f t="shared" si="1"/>
        <v/>
      </c>
      <c r="I3" t="str">
        <f t="shared" si="1"/>
        <v/>
      </c>
      <c r="J3" t="str">
        <f t="shared" si="1"/>
        <v/>
      </c>
      <c r="K3" t="str">
        <f t="shared" si="1"/>
        <v/>
      </c>
      <c r="L3" t="str">
        <f t="shared" si="1"/>
        <v/>
      </c>
      <c r="M3" t="str">
        <f t="shared" si="1"/>
        <v/>
      </c>
      <c r="N3" t="str">
        <f t="shared" si="1"/>
        <v/>
      </c>
      <c r="O3" t="str">
        <f t="shared" si="1"/>
        <v/>
      </c>
      <c r="P3" t="str">
        <f t="shared" si="1"/>
        <v/>
      </c>
      <c r="Q3" t="str">
        <f t="shared" si="1"/>
        <v/>
      </c>
      <c r="R3" t="str">
        <f t="shared" si="1"/>
        <v/>
      </c>
    </row>
    <row r="4" spans="1:18" x14ac:dyDescent="0.3">
      <c r="A4" t="s">
        <v>191</v>
      </c>
      <c r="B4" s="1" t="s">
        <v>132</v>
      </c>
      <c r="C4" t="s">
        <v>134</v>
      </c>
      <c r="D4">
        <f t="shared" si="1"/>
        <v>1</v>
      </c>
      <c r="E4" t="str">
        <f t="shared" si="1"/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  <c r="M4" t="str">
        <f t="shared" si="1"/>
        <v/>
      </c>
      <c r="N4" t="str">
        <f t="shared" si="1"/>
        <v/>
      </c>
      <c r="O4" t="str">
        <f t="shared" si="1"/>
        <v/>
      </c>
      <c r="P4" t="str">
        <f t="shared" si="1"/>
        <v/>
      </c>
      <c r="Q4" t="str">
        <f t="shared" si="1"/>
        <v/>
      </c>
      <c r="R4" t="str">
        <f t="shared" si="1"/>
        <v/>
      </c>
    </row>
    <row r="5" spans="1:18" x14ac:dyDescent="0.3">
      <c r="A5" t="s">
        <v>192</v>
      </c>
      <c r="B5" s="1" t="s">
        <v>84</v>
      </c>
      <c r="C5" t="s">
        <v>135</v>
      </c>
      <c r="D5">
        <f t="shared" si="1"/>
        <v>1</v>
      </c>
      <c r="E5" t="str">
        <f t="shared" si="1"/>
        <v/>
      </c>
      <c r="F5" t="str">
        <f t="shared" si="1"/>
        <v/>
      </c>
      <c r="G5" t="str">
        <f t="shared" si="1"/>
        <v/>
      </c>
      <c r="H5" t="str">
        <f t="shared" si="1"/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>
        <f t="shared" si="1"/>
        <v>1</v>
      </c>
      <c r="M5" t="str">
        <f t="shared" si="1"/>
        <v/>
      </c>
      <c r="N5" t="str">
        <f t="shared" si="1"/>
        <v/>
      </c>
      <c r="O5" t="str">
        <f t="shared" si="1"/>
        <v/>
      </c>
      <c r="P5" t="str">
        <f t="shared" si="1"/>
        <v/>
      </c>
      <c r="Q5" t="str">
        <f t="shared" si="1"/>
        <v/>
      </c>
      <c r="R5" t="str">
        <f t="shared" si="1"/>
        <v/>
      </c>
    </row>
    <row r="6" spans="1:18" x14ac:dyDescent="0.3">
      <c r="A6" t="s">
        <v>193</v>
      </c>
      <c r="B6" s="1" t="s">
        <v>133</v>
      </c>
      <c r="C6" t="s">
        <v>134</v>
      </c>
      <c r="D6">
        <f t="shared" si="1"/>
        <v>1</v>
      </c>
      <c r="E6" t="str">
        <f t="shared" si="1"/>
        <v/>
      </c>
      <c r="F6" t="str">
        <f t="shared" si="1"/>
        <v/>
      </c>
      <c r="G6" t="str">
        <f t="shared" si="1"/>
        <v/>
      </c>
      <c r="H6" t="str">
        <f t="shared" si="1"/>
        <v/>
      </c>
      <c r="I6" t="str">
        <f t="shared" si="1"/>
        <v/>
      </c>
      <c r="J6" t="str">
        <f t="shared" si="1"/>
        <v/>
      </c>
      <c r="K6" t="str">
        <f t="shared" si="1"/>
        <v/>
      </c>
      <c r="L6" t="str">
        <f t="shared" si="1"/>
        <v/>
      </c>
      <c r="M6" t="str">
        <f t="shared" si="1"/>
        <v/>
      </c>
      <c r="N6" t="str">
        <f t="shared" si="1"/>
        <v/>
      </c>
      <c r="O6" t="str">
        <f t="shared" si="1"/>
        <v/>
      </c>
      <c r="P6" t="str">
        <f t="shared" si="1"/>
        <v/>
      </c>
      <c r="Q6" t="str">
        <f t="shared" si="1"/>
        <v/>
      </c>
      <c r="R6" t="str">
        <f t="shared" si="1"/>
        <v/>
      </c>
    </row>
    <row r="7" spans="1:18" x14ac:dyDescent="0.3">
      <c r="A7" t="s">
        <v>194</v>
      </c>
      <c r="B7" s="1" t="s">
        <v>85</v>
      </c>
      <c r="C7" t="s">
        <v>134</v>
      </c>
      <c r="D7">
        <f t="shared" si="1"/>
        <v>1</v>
      </c>
      <c r="E7" t="str">
        <f t="shared" si="1"/>
        <v/>
      </c>
      <c r="F7" t="str">
        <f t="shared" si="1"/>
        <v/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  <c r="M7" t="str">
        <f t="shared" si="1"/>
        <v/>
      </c>
      <c r="N7" t="str">
        <f t="shared" si="1"/>
        <v/>
      </c>
      <c r="O7" t="str">
        <f t="shared" si="1"/>
        <v/>
      </c>
      <c r="P7" t="str">
        <f t="shared" si="1"/>
        <v/>
      </c>
      <c r="Q7" t="str">
        <f t="shared" si="1"/>
        <v/>
      </c>
      <c r="R7" t="str">
        <f t="shared" si="1"/>
        <v/>
      </c>
    </row>
    <row r="8" spans="1:18" x14ac:dyDescent="0.3">
      <c r="A8" t="s">
        <v>195</v>
      </c>
      <c r="B8" s="1" t="s">
        <v>187</v>
      </c>
      <c r="C8" t="s">
        <v>134</v>
      </c>
      <c r="D8">
        <f t="shared" si="1"/>
        <v>1</v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  <c r="M8" t="str">
        <f t="shared" si="1"/>
        <v/>
      </c>
      <c r="N8" t="str">
        <f t="shared" si="1"/>
        <v/>
      </c>
      <c r="O8" t="str">
        <f t="shared" si="1"/>
        <v/>
      </c>
      <c r="P8" t="str">
        <f t="shared" si="1"/>
        <v/>
      </c>
      <c r="Q8" t="str">
        <f t="shared" si="1"/>
        <v/>
      </c>
      <c r="R8" t="str">
        <f t="shared" si="1"/>
        <v/>
      </c>
    </row>
    <row r="9" spans="1:18" x14ac:dyDescent="0.3">
      <c r="A9" t="s">
        <v>196</v>
      </c>
      <c r="B9" s="1" t="s">
        <v>156</v>
      </c>
      <c r="C9" t="s">
        <v>77</v>
      </c>
      <c r="D9" t="str">
        <f t="shared" si="1"/>
        <v/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  <c r="M9">
        <f t="shared" si="1"/>
        <v>1</v>
      </c>
      <c r="N9" t="str">
        <f t="shared" si="1"/>
        <v/>
      </c>
      <c r="O9" t="str">
        <f t="shared" si="1"/>
        <v/>
      </c>
      <c r="P9" t="str">
        <f t="shared" si="1"/>
        <v/>
      </c>
      <c r="Q9" t="str">
        <f t="shared" si="1"/>
        <v/>
      </c>
      <c r="R9" t="str">
        <f t="shared" si="1"/>
        <v/>
      </c>
    </row>
    <row r="10" spans="1:18" x14ac:dyDescent="0.3">
      <c r="A10" t="s">
        <v>197</v>
      </c>
      <c r="B10" s="1" t="s">
        <v>157</v>
      </c>
      <c r="C10" t="s">
        <v>134</v>
      </c>
      <c r="D10">
        <f t="shared" si="1"/>
        <v>1</v>
      </c>
      <c r="E10" t="str">
        <f t="shared" si="1"/>
        <v/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  <c r="M10" t="str">
        <f t="shared" si="1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Q10" t="str">
        <f t="shared" si="1"/>
        <v/>
      </c>
      <c r="R10" t="str">
        <f t="shared" si="1"/>
        <v/>
      </c>
    </row>
    <row r="11" spans="1:18" x14ac:dyDescent="0.3">
      <c r="A11" t="s">
        <v>198</v>
      </c>
      <c r="B11" s="1" t="s">
        <v>86</v>
      </c>
      <c r="C11" t="s">
        <v>70</v>
      </c>
      <c r="D11" t="str">
        <f t="shared" si="1"/>
        <v/>
      </c>
      <c r="E11">
        <f t="shared" si="1"/>
        <v>1</v>
      </c>
      <c r="F11" t="str">
        <f t="shared" si="1"/>
        <v/>
      </c>
      <c r="G11" t="str">
        <f t="shared" si="1"/>
        <v/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  <c r="M11" t="str">
        <f t="shared" si="1"/>
        <v/>
      </c>
      <c r="N11" t="str">
        <f t="shared" si="1"/>
        <v/>
      </c>
      <c r="O11" t="str">
        <f t="shared" si="1"/>
        <v/>
      </c>
      <c r="P11" t="str">
        <f t="shared" si="1"/>
        <v/>
      </c>
      <c r="Q11" t="str">
        <f t="shared" si="1"/>
        <v/>
      </c>
      <c r="R11" t="str">
        <f t="shared" si="1"/>
        <v/>
      </c>
    </row>
    <row r="12" spans="1:18" x14ac:dyDescent="0.3">
      <c r="A12" t="s">
        <v>23</v>
      </c>
      <c r="B12" s="1" t="s">
        <v>87</v>
      </c>
      <c r="C12" t="s">
        <v>136</v>
      </c>
      <c r="D12" t="str">
        <f t="shared" si="1"/>
        <v/>
      </c>
      <c r="E12">
        <f t="shared" si="1"/>
        <v>1</v>
      </c>
      <c r="F12">
        <f t="shared" si="1"/>
        <v>1</v>
      </c>
      <c r="G12" t="str">
        <f t="shared" si="1"/>
        <v/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  <c r="M12" t="str">
        <f t="shared" si="1"/>
        <v/>
      </c>
      <c r="N12" t="str">
        <f t="shared" si="1"/>
        <v/>
      </c>
      <c r="O12" t="str">
        <f t="shared" si="1"/>
        <v/>
      </c>
      <c r="P12" t="str">
        <f t="shared" si="1"/>
        <v/>
      </c>
      <c r="Q12" t="str">
        <f t="shared" si="1"/>
        <v/>
      </c>
      <c r="R12" t="str">
        <f t="shared" si="1"/>
        <v/>
      </c>
    </row>
    <row r="13" spans="1:18" x14ac:dyDescent="0.3">
      <c r="A13" t="s">
        <v>4</v>
      </c>
      <c r="B13" s="1" t="s">
        <v>88</v>
      </c>
      <c r="C13" t="s">
        <v>70</v>
      </c>
      <c r="D13" t="str">
        <f t="shared" ref="D13:R22" si="2">IFERROR(IF(FIND(D$1,$C13)&gt;0,1),"")</f>
        <v/>
      </c>
      <c r="E13">
        <f t="shared" si="2"/>
        <v>1</v>
      </c>
      <c r="F13" t="str">
        <f t="shared" si="2"/>
        <v/>
      </c>
      <c r="G13" t="str">
        <f t="shared" si="2"/>
        <v/>
      </c>
      <c r="H13" t="str">
        <f t="shared" si="2"/>
        <v/>
      </c>
      <c r="I13" t="str">
        <f t="shared" si="2"/>
        <v/>
      </c>
      <c r="J13" t="str">
        <f t="shared" si="2"/>
        <v/>
      </c>
      <c r="K13" t="str">
        <f t="shared" si="2"/>
        <v/>
      </c>
      <c r="L13" t="str">
        <f t="shared" si="2"/>
        <v/>
      </c>
      <c r="M13" t="str">
        <f t="shared" si="2"/>
        <v/>
      </c>
      <c r="N13" t="str">
        <f t="shared" si="2"/>
        <v/>
      </c>
      <c r="O13" t="str">
        <f t="shared" si="2"/>
        <v/>
      </c>
      <c r="P13" t="str">
        <f t="shared" si="2"/>
        <v/>
      </c>
      <c r="Q13" t="str">
        <f t="shared" si="2"/>
        <v/>
      </c>
      <c r="R13" t="str">
        <f t="shared" si="2"/>
        <v/>
      </c>
    </row>
    <row r="14" spans="1:18" x14ac:dyDescent="0.3">
      <c r="A14" t="s">
        <v>5</v>
      </c>
      <c r="B14" s="1" t="s">
        <v>89</v>
      </c>
      <c r="C14" t="s">
        <v>71</v>
      </c>
      <c r="D14" t="str">
        <f t="shared" si="2"/>
        <v/>
      </c>
      <c r="E14" t="str">
        <f t="shared" si="2"/>
        <v/>
      </c>
      <c r="F14">
        <f t="shared" si="2"/>
        <v>1</v>
      </c>
      <c r="G14" t="str">
        <f t="shared" si="2"/>
        <v/>
      </c>
      <c r="H14" t="str">
        <f t="shared" si="2"/>
        <v/>
      </c>
      <c r="I14" t="str">
        <f t="shared" si="2"/>
        <v/>
      </c>
      <c r="J14" t="str">
        <f t="shared" si="2"/>
        <v/>
      </c>
      <c r="K14" t="str">
        <f t="shared" si="2"/>
        <v/>
      </c>
      <c r="L14" t="str">
        <f t="shared" si="2"/>
        <v/>
      </c>
      <c r="M14" t="str">
        <f t="shared" si="2"/>
        <v/>
      </c>
      <c r="N14" t="str">
        <f t="shared" si="2"/>
        <v/>
      </c>
      <c r="O14" t="str">
        <f t="shared" si="2"/>
        <v/>
      </c>
      <c r="P14" t="str">
        <f t="shared" si="2"/>
        <v/>
      </c>
      <c r="Q14" t="str">
        <f t="shared" si="2"/>
        <v/>
      </c>
      <c r="R14" t="str">
        <f t="shared" si="2"/>
        <v/>
      </c>
    </row>
    <row r="15" spans="1:18" x14ac:dyDescent="0.3">
      <c r="A15" t="s">
        <v>6</v>
      </c>
      <c r="B15" s="1" t="s">
        <v>90</v>
      </c>
      <c r="C15" t="s">
        <v>71</v>
      </c>
      <c r="D15" t="str">
        <f t="shared" si="2"/>
        <v/>
      </c>
      <c r="E15" t="str">
        <f t="shared" si="2"/>
        <v/>
      </c>
      <c r="F15">
        <f t="shared" si="2"/>
        <v>1</v>
      </c>
      <c r="G15" t="str">
        <f t="shared" si="2"/>
        <v/>
      </c>
      <c r="H15" t="str">
        <f t="shared" si="2"/>
        <v/>
      </c>
      <c r="I15" t="str">
        <f t="shared" si="2"/>
        <v/>
      </c>
      <c r="J15" t="str">
        <f t="shared" si="2"/>
        <v/>
      </c>
      <c r="K15" t="str">
        <f t="shared" si="2"/>
        <v/>
      </c>
      <c r="L15" t="str">
        <f t="shared" si="2"/>
        <v/>
      </c>
      <c r="M15" t="str">
        <f t="shared" si="2"/>
        <v/>
      </c>
      <c r="N15" t="str">
        <f t="shared" si="2"/>
        <v/>
      </c>
      <c r="O15" t="str">
        <f t="shared" si="2"/>
        <v/>
      </c>
      <c r="P15" t="str">
        <f t="shared" si="2"/>
        <v/>
      </c>
      <c r="Q15" t="str">
        <f t="shared" si="2"/>
        <v/>
      </c>
      <c r="R15" t="str">
        <f t="shared" si="2"/>
        <v/>
      </c>
    </row>
    <row r="16" spans="1:18" x14ac:dyDescent="0.3">
      <c r="A16" t="s">
        <v>7</v>
      </c>
      <c r="B16" s="1" t="s">
        <v>91</v>
      </c>
      <c r="C16" t="s">
        <v>136</v>
      </c>
      <c r="D16" t="str">
        <f t="shared" si="2"/>
        <v/>
      </c>
      <c r="E16">
        <f t="shared" si="2"/>
        <v>1</v>
      </c>
      <c r="F16">
        <f t="shared" si="2"/>
        <v>1</v>
      </c>
      <c r="G16" t="str">
        <f t="shared" si="2"/>
        <v/>
      </c>
      <c r="H16" t="str">
        <f t="shared" si="2"/>
        <v/>
      </c>
      <c r="I16" t="str">
        <f t="shared" si="2"/>
        <v/>
      </c>
      <c r="J16" t="str">
        <f t="shared" si="2"/>
        <v/>
      </c>
      <c r="K16" t="str">
        <f t="shared" si="2"/>
        <v/>
      </c>
      <c r="L16" t="str">
        <f t="shared" si="2"/>
        <v/>
      </c>
      <c r="M16" t="str">
        <f t="shared" si="2"/>
        <v/>
      </c>
      <c r="N16" t="str">
        <f t="shared" si="2"/>
        <v/>
      </c>
      <c r="O16" t="str">
        <f t="shared" si="2"/>
        <v/>
      </c>
      <c r="P16" t="str">
        <f t="shared" si="2"/>
        <v/>
      </c>
      <c r="Q16" t="str">
        <f t="shared" si="2"/>
        <v/>
      </c>
      <c r="R16" t="str">
        <f t="shared" si="2"/>
        <v/>
      </c>
    </row>
    <row r="17" spans="1:18" x14ac:dyDescent="0.3">
      <c r="A17" t="s">
        <v>8</v>
      </c>
      <c r="B17" s="1" t="s">
        <v>2</v>
      </c>
      <c r="C17" t="s">
        <v>76</v>
      </c>
      <c r="D17" t="str">
        <f t="shared" si="2"/>
        <v/>
      </c>
      <c r="E17" t="str">
        <f t="shared" si="2"/>
        <v/>
      </c>
      <c r="F17" t="str">
        <f t="shared" si="2"/>
        <v/>
      </c>
      <c r="G17" t="str">
        <f t="shared" si="2"/>
        <v/>
      </c>
      <c r="H17" t="str">
        <f t="shared" si="2"/>
        <v/>
      </c>
      <c r="I17" t="str">
        <f t="shared" si="2"/>
        <v/>
      </c>
      <c r="J17" t="str">
        <f t="shared" si="2"/>
        <v/>
      </c>
      <c r="K17" t="str">
        <f t="shared" si="2"/>
        <v/>
      </c>
      <c r="L17">
        <f t="shared" si="2"/>
        <v>1</v>
      </c>
      <c r="M17" t="str">
        <f t="shared" si="2"/>
        <v/>
      </c>
      <c r="N17" t="str">
        <f t="shared" si="2"/>
        <v/>
      </c>
      <c r="O17" t="str">
        <f t="shared" si="2"/>
        <v/>
      </c>
      <c r="P17" t="str">
        <f t="shared" si="2"/>
        <v/>
      </c>
      <c r="Q17" t="str">
        <f t="shared" si="2"/>
        <v/>
      </c>
      <c r="R17" t="str">
        <f t="shared" si="2"/>
        <v/>
      </c>
    </row>
    <row r="18" spans="1:18" x14ac:dyDescent="0.3">
      <c r="A18" t="s">
        <v>9</v>
      </c>
      <c r="B18" s="1" t="s">
        <v>92</v>
      </c>
      <c r="C18" t="s">
        <v>76</v>
      </c>
      <c r="D18" t="str">
        <f t="shared" si="2"/>
        <v/>
      </c>
      <c r="E18" t="str">
        <f t="shared" si="2"/>
        <v/>
      </c>
      <c r="F18" t="str">
        <f t="shared" si="2"/>
        <v/>
      </c>
      <c r="G18" t="str">
        <f t="shared" si="2"/>
        <v/>
      </c>
      <c r="H18" t="str">
        <f t="shared" si="2"/>
        <v/>
      </c>
      <c r="I18" t="str">
        <f t="shared" si="2"/>
        <v/>
      </c>
      <c r="J18" t="str">
        <f t="shared" si="2"/>
        <v/>
      </c>
      <c r="K18" t="str">
        <f t="shared" si="2"/>
        <v/>
      </c>
      <c r="L18">
        <f t="shared" si="2"/>
        <v>1</v>
      </c>
      <c r="M18" t="str">
        <f t="shared" si="2"/>
        <v/>
      </c>
      <c r="N18" t="str">
        <f t="shared" si="2"/>
        <v/>
      </c>
      <c r="O18" t="str">
        <f t="shared" si="2"/>
        <v/>
      </c>
      <c r="P18" t="str">
        <f t="shared" si="2"/>
        <v/>
      </c>
      <c r="Q18" t="str">
        <f t="shared" si="2"/>
        <v/>
      </c>
      <c r="R18" t="str">
        <f t="shared" si="2"/>
        <v/>
      </c>
    </row>
    <row r="19" spans="1:18" x14ac:dyDescent="0.3">
      <c r="A19" t="s">
        <v>10</v>
      </c>
      <c r="B19" s="1" t="s">
        <v>93</v>
      </c>
      <c r="C19" t="s">
        <v>76</v>
      </c>
      <c r="D19" t="str">
        <f t="shared" si="2"/>
        <v/>
      </c>
      <c r="E19" t="str">
        <f t="shared" si="2"/>
        <v/>
      </c>
      <c r="F19" t="str">
        <f t="shared" si="2"/>
        <v/>
      </c>
      <c r="G19" t="str">
        <f t="shared" si="2"/>
        <v/>
      </c>
      <c r="H19" t="str">
        <f t="shared" si="2"/>
        <v/>
      </c>
      <c r="I19" t="str">
        <f t="shared" si="2"/>
        <v/>
      </c>
      <c r="J19" t="str">
        <f t="shared" si="2"/>
        <v/>
      </c>
      <c r="K19" t="str">
        <f t="shared" si="2"/>
        <v/>
      </c>
      <c r="L19">
        <f t="shared" si="2"/>
        <v>1</v>
      </c>
      <c r="M19" t="str">
        <f t="shared" si="2"/>
        <v/>
      </c>
      <c r="N19" t="str">
        <f t="shared" si="2"/>
        <v/>
      </c>
      <c r="O19" t="str">
        <f t="shared" si="2"/>
        <v/>
      </c>
      <c r="P19" t="str">
        <f t="shared" si="2"/>
        <v/>
      </c>
      <c r="Q19" t="str">
        <f t="shared" si="2"/>
        <v/>
      </c>
      <c r="R19" t="str">
        <f t="shared" si="2"/>
        <v/>
      </c>
    </row>
    <row r="20" spans="1:18" x14ac:dyDescent="0.3">
      <c r="A20" t="s">
        <v>11</v>
      </c>
      <c r="B20" s="1" t="s">
        <v>3</v>
      </c>
      <c r="C20" t="s">
        <v>76</v>
      </c>
      <c r="D20" t="str">
        <f t="shared" si="2"/>
        <v/>
      </c>
      <c r="E20" t="str">
        <f t="shared" si="2"/>
        <v/>
      </c>
      <c r="F20" t="str">
        <f t="shared" si="2"/>
        <v/>
      </c>
      <c r="G20" t="str">
        <f t="shared" si="2"/>
        <v/>
      </c>
      <c r="H20" t="str">
        <f t="shared" si="2"/>
        <v/>
      </c>
      <c r="I20" t="str">
        <f t="shared" si="2"/>
        <v/>
      </c>
      <c r="J20" t="str">
        <f t="shared" si="2"/>
        <v/>
      </c>
      <c r="K20" t="str">
        <f t="shared" si="2"/>
        <v/>
      </c>
      <c r="L20">
        <f t="shared" si="2"/>
        <v>1</v>
      </c>
      <c r="M20" t="str">
        <f t="shared" si="2"/>
        <v/>
      </c>
      <c r="N20" t="str">
        <f t="shared" si="2"/>
        <v/>
      </c>
      <c r="O20" t="str">
        <f t="shared" si="2"/>
        <v/>
      </c>
      <c r="P20" t="str">
        <f t="shared" si="2"/>
        <v/>
      </c>
      <c r="Q20" t="str">
        <f t="shared" si="2"/>
        <v/>
      </c>
      <c r="R20" t="str">
        <f t="shared" si="2"/>
        <v/>
      </c>
    </row>
    <row r="21" spans="1:18" x14ac:dyDescent="0.3">
      <c r="A21" t="s">
        <v>12</v>
      </c>
      <c r="B21" s="1" t="s">
        <v>158</v>
      </c>
      <c r="C21" t="s">
        <v>79</v>
      </c>
      <c r="D21" t="str">
        <f t="shared" si="2"/>
        <v/>
      </c>
      <c r="E21" t="str">
        <f t="shared" si="2"/>
        <v/>
      </c>
      <c r="F21" t="str">
        <f t="shared" si="2"/>
        <v/>
      </c>
      <c r="G21" t="str">
        <f t="shared" si="2"/>
        <v/>
      </c>
      <c r="H21" t="str">
        <f t="shared" si="2"/>
        <v/>
      </c>
      <c r="I21" t="str">
        <f t="shared" si="2"/>
        <v/>
      </c>
      <c r="J21" t="str">
        <f t="shared" si="2"/>
        <v/>
      </c>
      <c r="K21" t="str">
        <f t="shared" si="2"/>
        <v/>
      </c>
      <c r="L21" t="str">
        <f t="shared" si="2"/>
        <v/>
      </c>
      <c r="M21" t="str">
        <f t="shared" si="2"/>
        <v/>
      </c>
      <c r="N21" t="str">
        <f t="shared" si="2"/>
        <v/>
      </c>
      <c r="O21">
        <f t="shared" si="2"/>
        <v>1</v>
      </c>
      <c r="P21" t="str">
        <f t="shared" si="2"/>
        <v/>
      </c>
      <c r="Q21" t="str">
        <f t="shared" si="2"/>
        <v/>
      </c>
      <c r="R21" t="str">
        <f t="shared" si="2"/>
        <v/>
      </c>
    </row>
    <row r="22" spans="1:18" x14ac:dyDescent="0.3">
      <c r="A22" t="s">
        <v>22</v>
      </c>
      <c r="B22" s="1" t="s">
        <v>94</v>
      </c>
      <c r="C22" t="s">
        <v>79</v>
      </c>
      <c r="D22" t="str">
        <f t="shared" si="2"/>
        <v/>
      </c>
      <c r="E22" t="str">
        <f t="shared" si="2"/>
        <v/>
      </c>
      <c r="F22" t="str">
        <f t="shared" si="2"/>
        <v/>
      </c>
      <c r="G22" t="str">
        <f t="shared" si="2"/>
        <v/>
      </c>
      <c r="H22" t="str">
        <f t="shared" si="2"/>
        <v/>
      </c>
      <c r="I22" t="str">
        <f t="shared" si="2"/>
        <v/>
      </c>
      <c r="J22" t="str">
        <f t="shared" si="2"/>
        <v/>
      </c>
      <c r="K22" t="str">
        <f t="shared" si="2"/>
        <v/>
      </c>
      <c r="L22" t="str">
        <f t="shared" si="2"/>
        <v/>
      </c>
      <c r="M22" t="str">
        <f t="shared" si="2"/>
        <v/>
      </c>
      <c r="N22" t="str">
        <f t="shared" si="2"/>
        <v/>
      </c>
      <c r="O22">
        <f t="shared" si="2"/>
        <v>1</v>
      </c>
      <c r="P22" t="str">
        <f t="shared" si="2"/>
        <v/>
      </c>
      <c r="Q22" t="str">
        <f t="shared" si="2"/>
        <v/>
      </c>
      <c r="R22" t="str">
        <f t="shared" si="2"/>
        <v/>
      </c>
    </row>
    <row r="23" spans="1:18" x14ac:dyDescent="0.3">
      <c r="A23" t="s">
        <v>13</v>
      </c>
      <c r="B23" s="1" t="s">
        <v>95</v>
      </c>
      <c r="C23" t="s">
        <v>79</v>
      </c>
      <c r="D23" t="str">
        <f t="shared" ref="D23:R32" si="3">IFERROR(IF(FIND(D$1,$C23)&gt;0,1),"")</f>
        <v/>
      </c>
      <c r="E23" t="str">
        <f t="shared" si="3"/>
        <v/>
      </c>
      <c r="F23" t="str">
        <f t="shared" si="3"/>
        <v/>
      </c>
      <c r="G23" t="str">
        <f t="shared" si="3"/>
        <v/>
      </c>
      <c r="H23" t="str">
        <f t="shared" si="3"/>
        <v/>
      </c>
      <c r="I23" t="str">
        <f t="shared" si="3"/>
        <v/>
      </c>
      <c r="J23" t="str">
        <f t="shared" si="3"/>
        <v/>
      </c>
      <c r="K23" t="str">
        <f t="shared" si="3"/>
        <v/>
      </c>
      <c r="L23" t="str">
        <f t="shared" si="3"/>
        <v/>
      </c>
      <c r="M23" t="str">
        <f t="shared" si="3"/>
        <v/>
      </c>
      <c r="N23" t="str">
        <f t="shared" si="3"/>
        <v/>
      </c>
      <c r="O23">
        <f t="shared" si="3"/>
        <v>1</v>
      </c>
      <c r="P23" t="str">
        <f t="shared" si="3"/>
        <v/>
      </c>
      <c r="Q23" t="str">
        <f t="shared" si="3"/>
        <v/>
      </c>
      <c r="R23" t="str">
        <f t="shared" si="3"/>
        <v/>
      </c>
    </row>
    <row r="24" spans="1:18" x14ac:dyDescent="0.3">
      <c r="A24" t="s">
        <v>14</v>
      </c>
      <c r="B24" s="1" t="s">
        <v>159</v>
      </c>
      <c r="C24" t="s">
        <v>79</v>
      </c>
      <c r="D24" t="str">
        <f t="shared" si="3"/>
        <v/>
      </c>
      <c r="E24" t="str">
        <f t="shared" si="3"/>
        <v/>
      </c>
      <c r="F24" t="str">
        <f t="shared" si="3"/>
        <v/>
      </c>
      <c r="G24" t="str">
        <f t="shared" si="3"/>
        <v/>
      </c>
      <c r="H24" t="str">
        <f t="shared" si="3"/>
        <v/>
      </c>
      <c r="I24" t="str">
        <f t="shared" si="3"/>
        <v/>
      </c>
      <c r="J24" t="str">
        <f t="shared" si="3"/>
        <v/>
      </c>
      <c r="K24" t="str">
        <f t="shared" si="3"/>
        <v/>
      </c>
      <c r="L24" t="str">
        <f t="shared" si="3"/>
        <v/>
      </c>
      <c r="M24" t="str">
        <f t="shared" si="3"/>
        <v/>
      </c>
      <c r="N24" t="str">
        <f t="shared" si="3"/>
        <v/>
      </c>
      <c r="O24">
        <f t="shared" si="3"/>
        <v>1</v>
      </c>
      <c r="P24" t="str">
        <f t="shared" si="3"/>
        <v/>
      </c>
      <c r="Q24" t="str">
        <f t="shared" si="3"/>
        <v/>
      </c>
      <c r="R24" t="str">
        <f t="shared" si="3"/>
        <v/>
      </c>
    </row>
    <row r="25" spans="1:18" x14ac:dyDescent="0.3">
      <c r="A25" t="s">
        <v>15</v>
      </c>
      <c r="B25" s="1" t="s">
        <v>96</v>
      </c>
      <c r="C25" t="s">
        <v>79</v>
      </c>
      <c r="D25" t="str">
        <f t="shared" si="3"/>
        <v/>
      </c>
      <c r="E25" t="str">
        <f t="shared" si="3"/>
        <v/>
      </c>
      <c r="F25" t="str">
        <f t="shared" si="3"/>
        <v/>
      </c>
      <c r="G25" t="str">
        <f t="shared" si="3"/>
        <v/>
      </c>
      <c r="H25" t="str">
        <f t="shared" si="3"/>
        <v/>
      </c>
      <c r="I25" t="str">
        <f t="shared" si="3"/>
        <v/>
      </c>
      <c r="J25" t="str">
        <f t="shared" si="3"/>
        <v/>
      </c>
      <c r="K25" t="str">
        <f t="shared" si="3"/>
        <v/>
      </c>
      <c r="L25" t="str">
        <f t="shared" si="3"/>
        <v/>
      </c>
      <c r="M25" t="str">
        <f t="shared" si="3"/>
        <v/>
      </c>
      <c r="N25" t="str">
        <f t="shared" si="3"/>
        <v/>
      </c>
      <c r="O25">
        <f t="shared" si="3"/>
        <v>1</v>
      </c>
      <c r="P25" t="str">
        <f t="shared" si="3"/>
        <v/>
      </c>
      <c r="Q25" t="str">
        <f t="shared" si="3"/>
        <v/>
      </c>
      <c r="R25" t="str">
        <f t="shared" si="3"/>
        <v/>
      </c>
    </row>
    <row r="26" spans="1:18" x14ac:dyDescent="0.3">
      <c r="A26" t="s">
        <v>16</v>
      </c>
      <c r="B26" s="1" t="s">
        <v>160</v>
      </c>
      <c r="C26" t="s">
        <v>137</v>
      </c>
      <c r="D26">
        <f t="shared" si="3"/>
        <v>1</v>
      </c>
      <c r="E26" t="str">
        <f t="shared" si="3"/>
        <v/>
      </c>
      <c r="F26" t="str">
        <f t="shared" si="3"/>
        <v/>
      </c>
      <c r="G26" t="str">
        <f t="shared" si="3"/>
        <v/>
      </c>
      <c r="H26" t="str">
        <f t="shared" si="3"/>
        <v/>
      </c>
      <c r="I26" t="str">
        <f t="shared" si="3"/>
        <v/>
      </c>
      <c r="J26" t="str">
        <f t="shared" si="3"/>
        <v/>
      </c>
      <c r="K26" t="str">
        <f t="shared" si="3"/>
        <v/>
      </c>
      <c r="L26" t="str">
        <f t="shared" si="3"/>
        <v/>
      </c>
      <c r="M26" t="str">
        <f t="shared" si="3"/>
        <v/>
      </c>
      <c r="N26" t="str">
        <f t="shared" si="3"/>
        <v/>
      </c>
      <c r="O26" t="str">
        <f t="shared" si="3"/>
        <v/>
      </c>
      <c r="P26" t="str">
        <f t="shared" si="3"/>
        <v/>
      </c>
      <c r="Q26">
        <f t="shared" si="3"/>
        <v>1</v>
      </c>
      <c r="R26" t="str">
        <f t="shared" si="3"/>
        <v/>
      </c>
    </row>
    <row r="27" spans="1:18" x14ac:dyDescent="0.3">
      <c r="A27" t="s">
        <v>17</v>
      </c>
      <c r="B27" s="1" t="s">
        <v>161</v>
      </c>
      <c r="C27" t="s">
        <v>81</v>
      </c>
      <c r="D27" t="str">
        <f t="shared" si="3"/>
        <v/>
      </c>
      <c r="E27" t="str">
        <f t="shared" si="3"/>
        <v/>
      </c>
      <c r="F27" t="str">
        <f t="shared" si="3"/>
        <v/>
      </c>
      <c r="G27" t="str">
        <f t="shared" si="3"/>
        <v/>
      </c>
      <c r="H27" t="str">
        <f t="shared" si="3"/>
        <v/>
      </c>
      <c r="I27" t="str">
        <f t="shared" si="3"/>
        <v/>
      </c>
      <c r="J27" t="str">
        <f t="shared" si="3"/>
        <v/>
      </c>
      <c r="K27" t="str">
        <f t="shared" si="3"/>
        <v/>
      </c>
      <c r="L27" t="str">
        <f t="shared" si="3"/>
        <v/>
      </c>
      <c r="M27" t="str">
        <f t="shared" si="3"/>
        <v/>
      </c>
      <c r="N27" t="str">
        <f t="shared" si="3"/>
        <v/>
      </c>
      <c r="O27" t="str">
        <f t="shared" si="3"/>
        <v/>
      </c>
      <c r="P27" t="str">
        <f t="shared" si="3"/>
        <v/>
      </c>
      <c r="Q27">
        <f t="shared" si="3"/>
        <v>1</v>
      </c>
      <c r="R27" t="str">
        <f t="shared" si="3"/>
        <v/>
      </c>
    </row>
    <row r="28" spans="1:18" x14ac:dyDescent="0.3">
      <c r="A28" t="s">
        <v>18</v>
      </c>
      <c r="B28" s="1" t="s">
        <v>162</v>
      </c>
      <c r="C28" t="s">
        <v>81</v>
      </c>
      <c r="D28" t="str">
        <f t="shared" si="3"/>
        <v/>
      </c>
      <c r="E28" t="str">
        <f t="shared" si="3"/>
        <v/>
      </c>
      <c r="F28" t="str">
        <f t="shared" si="3"/>
        <v/>
      </c>
      <c r="G28" t="str">
        <f t="shared" si="3"/>
        <v/>
      </c>
      <c r="H28" t="str">
        <f t="shared" si="3"/>
        <v/>
      </c>
      <c r="I28" t="str">
        <f t="shared" si="3"/>
        <v/>
      </c>
      <c r="J28" t="str">
        <f t="shared" si="3"/>
        <v/>
      </c>
      <c r="K28" t="str">
        <f t="shared" si="3"/>
        <v/>
      </c>
      <c r="L28" t="str">
        <f t="shared" si="3"/>
        <v/>
      </c>
      <c r="M28" t="str">
        <f t="shared" si="3"/>
        <v/>
      </c>
      <c r="N28" t="str">
        <f t="shared" si="3"/>
        <v/>
      </c>
      <c r="O28" t="str">
        <f t="shared" si="3"/>
        <v/>
      </c>
      <c r="P28" t="str">
        <f t="shared" si="3"/>
        <v/>
      </c>
      <c r="Q28">
        <f t="shared" si="3"/>
        <v>1</v>
      </c>
      <c r="R28" t="str">
        <f t="shared" si="3"/>
        <v/>
      </c>
    </row>
    <row r="29" spans="1:18" x14ac:dyDescent="0.3">
      <c r="A29" t="s">
        <v>19</v>
      </c>
      <c r="B29" s="1" t="s">
        <v>163</v>
      </c>
      <c r="C29" t="s">
        <v>81</v>
      </c>
      <c r="D29" t="str">
        <f t="shared" si="3"/>
        <v/>
      </c>
      <c r="E29" t="str">
        <f t="shared" si="3"/>
        <v/>
      </c>
      <c r="F29" t="str">
        <f t="shared" si="3"/>
        <v/>
      </c>
      <c r="G29" t="str">
        <f t="shared" si="3"/>
        <v/>
      </c>
      <c r="H29" t="str">
        <f t="shared" si="3"/>
        <v/>
      </c>
      <c r="I29" t="str">
        <f t="shared" si="3"/>
        <v/>
      </c>
      <c r="J29" t="str">
        <f t="shared" si="3"/>
        <v/>
      </c>
      <c r="K29" t="str">
        <f t="shared" si="3"/>
        <v/>
      </c>
      <c r="L29" t="str">
        <f t="shared" si="3"/>
        <v/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>
        <f t="shared" si="3"/>
        <v>1</v>
      </c>
      <c r="R29" t="str">
        <f t="shared" si="3"/>
        <v/>
      </c>
    </row>
    <row r="30" spans="1:18" x14ac:dyDescent="0.3">
      <c r="A30" t="s">
        <v>20</v>
      </c>
      <c r="B30" s="1" t="s">
        <v>97</v>
      </c>
      <c r="C30" t="s">
        <v>81</v>
      </c>
      <c r="D30" t="str">
        <f t="shared" si="3"/>
        <v/>
      </c>
      <c r="E30" t="str">
        <f t="shared" si="3"/>
        <v/>
      </c>
      <c r="F30" t="str">
        <f t="shared" si="3"/>
        <v/>
      </c>
      <c r="G30" t="str">
        <f t="shared" si="3"/>
        <v/>
      </c>
      <c r="H30" t="str">
        <f t="shared" si="3"/>
        <v/>
      </c>
      <c r="I30" t="str">
        <f t="shared" si="3"/>
        <v/>
      </c>
      <c r="J30" t="str">
        <f t="shared" si="3"/>
        <v/>
      </c>
      <c r="K30" t="str">
        <f t="shared" si="3"/>
        <v/>
      </c>
      <c r="L30" t="str">
        <f t="shared" si="3"/>
        <v/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>
        <f t="shared" si="3"/>
        <v>1</v>
      </c>
      <c r="R30" t="str">
        <f t="shared" si="3"/>
        <v/>
      </c>
    </row>
    <row r="31" spans="1:18" x14ac:dyDescent="0.3">
      <c r="A31" t="s">
        <v>21</v>
      </c>
      <c r="B31" s="1" t="s">
        <v>188</v>
      </c>
      <c r="C31" t="s">
        <v>78</v>
      </c>
      <c r="D31" t="str">
        <f t="shared" si="3"/>
        <v/>
      </c>
      <c r="E31" t="str">
        <f t="shared" si="3"/>
        <v/>
      </c>
      <c r="F31" t="str">
        <f t="shared" si="3"/>
        <v/>
      </c>
      <c r="G31" t="str">
        <f t="shared" si="3"/>
        <v/>
      </c>
      <c r="H31" t="str">
        <f t="shared" si="3"/>
        <v/>
      </c>
      <c r="I31" t="str">
        <f t="shared" si="3"/>
        <v/>
      </c>
      <c r="J31" t="str">
        <f t="shared" si="3"/>
        <v/>
      </c>
      <c r="K31" t="str">
        <f t="shared" si="3"/>
        <v/>
      </c>
      <c r="L31" t="str">
        <f t="shared" si="3"/>
        <v/>
      </c>
      <c r="M31" t="str">
        <f t="shared" si="3"/>
        <v/>
      </c>
      <c r="N31">
        <f t="shared" si="3"/>
        <v>1</v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</row>
    <row r="32" spans="1:18" x14ac:dyDescent="0.3">
      <c r="A32" t="s">
        <v>24</v>
      </c>
      <c r="B32" s="1" t="s">
        <v>98</v>
      </c>
      <c r="C32" t="s">
        <v>78</v>
      </c>
      <c r="D32" t="str">
        <f t="shared" si="3"/>
        <v/>
      </c>
      <c r="E32" t="str">
        <f t="shared" si="3"/>
        <v/>
      </c>
      <c r="F32" t="str">
        <f t="shared" si="3"/>
        <v/>
      </c>
      <c r="G32" t="str">
        <f t="shared" si="3"/>
        <v/>
      </c>
      <c r="H32" t="str">
        <f t="shared" si="3"/>
        <v/>
      </c>
      <c r="I32" t="str">
        <f t="shared" si="3"/>
        <v/>
      </c>
      <c r="J32" t="str">
        <f t="shared" si="3"/>
        <v/>
      </c>
      <c r="K32" t="str">
        <f t="shared" si="3"/>
        <v/>
      </c>
      <c r="L32" t="str">
        <f t="shared" si="3"/>
        <v/>
      </c>
      <c r="M32" t="str">
        <f t="shared" si="3"/>
        <v/>
      </c>
      <c r="N32">
        <f t="shared" si="3"/>
        <v>1</v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</row>
    <row r="33" spans="1:18" x14ac:dyDescent="0.3">
      <c r="A33" t="s">
        <v>26</v>
      </c>
      <c r="B33" s="1" t="s">
        <v>164</v>
      </c>
      <c r="C33" t="s">
        <v>80</v>
      </c>
      <c r="D33" t="str">
        <f t="shared" ref="D33:R42" si="4">IFERROR(IF(FIND(D$1,$C33)&gt;0,1),"")</f>
        <v/>
      </c>
      <c r="E33" t="str">
        <f t="shared" si="4"/>
        <v/>
      </c>
      <c r="F33" t="str">
        <f t="shared" si="4"/>
        <v/>
      </c>
      <c r="G33" t="str">
        <f t="shared" si="4"/>
        <v/>
      </c>
      <c r="H33" t="str">
        <f t="shared" si="4"/>
        <v/>
      </c>
      <c r="I33" t="str">
        <f t="shared" si="4"/>
        <v/>
      </c>
      <c r="J33" t="str">
        <f t="shared" si="4"/>
        <v/>
      </c>
      <c r="K33" t="str">
        <f t="shared" si="4"/>
        <v/>
      </c>
      <c r="L33" t="str">
        <f t="shared" si="4"/>
        <v/>
      </c>
      <c r="M33" t="str">
        <f t="shared" si="4"/>
        <v/>
      </c>
      <c r="N33" t="str">
        <f t="shared" si="4"/>
        <v/>
      </c>
      <c r="O33" t="str">
        <f t="shared" si="4"/>
        <v/>
      </c>
      <c r="P33">
        <f t="shared" si="4"/>
        <v>1</v>
      </c>
      <c r="Q33" t="str">
        <f t="shared" si="4"/>
        <v/>
      </c>
      <c r="R33" t="str">
        <f t="shared" si="4"/>
        <v/>
      </c>
    </row>
    <row r="34" spans="1:18" x14ac:dyDescent="0.3">
      <c r="A34" t="s">
        <v>27</v>
      </c>
      <c r="B34" s="1" t="s">
        <v>99</v>
      </c>
      <c r="C34" t="s">
        <v>80</v>
      </c>
      <c r="D34" t="str">
        <f t="shared" si="4"/>
        <v/>
      </c>
      <c r="E34" t="str">
        <f t="shared" si="4"/>
        <v/>
      </c>
      <c r="F34" t="str">
        <f t="shared" si="4"/>
        <v/>
      </c>
      <c r="G34" t="str">
        <f t="shared" si="4"/>
        <v/>
      </c>
      <c r="H34" t="str">
        <f t="shared" si="4"/>
        <v/>
      </c>
      <c r="I34" t="str">
        <f t="shared" si="4"/>
        <v/>
      </c>
      <c r="J34" t="str">
        <f t="shared" si="4"/>
        <v/>
      </c>
      <c r="K34" t="str">
        <f t="shared" si="4"/>
        <v/>
      </c>
      <c r="L34" t="str">
        <f t="shared" si="4"/>
        <v/>
      </c>
      <c r="M34" t="str">
        <f t="shared" si="4"/>
        <v/>
      </c>
      <c r="N34" t="str">
        <f t="shared" si="4"/>
        <v/>
      </c>
      <c r="O34" t="str">
        <f t="shared" si="4"/>
        <v/>
      </c>
      <c r="P34">
        <f t="shared" si="4"/>
        <v>1</v>
      </c>
      <c r="Q34" t="str">
        <f t="shared" si="4"/>
        <v/>
      </c>
      <c r="R34" t="str">
        <f t="shared" si="4"/>
        <v/>
      </c>
    </row>
    <row r="35" spans="1:18" x14ac:dyDescent="0.3">
      <c r="A35" t="s">
        <v>28</v>
      </c>
      <c r="B35" s="1" t="s">
        <v>100</v>
      </c>
      <c r="C35" t="s">
        <v>138</v>
      </c>
      <c r="D35" t="str">
        <f t="shared" si="4"/>
        <v/>
      </c>
      <c r="E35">
        <f t="shared" si="4"/>
        <v>1</v>
      </c>
      <c r="F35">
        <f t="shared" si="4"/>
        <v>1</v>
      </c>
      <c r="G35" t="str">
        <f t="shared" si="4"/>
        <v/>
      </c>
      <c r="H35" t="str">
        <f t="shared" si="4"/>
        <v/>
      </c>
      <c r="I35" t="str">
        <f t="shared" si="4"/>
        <v/>
      </c>
      <c r="J35" t="str">
        <f t="shared" si="4"/>
        <v/>
      </c>
      <c r="K35" t="str">
        <f t="shared" si="4"/>
        <v/>
      </c>
      <c r="L35" t="str">
        <f t="shared" si="4"/>
        <v/>
      </c>
      <c r="M35" t="str">
        <f t="shared" si="4"/>
        <v/>
      </c>
      <c r="N35" t="str">
        <f t="shared" si="4"/>
        <v/>
      </c>
      <c r="O35" t="str">
        <f t="shared" si="4"/>
        <v/>
      </c>
      <c r="P35">
        <f t="shared" si="4"/>
        <v>1</v>
      </c>
      <c r="Q35" t="str">
        <f t="shared" si="4"/>
        <v/>
      </c>
      <c r="R35" t="str">
        <f t="shared" si="4"/>
        <v/>
      </c>
    </row>
    <row r="36" spans="1:18" x14ac:dyDescent="0.3">
      <c r="A36" t="s">
        <v>29</v>
      </c>
      <c r="B36" s="1" t="s">
        <v>101</v>
      </c>
      <c r="C36" t="s">
        <v>139</v>
      </c>
      <c r="D36" t="str">
        <f t="shared" si="4"/>
        <v/>
      </c>
      <c r="E36" t="str">
        <f t="shared" si="4"/>
        <v/>
      </c>
      <c r="F36">
        <f t="shared" si="4"/>
        <v>1</v>
      </c>
      <c r="G36" t="str">
        <f t="shared" si="4"/>
        <v/>
      </c>
      <c r="H36" t="str">
        <f t="shared" si="4"/>
        <v/>
      </c>
      <c r="I36" t="str">
        <f t="shared" si="4"/>
        <v/>
      </c>
      <c r="J36" t="str">
        <f t="shared" si="4"/>
        <v/>
      </c>
      <c r="K36" t="str">
        <f t="shared" si="4"/>
        <v/>
      </c>
      <c r="L36" t="str">
        <f t="shared" si="4"/>
        <v/>
      </c>
      <c r="M36" t="str">
        <f t="shared" si="4"/>
        <v/>
      </c>
      <c r="N36" t="str">
        <f t="shared" si="4"/>
        <v/>
      </c>
      <c r="O36" t="str">
        <f t="shared" si="4"/>
        <v/>
      </c>
      <c r="P36">
        <f t="shared" si="4"/>
        <v>1</v>
      </c>
      <c r="Q36" t="str">
        <f t="shared" si="4"/>
        <v/>
      </c>
      <c r="R36" t="str">
        <f t="shared" si="4"/>
        <v/>
      </c>
    </row>
    <row r="37" spans="1:18" x14ac:dyDescent="0.3">
      <c r="A37" t="s">
        <v>30</v>
      </c>
      <c r="B37" s="1" t="s">
        <v>102</v>
      </c>
      <c r="C37" t="s">
        <v>82</v>
      </c>
      <c r="D37" t="str">
        <f t="shared" si="4"/>
        <v/>
      </c>
      <c r="E37" t="str">
        <f t="shared" si="4"/>
        <v/>
      </c>
      <c r="F37" t="str">
        <f t="shared" si="4"/>
        <v/>
      </c>
      <c r="G37" t="str">
        <f t="shared" si="4"/>
        <v/>
      </c>
      <c r="H37" t="str">
        <f t="shared" si="4"/>
        <v/>
      </c>
      <c r="I37" t="str">
        <f t="shared" si="4"/>
        <v/>
      </c>
      <c r="J37" t="str">
        <f t="shared" si="4"/>
        <v/>
      </c>
      <c r="K37" t="str">
        <f t="shared" si="4"/>
        <v/>
      </c>
      <c r="L37" t="str">
        <f t="shared" si="4"/>
        <v/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>
        <f t="shared" si="4"/>
        <v>1</v>
      </c>
    </row>
    <row r="38" spans="1:18" x14ac:dyDescent="0.3">
      <c r="A38" t="s">
        <v>31</v>
      </c>
      <c r="B38" s="1" t="s">
        <v>103</v>
      </c>
      <c r="C38" t="s">
        <v>140</v>
      </c>
      <c r="D38" t="str">
        <f t="shared" si="4"/>
        <v/>
      </c>
      <c r="E38" t="str">
        <f t="shared" si="4"/>
        <v/>
      </c>
      <c r="F38" t="str">
        <f t="shared" si="4"/>
        <v/>
      </c>
      <c r="G38" t="str">
        <f t="shared" si="4"/>
        <v/>
      </c>
      <c r="H38" t="str">
        <f t="shared" si="4"/>
        <v/>
      </c>
      <c r="I38" t="str">
        <f t="shared" si="4"/>
        <v/>
      </c>
      <c r="J38" t="str">
        <f t="shared" si="4"/>
        <v/>
      </c>
      <c r="K38" t="str">
        <f t="shared" si="4"/>
        <v/>
      </c>
      <c r="L38" t="str">
        <f t="shared" si="4"/>
        <v/>
      </c>
      <c r="M38" t="str">
        <f t="shared" si="4"/>
        <v/>
      </c>
      <c r="N38" t="str">
        <f t="shared" si="4"/>
        <v/>
      </c>
      <c r="O38" t="str">
        <f t="shared" si="4"/>
        <v/>
      </c>
      <c r="P38">
        <f t="shared" si="4"/>
        <v>1</v>
      </c>
      <c r="Q38" t="str">
        <f t="shared" si="4"/>
        <v/>
      </c>
      <c r="R38">
        <f t="shared" si="4"/>
        <v>1</v>
      </c>
    </row>
    <row r="39" spans="1:18" x14ac:dyDescent="0.3">
      <c r="A39" t="s">
        <v>32</v>
      </c>
      <c r="B39" s="1" t="s">
        <v>104</v>
      </c>
      <c r="C39" t="s">
        <v>141</v>
      </c>
      <c r="D39" t="str">
        <f t="shared" si="4"/>
        <v/>
      </c>
      <c r="E39">
        <f t="shared" si="4"/>
        <v>1</v>
      </c>
      <c r="F39" t="str">
        <f t="shared" si="4"/>
        <v/>
      </c>
      <c r="G39" t="str">
        <f t="shared" si="4"/>
        <v/>
      </c>
      <c r="H39">
        <f t="shared" si="4"/>
        <v>1</v>
      </c>
      <c r="I39">
        <f t="shared" si="4"/>
        <v>1</v>
      </c>
      <c r="J39">
        <f t="shared" si="4"/>
        <v>1</v>
      </c>
      <c r="K39">
        <f t="shared" si="4"/>
        <v>1</v>
      </c>
      <c r="L39">
        <f t="shared" si="4"/>
        <v>1</v>
      </c>
      <c r="M39">
        <f t="shared" si="4"/>
        <v>1</v>
      </c>
      <c r="N39">
        <f t="shared" si="4"/>
        <v>1</v>
      </c>
      <c r="O39" t="str">
        <f t="shared" si="4"/>
        <v/>
      </c>
      <c r="P39" t="str">
        <f t="shared" si="4"/>
        <v/>
      </c>
      <c r="Q39">
        <f t="shared" si="4"/>
        <v>1</v>
      </c>
      <c r="R39" t="str">
        <f t="shared" si="4"/>
        <v/>
      </c>
    </row>
    <row r="40" spans="1:18" x14ac:dyDescent="0.3">
      <c r="A40" t="s">
        <v>199</v>
      </c>
      <c r="B40" s="1" t="s">
        <v>25</v>
      </c>
      <c r="C40" t="s">
        <v>72</v>
      </c>
      <c r="D40" t="str">
        <f t="shared" si="4"/>
        <v/>
      </c>
      <c r="E40" t="str">
        <f t="shared" si="4"/>
        <v/>
      </c>
      <c r="F40" t="str">
        <f t="shared" si="4"/>
        <v/>
      </c>
      <c r="G40">
        <f t="shared" si="4"/>
        <v>1</v>
      </c>
      <c r="H40" t="str">
        <f t="shared" si="4"/>
        <v/>
      </c>
      <c r="I40" t="str">
        <f t="shared" si="4"/>
        <v/>
      </c>
      <c r="J40" t="str">
        <f t="shared" si="4"/>
        <v/>
      </c>
      <c r="K40" t="str">
        <f t="shared" si="4"/>
        <v/>
      </c>
      <c r="L40" t="str">
        <f t="shared" si="4"/>
        <v/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</row>
    <row r="41" spans="1:18" x14ac:dyDescent="0.3">
      <c r="A41" t="s">
        <v>200</v>
      </c>
      <c r="B41" s="1" t="s">
        <v>105</v>
      </c>
      <c r="C41" t="s">
        <v>72</v>
      </c>
      <c r="D41" t="str">
        <f t="shared" si="4"/>
        <v/>
      </c>
      <c r="E41" t="str">
        <f t="shared" si="4"/>
        <v/>
      </c>
      <c r="F41" t="str">
        <f t="shared" si="4"/>
        <v/>
      </c>
      <c r="G41">
        <f t="shared" si="4"/>
        <v>1</v>
      </c>
      <c r="H41" t="str">
        <f t="shared" si="4"/>
        <v/>
      </c>
      <c r="I41" t="str">
        <f t="shared" si="4"/>
        <v/>
      </c>
      <c r="J41" t="str">
        <f t="shared" si="4"/>
        <v/>
      </c>
      <c r="K41" t="str">
        <f t="shared" si="4"/>
        <v/>
      </c>
      <c r="L41" t="str">
        <f t="shared" si="4"/>
        <v/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</row>
    <row r="42" spans="1:18" x14ac:dyDescent="0.3">
      <c r="A42" t="s">
        <v>201</v>
      </c>
      <c r="B42" s="1" t="s">
        <v>106</v>
      </c>
      <c r="C42" t="s">
        <v>72</v>
      </c>
      <c r="D42" t="str">
        <f t="shared" si="4"/>
        <v/>
      </c>
      <c r="E42" t="str">
        <f t="shared" si="4"/>
        <v/>
      </c>
      <c r="F42" t="str">
        <f t="shared" si="4"/>
        <v/>
      </c>
      <c r="G42">
        <f t="shared" si="4"/>
        <v>1</v>
      </c>
      <c r="H42" t="str">
        <f t="shared" si="4"/>
        <v/>
      </c>
      <c r="I42" t="str">
        <f t="shared" si="4"/>
        <v/>
      </c>
      <c r="J42" t="str">
        <f t="shared" si="4"/>
        <v/>
      </c>
      <c r="K42" t="str">
        <f t="shared" si="4"/>
        <v/>
      </c>
      <c r="L42" t="str">
        <f t="shared" si="4"/>
        <v/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</row>
    <row r="43" spans="1:18" x14ac:dyDescent="0.3">
      <c r="A43" t="s">
        <v>202</v>
      </c>
      <c r="B43" s="1" t="s">
        <v>107</v>
      </c>
      <c r="C43" t="s">
        <v>72</v>
      </c>
      <c r="D43" t="str">
        <f t="shared" ref="D43:R52" si="5">IFERROR(IF(FIND(D$1,$C43)&gt;0,1),"")</f>
        <v/>
      </c>
      <c r="E43" t="str">
        <f t="shared" si="5"/>
        <v/>
      </c>
      <c r="F43" t="str">
        <f t="shared" si="5"/>
        <v/>
      </c>
      <c r="G43">
        <f t="shared" si="5"/>
        <v>1</v>
      </c>
      <c r="H43" t="str">
        <f t="shared" si="5"/>
        <v/>
      </c>
      <c r="I43" t="str">
        <f t="shared" si="5"/>
        <v/>
      </c>
      <c r="J43" t="str">
        <f t="shared" si="5"/>
        <v/>
      </c>
      <c r="K43" t="str">
        <f t="shared" si="5"/>
        <v/>
      </c>
      <c r="L43" t="str">
        <f t="shared" si="5"/>
        <v/>
      </c>
      <c r="M43" t="str">
        <f t="shared" si="5"/>
        <v/>
      </c>
      <c r="N43" t="str">
        <f t="shared" si="5"/>
        <v/>
      </c>
      <c r="O43" t="str">
        <f t="shared" si="5"/>
        <v/>
      </c>
      <c r="P43" t="str">
        <f t="shared" si="5"/>
        <v/>
      </c>
      <c r="Q43" t="str">
        <f t="shared" si="5"/>
        <v/>
      </c>
      <c r="R43" t="str">
        <f t="shared" si="5"/>
        <v/>
      </c>
    </row>
    <row r="44" spans="1:18" x14ac:dyDescent="0.3">
      <c r="A44" t="s">
        <v>203</v>
      </c>
      <c r="B44" s="1" t="s">
        <v>167</v>
      </c>
      <c r="C44" t="s">
        <v>142</v>
      </c>
      <c r="D44" t="str">
        <f t="shared" si="5"/>
        <v/>
      </c>
      <c r="E44">
        <f t="shared" si="5"/>
        <v>1</v>
      </c>
      <c r="F44" t="str">
        <f t="shared" si="5"/>
        <v/>
      </c>
      <c r="G44">
        <f t="shared" si="5"/>
        <v>1</v>
      </c>
      <c r="H44" t="str">
        <f t="shared" si="5"/>
        <v/>
      </c>
      <c r="I44" t="str">
        <f t="shared" si="5"/>
        <v/>
      </c>
      <c r="J44" t="str">
        <f t="shared" si="5"/>
        <v/>
      </c>
      <c r="K44" t="str">
        <f t="shared" si="5"/>
        <v/>
      </c>
      <c r="L44" t="str">
        <f t="shared" si="5"/>
        <v/>
      </c>
      <c r="M44" t="str">
        <f t="shared" si="5"/>
        <v/>
      </c>
      <c r="N44" t="str">
        <f t="shared" si="5"/>
        <v/>
      </c>
      <c r="O44" t="str">
        <f t="shared" si="5"/>
        <v/>
      </c>
      <c r="P44" t="str">
        <f t="shared" si="5"/>
        <v/>
      </c>
      <c r="Q44" t="str">
        <f t="shared" si="5"/>
        <v/>
      </c>
      <c r="R44" t="str">
        <f t="shared" si="5"/>
        <v/>
      </c>
    </row>
    <row r="45" spans="1:18" x14ac:dyDescent="0.3">
      <c r="A45" t="s">
        <v>204</v>
      </c>
      <c r="B45" s="1" t="s">
        <v>166</v>
      </c>
      <c r="C45" t="s">
        <v>143</v>
      </c>
      <c r="D45" t="str">
        <f t="shared" si="5"/>
        <v/>
      </c>
      <c r="E45" t="str">
        <f t="shared" si="5"/>
        <v/>
      </c>
      <c r="F45">
        <f t="shared" si="5"/>
        <v>1</v>
      </c>
      <c r="G45">
        <f t="shared" si="5"/>
        <v>1</v>
      </c>
      <c r="H45" t="str">
        <f t="shared" si="5"/>
        <v/>
      </c>
      <c r="I45" t="str">
        <f t="shared" si="5"/>
        <v/>
      </c>
      <c r="J45" t="str">
        <f t="shared" si="5"/>
        <v/>
      </c>
      <c r="K45" t="str">
        <f t="shared" si="5"/>
        <v/>
      </c>
      <c r="L45" t="str">
        <f t="shared" si="5"/>
        <v/>
      </c>
      <c r="M45" t="str">
        <f t="shared" si="5"/>
        <v/>
      </c>
      <c r="N45" t="str">
        <f t="shared" si="5"/>
        <v/>
      </c>
      <c r="O45" t="str">
        <f t="shared" si="5"/>
        <v/>
      </c>
      <c r="P45" t="str">
        <f t="shared" si="5"/>
        <v/>
      </c>
      <c r="Q45" t="str">
        <f t="shared" si="5"/>
        <v/>
      </c>
      <c r="R45" t="str">
        <f t="shared" si="5"/>
        <v/>
      </c>
    </row>
    <row r="46" spans="1:18" x14ac:dyDescent="0.3">
      <c r="A46" t="s">
        <v>205</v>
      </c>
      <c r="B46" s="1" t="s">
        <v>165</v>
      </c>
      <c r="C46" t="s">
        <v>144</v>
      </c>
      <c r="D46" t="str">
        <f t="shared" si="5"/>
        <v/>
      </c>
      <c r="E46">
        <f t="shared" si="5"/>
        <v>1</v>
      </c>
      <c r="F46">
        <f t="shared" si="5"/>
        <v>1</v>
      </c>
      <c r="G46" t="str">
        <f t="shared" si="5"/>
        <v/>
      </c>
      <c r="H46">
        <f t="shared" si="5"/>
        <v>1</v>
      </c>
      <c r="I46">
        <f t="shared" si="5"/>
        <v>1</v>
      </c>
      <c r="J46" t="str">
        <f t="shared" si="5"/>
        <v/>
      </c>
      <c r="K46" t="str">
        <f t="shared" si="5"/>
        <v/>
      </c>
      <c r="L46" t="str">
        <f t="shared" si="5"/>
        <v/>
      </c>
      <c r="M46" t="str">
        <f t="shared" si="5"/>
        <v/>
      </c>
      <c r="N46" t="str">
        <f t="shared" si="5"/>
        <v/>
      </c>
      <c r="O46" t="str">
        <f t="shared" si="5"/>
        <v/>
      </c>
      <c r="P46" t="str">
        <f t="shared" si="5"/>
        <v/>
      </c>
      <c r="Q46" t="str">
        <f t="shared" si="5"/>
        <v/>
      </c>
      <c r="R46" t="str">
        <f t="shared" si="5"/>
        <v/>
      </c>
    </row>
    <row r="47" spans="1:18" x14ac:dyDescent="0.3">
      <c r="A47" t="s">
        <v>206</v>
      </c>
      <c r="B47" s="1" t="s">
        <v>108</v>
      </c>
      <c r="C47" t="s">
        <v>81</v>
      </c>
      <c r="D47" t="str">
        <f t="shared" si="5"/>
        <v/>
      </c>
      <c r="E47" t="str">
        <f t="shared" si="5"/>
        <v/>
      </c>
      <c r="F47" t="str">
        <f t="shared" si="5"/>
        <v/>
      </c>
      <c r="G47" t="str">
        <f t="shared" si="5"/>
        <v/>
      </c>
      <c r="H47" t="str">
        <f t="shared" si="5"/>
        <v/>
      </c>
      <c r="I47" t="str">
        <f t="shared" si="5"/>
        <v/>
      </c>
      <c r="J47" t="str">
        <f t="shared" si="5"/>
        <v/>
      </c>
      <c r="K47" t="str">
        <f t="shared" si="5"/>
        <v/>
      </c>
      <c r="L47" t="str">
        <f t="shared" si="5"/>
        <v/>
      </c>
      <c r="M47" t="str">
        <f t="shared" si="5"/>
        <v/>
      </c>
      <c r="N47" t="str">
        <f t="shared" si="5"/>
        <v/>
      </c>
      <c r="O47" t="str">
        <f t="shared" si="5"/>
        <v/>
      </c>
      <c r="P47" t="str">
        <f t="shared" si="5"/>
        <v/>
      </c>
      <c r="Q47">
        <f t="shared" si="5"/>
        <v>1</v>
      </c>
      <c r="R47" t="str">
        <f t="shared" si="5"/>
        <v/>
      </c>
    </row>
    <row r="48" spans="1:18" x14ac:dyDescent="0.3">
      <c r="A48" t="s">
        <v>207</v>
      </c>
      <c r="B48" s="1" t="s">
        <v>170</v>
      </c>
      <c r="C48" t="s">
        <v>73</v>
      </c>
      <c r="D48" t="str">
        <f t="shared" si="5"/>
        <v/>
      </c>
      <c r="E48" t="str">
        <f t="shared" si="5"/>
        <v/>
      </c>
      <c r="F48" t="str">
        <f t="shared" si="5"/>
        <v/>
      </c>
      <c r="G48" t="str">
        <f t="shared" si="5"/>
        <v/>
      </c>
      <c r="H48">
        <f t="shared" si="5"/>
        <v>1</v>
      </c>
      <c r="I48" t="str">
        <f t="shared" si="5"/>
        <v/>
      </c>
      <c r="J48" t="str">
        <f t="shared" si="5"/>
        <v/>
      </c>
      <c r="K48" t="str">
        <f t="shared" si="5"/>
        <v/>
      </c>
      <c r="L48" t="str">
        <f t="shared" si="5"/>
        <v/>
      </c>
      <c r="M48" t="str">
        <f t="shared" si="5"/>
        <v/>
      </c>
      <c r="N48" t="str">
        <f t="shared" si="5"/>
        <v/>
      </c>
      <c r="O48" t="str">
        <f t="shared" si="5"/>
        <v/>
      </c>
      <c r="P48" t="str">
        <f t="shared" si="5"/>
        <v/>
      </c>
      <c r="Q48" t="str">
        <f t="shared" si="5"/>
        <v/>
      </c>
      <c r="R48" t="str">
        <f t="shared" si="5"/>
        <v/>
      </c>
    </row>
    <row r="49" spans="1:18" x14ac:dyDescent="0.3">
      <c r="A49" t="s">
        <v>208</v>
      </c>
      <c r="B49" s="1" t="s">
        <v>33</v>
      </c>
      <c r="C49" t="s">
        <v>145</v>
      </c>
      <c r="D49" t="str">
        <f t="shared" si="5"/>
        <v/>
      </c>
      <c r="E49" t="str">
        <f t="shared" si="5"/>
        <v/>
      </c>
      <c r="F49" t="str">
        <f t="shared" si="5"/>
        <v/>
      </c>
      <c r="G49" t="str">
        <f t="shared" si="5"/>
        <v/>
      </c>
      <c r="H49">
        <f t="shared" si="5"/>
        <v>1</v>
      </c>
      <c r="I49" t="str">
        <f t="shared" si="5"/>
        <v/>
      </c>
      <c r="J49" t="str">
        <f t="shared" si="5"/>
        <v/>
      </c>
      <c r="K49" t="str">
        <f t="shared" si="5"/>
        <v/>
      </c>
      <c r="L49" t="str">
        <f t="shared" si="5"/>
        <v/>
      </c>
      <c r="M49" t="str">
        <f t="shared" si="5"/>
        <v/>
      </c>
      <c r="N49" t="str">
        <f t="shared" si="5"/>
        <v/>
      </c>
      <c r="O49" t="str">
        <f t="shared" si="5"/>
        <v/>
      </c>
      <c r="P49" t="str">
        <f t="shared" si="5"/>
        <v/>
      </c>
      <c r="Q49" t="str">
        <f t="shared" si="5"/>
        <v/>
      </c>
      <c r="R49" t="str">
        <f t="shared" si="5"/>
        <v/>
      </c>
    </row>
    <row r="50" spans="1:18" x14ac:dyDescent="0.3">
      <c r="A50" t="s">
        <v>209</v>
      </c>
      <c r="B50" s="1" t="s">
        <v>168</v>
      </c>
      <c r="C50" t="s">
        <v>146</v>
      </c>
      <c r="D50" t="str">
        <f t="shared" si="5"/>
        <v/>
      </c>
      <c r="E50">
        <f t="shared" si="5"/>
        <v>1</v>
      </c>
      <c r="F50" t="str">
        <f t="shared" si="5"/>
        <v/>
      </c>
      <c r="G50" t="str">
        <f t="shared" si="5"/>
        <v/>
      </c>
      <c r="H50">
        <f t="shared" si="5"/>
        <v>1</v>
      </c>
      <c r="I50" t="str">
        <f t="shared" si="5"/>
        <v/>
      </c>
      <c r="J50" t="str">
        <f t="shared" si="5"/>
        <v/>
      </c>
      <c r="K50" t="str">
        <f t="shared" si="5"/>
        <v/>
      </c>
      <c r="L50" t="str">
        <f t="shared" si="5"/>
        <v/>
      </c>
      <c r="M50" t="str">
        <f t="shared" si="5"/>
        <v/>
      </c>
      <c r="N50" t="str">
        <f t="shared" si="5"/>
        <v/>
      </c>
      <c r="O50" t="str">
        <f t="shared" si="5"/>
        <v/>
      </c>
      <c r="P50" t="str">
        <f t="shared" si="5"/>
        <v/>
      </c>
      <c r="Q50" t="str">
        <f t="shared" si="5"/>
        <v/>
      </c>
      <c r="R50" t="str">
        <f t="shared" si="5"/>
        <v/>
      </c>
    </row>
    <row r="51" spans="1:18" x14ac:dyDescent="0.3">
      <c r="A51" t="s">
        <v>210</v>
      </c>
      <c r="B51" s="1" t="s">
        <v>169</v>
      </c>
      <c r="C51" t="s">
        <v>73</v>
      </c>
      <c r="D51" t="str">
        <f t="shared" si="5"/>
        <v/>
      </c>
      <c r="E51" t="str">
        <f t="shared" si="5"/>
        <v/>
      </c>
      <c r="F51" t="str">
        <f t="shared" si="5"/>
        <v/>
      </c>
      <c r="G51" t="str">
        <f t="shared" si="5"/>
        <v/>
      </c>
      <c r="H51">
        <f t="shared" si="5"/>
        <v>1</v>
      </c>
      <c r="I51" t="str">
        <f t="shared" si="5"/>
        <v/>
      </c>
      <c r="J51" t="str">
        <f t="shared" si="5"/>
        <v/>
      </c>
      <c r="K51" t="str">
        <f t="shared" si="5"/>
        <v/>
      </c>
      <c r="L51" t="str">
        <f t="shared" si="5"/>
        <v/>
      </c>
      <c r="M51" t="str">
        <f t="shared" si="5"/>
        <v/>
      </c>
      <c r="N51" t="str">
        <f t="shared" si="5"/>
        <v/>
      </c>
      <c r="O51" t="str">
        <f t="shared" si="5"/>
        <v/>
      </c>
      <c r="P51" t="str">
        <f t="shared" si="5"/>
        <v/>
      </c>
      <c r="Q51" t="str">
        <f t="shared" si="5"/>
        <v/>
      </c>
      <c r="R51" t="str">
        <f t="shared" si="5"/>
        <v/>
      </c>
    </row>
    <row r="52" spans="1:18" x14ac:dyDescent="0.3">
      <c r="A52" t="s">
        <v>211</v>
      </c>
      <c r="B52" s="1" t="s">
        <v>109</v>
      </c>
      <c r="C52" t="s">
        <v>73</v>
      </c>
      <c r="D52" t="str">
        <f t="shared" si="5"/>
        <v/>
      </c>
      <c r="E52" t="str">
        <f t="shared" si="5"/>
        <v/>
      </c>
      <c r="F52" t="str">
        <f t="shared" si="5"/>
        <v/>
      </c>
      <c r="G52" t="str">
        <f t="shared" si="5"/>
        <v/>
      </c>
      <c r="H52">
        <f t="shared" si="5"/>
        <v>1</v>
      </c>
      <c r="I52" t="str">
        <f t="shared" si="5"/>
        <v/>
      </c>
      <c r="J52" t="str">
        <f t="shared" si="5"/>
        <v/>
      </c>
      <c r="K52" t="str">
        <f t="shared" si="5"/>
        <v/>
      </c>
      <c r="L52" t="str">
        <f t="shared" si="5"/>
        <v/>
      </c>
      <c r="M52" t="str">
        <f t="shared" si="5"/>
        <v/>
      </c>
      <c r="N52" t="str">
        <f t="shared" si="5"/>
        <v/>
      </c>
      <c r="O52" t="str">
        <f t="shared" si="5"/>
        <v/>
      </c>
      <c r="P52" t="str">
        <f t="shared" si="5"/>
        <v/>
      </c>
      <c r="Q52" t="str">
        <f t="shared" si="5"/>
        <v/>
      </c>
      <c r="R52" t="str">
        <f t="shared" si="5"/>
        <v/>
      </c>
    </row>
    <row r="53" spans="1:18" x14ac:dyDescent="0.3">
      <c r="A53" t="s">
        <v>212</v>
      </c>
      <c r="B53" s="1" t="s">
        <v>110</v>
      </c>
      <c r="C53" t="s">
        <v>73</v>
      </c>
      <c r="D53" t="str">
        <f t="shared" ref="D53:R62" si="6">IFERROR(IF(FIND(D$1,$C53)&gt;0,1),"")</f>
        <v/>
      </c>
      <c r="E53" t="str">
        <f t="shared" si="6"/>
        <v/>
      </c>
      <c r="F53" t="str">
        <f t="shared" si="6"/>
        <v/>
      </c>
      <c r="G53" t="str">
        <f t="shared" si="6"/>
        <v/>
      </c>
      <c r="H53">
        <f t="shared" si="6"/>
        <v>1</v>
      </c>
      <c r="I53" t="str">
        <f t="shared" si="6"/>
        <v/>
      </c>
      <c r="J53" t="str">
        <f t="shared" si="6"/>
        <v/>
      </c>
      <c r="K53" t="str">
        <f t="shared" si="6"/>
        <v/>
      </c>
      <c r="L53" t="str">
        <f t="shared" si="6"/>
        <v/>
      </c>
      <c r="M53" t="str">
        <f t="shared" si="6"/>
        <v/>
      </c>
      <c r="N53" t="str">
        <f t="shared" si="6"/>
        <v/>
      </c>
      <c r="O53" t="str">
        <f t="shared" si="6"/>
        <v/>
      </c>
      <c r="P53" t="str">
        <f t="shared" si="6"/>
        <v/>
      </c>
      <c r="Q53" t="str">
        <f t="shared" si="6"/>
        <v/>
      </c>
      <c r="R53" t="str">
        <f t="shared" si="6"/>
        <v/>
      </c>
    </row>
    <row r="54" spans="1:18" x14ac:dyDescent="0.3">
      <c r="A54" t="s">
        <v>213</v>
      </c>
      <c r="B54" s="1" t="s">
        <v>111</v>
      </c>
      <c r="C54" t="s">
        <v>147</v>
      </c>
      <c r="D54" t="str">
        <f t="shared" si="6"/>
        <v/>
      </c>
      <c r="E54" t="str">
        <f t="shared" si="6"/>
        <v/>
      </c>
      <c r="F54" t="str">
        <f t="shared" si="6"/>
        <v/>
      </c>
      <c r="G54" t="str">
        <f t="shared" si="6"/>
        <v/>
      </c>
      <c r="H54">
        <f t="shared" si="6"/>
        <v>1</v>
      </c>
      <c r="I54" t="str">
        <f t="shared" si="6"/>
        <v/>
      </c>
      <c r="J54" t="str">
        <f t="shared" si="6"/>
        <v/>
      </c>
      <c r="K54" t="str">
        <f t="shared" si="6"/>
        <v/>
      </c>
      <c r="L54" t="str">
        <f t="shared" si="6"/>
        <v/>
      </c>
      <c r="M54" t="str">
        <f t="shared" si="6"/>
        <v/>
      </c>
      <c r="N54" t="str">
        <f t="shared" si="6"/>
        <v/>
      </c>
      <c r="O54" t="str">
        <f t="shared" si="6"/>
        <v/>
      </c>
      <c r="P54" t="str">
        <f t="shared" si="6"/>
        <v/>
      </c>
      <c r="Q54" t="str">
        <f t="shared" si="6"/>
        <v/>
      </c>
      <c r="R54" t="str">
        <f t="shared" si="6"/>
        <v/>
      </c>
    </row>
    <row r="55" spans="1:18" x14ac:dyDescent="0.3">
      <c r="A55" t="s">
        <v>214</v>
      </c>
      <c r="B55" s="1" t="s">
        <v>112</v>
      </c>
      <c r="C55" t="s">
        <v>146</v>
      </c>
      <c r="D55" t="str">
        <f t="shared" si="6"/>
        <v/>
      </c>
      <c r="E55">
        <f t="shared" si="6"/>
        <v>1</v>
      </c>
      <c r="F55" t="str">
        <f t="shared" si="6"/>
        <v/>
      </c>
      <c r="G55" t="str">
        <f t="shared" si="6"/>
        <v/>
      </c>
      <c r="H55">
        <f t="shared" si="6"/>
        <v>1</v>
      </c>
      <c r="I55" t="str">
        <f t="shared" si="6"/>
        <v/>
      </c>
      <c r="J55" t="str">
        <f t="shared" si="6"/>
        <v/>
      </c>
      <c r="K55" t="str">
        <f t="shared" si="6"/>
        <v/>
      </c>
      <c r="L55" t="str">
        <f t="shared" si="6"/>
        <v/>
      </c>
      <c r="M55" t="str">
        <f t="shared" si="6"/>
        <v/>
      </c>
      <c r="N55" t="str">
        <f t="shared" si="6"/>
        <v/>
      </c>
      <c r="O55" t="str">
        <f t="shared" si="6"/>
        <v/>
      </c>
      <c r="P55" t="str">
        <f t="shared" si="6"/>
        <v/>
      </c>
      <c r="Q55" t="str">
        <f t="shared" si="6"/>
        <v/>
      </c>
      <c r="R55" t="str">
        <f t="shared" si="6"/>
        <v/>
      </c>
    </row>
    <row r="56" spans="1:18" x14ac:dyDescent="0.3">
      <c r="A56" t="s">
        <v>215</v>
      </c>
      <c r="B56" s="1" t="s">
        <v>171</v>
      </c>
      <c r="C56" t="s">
        <v>146</v>
      </c>
      <c r="D56" t="str">
        <f t="shared" si="6"/>
        <v/>
      </c>
      <c r="E56">
        <f t="shared" si="6"/>
        <v>1</v>
      </c>
      <c r="F56" t="str">
        <f t="shared" si="6"/>
        <v/>
      </c>
      <c r="G56" t="str">
        <f t="shared" si="6"/>
        <v/>
      </c>
      <c r="H56">
        <f t="shared" si="6"/>
        <v>1</v>
      </c>
      <c r="I56" t="str">
        <f t="shared" si="6"/>
        <v/>
      </c>
      <c r="J56" t="str">
        <f t="shared" si="6"/>
        <v/>
      </c>
      <c r="K56" t="str">
        <f t="shared" si="6"/>
        <v/>
      </c>
      <c r="L56" t="str">
        <f t="shared" si="6"/>
        <v/>
      </c>
      <c r="M56" t="str">
        <f t="shared" si="6"/>
        <v/>
      </c>
      <c r="N56" t="str">
        <f t="shared" si="6"/>
        <v/>
      </c>
      <c r="O56" t="str">
        <f t="shared" si="6"/>
        <v/>
      </c>
      <c r="P56" t="str">
        <f t="shared" si="6"/>
        <v/>
      </c>
      <c r="Q56" t="str">
        <f t="shared" si="6"/>
        <v/>
      </c>
      <c r="R56" t="str">
        <f t="shared" si="6"/>
        <v/>
      </c>
    </row>
    <row r="57" spans="1:18" x14ac:dyDescent="0.3">
      <c r="A57" t="s">
        <v>39</v>
      </c>
      <c r="B57" s="1" t="s">
        <v>34</v>
      </c>
      <c r="C57" t="s">
        <v>146</v>
      </c>
      <c r="D57" t="str">
        <f t="shared" si="6"/>
        <v/>
      </c>
      <c r="E57">
        <f t="shared" si="6"/>
        <v>1</v>
      </c>
      <c r="F57" t="str">
        <f t="shared" si="6"/>
        <v/>
      </c>
      <c r="G57" t="str">
        <f t="shared" si="6"/>
        <v/>
      </c>
      <c r="H57">
        <f t="shared" si="6"/>
        <v>1</v>
      </c>
      <c r="I57" t="str">
        <f t="shared" si="6"/>
        <v/>
      </c>
      <c r="J57" t="str">
        <f t="shared" si="6"/>
        <v/>
      </c>
      <c r="K57" t="str">
        <f t="shared" si="6"/>
        <v/>
      </c>
      <c r="L57" t="str">
        <f t="shared" si="6"/>
        <v/>
      </c>
      <c r="M57" t="str">
        <f t="shared" si="6"/>
        <v/>
      </c>
      <c r="N57" t="str">
        <f t="shared" si="6"/>
        <v/>
      </c>
      <c r="O57" t="str">
        <f t="shared" si="6"/>
        <v/>
      </c>
      <c r="P57" t="str">
        <f t="shared" si="6"/>
        <v/>
      </c>
      <c r="Q57" t="str">
        <f t="shared" si="6"/>
        <v/>
      </c>
      <c r="R57" t="str">
        <f t="shared" si="6"/>
        <v/>
      </c>
    </row>
    <row r="58" spans="1:18" x14ac:dyDescent="0.3">
      <c r="A58" t="s">
        <v>35</v>
      </c>
      <c r="B58" s="1" t="s">
        <v>113</v>
      </c>
      <c r="C58" t="s">
        <v>73</v>
      </c>
      <c r="D58" t="str">
        <f t="shared" si="6"/>
        <v/>
      </c>
      <c r="E58" t="str">
        <f t="shared" si="6"/>
        <v/>
      </c>
      <c r="F58" t="str">
        <f t="shared" si="6"/>
        <v/>
      </c>
      <c r="G58" t="str">
        <f t="shared" si="6"/>
        <v/>
      </c>
      <c r="H58">
        <f t="shared" si="6"/>
        <v>1</v>
      </c>
      <c r="I58" t="str">
        <f t="shared" si="6"/>
        <v/>
      </c>
      <c r="J58" t="str">
        <f t="shared" si="6"/>
        <v/>
      </c>
      <c r="K58" t="str">
        <f t="shared" si="6"/>
        <v/>
      </c>
      <c r="L58" t="str">
        <f t="shared" si="6"/>
        <v/>
      </c>
      <c r="M58" t="str">
        <f t="shared" si="6"/>
        <v/>
      </c>
      <c r="N58" t="str">
        <f t="shared" si="6"/>
        <v/>
      </c>
      <c r="O58" t="str">
        <f t="shared" si="6"/>
        <v/>
      </c>
      <c r="P58" t="str">
        <f t="shared" si="6"/>
        <v/>
      </c>
      <c r="Q58" t="str">
        <f t="shared" si="6"/>
        <v/>
      </c>
      <c r="R58" t="str">
        <f t="shared" si="6"/>
        <v/>
      </c>
    </row>
    <row r="59" spans="1:18" x14ac:dyDescent="0.3">
      <c r="A59" t="s">
        <v>36</v>
      </c>
      <c r="B59" s="1" t="s">
        <v>172</v>
      </c>
      <c r="C59" t="s">
        <v>73</v>
      </c>
      <c r="D59" t="str">
        <f t="shared" si="6"/>
        <v/>
      </c>
      <c r="E59" t="str">
        <f t="shared" si="6"/>
        <v/>
      </c>
      <c r="F59" t="str">
        <f t="shared" si="6"/>
        <v/>
      </c>
      <c r="G59" t="str">
        <f t="shared" si="6"/>
        <v/>
      </c>
      <c r="H59">
        <f t="shared" si="6"/>
        <v>1</v>
      </c>
      <c r="I59" t="str">
        <f t="shared" si="6"/>
        <v/>
      </c>
      <c r="J59" t="str">
        <f t="shared" si="6"/>
        <v/>
      </c>
      <c r="K59" t="str">
        <f t="shared" si="6"/>
        <v/>
      </c>
      <c r="L59" t="str">
        <f t="shared" si="6"/>
        <v/>
      </c>
      <c r="M59" t="str">
        <f t="shared" si="6"/>
        <v/>
      </c>
      <c r="N59" t="str">
        <f t="shared" si="6"/>
        <v/>
      </c>
      <c r="O59" t="str">
        <f t="shared" si="6"/>
        <v/>
      </c>
      <c r="P59" t="str">
        <f t="shared" si="6"/>
        <v/>
      </c>
      <c r="Q59" t="str">
        <f t="shared" si="6"/>
        <v/>
      </c>
      <c r="R59" t="str">
        <f t="shared" si="6"/>
        <v/>
      </c>
    </row>
    <row r="60" spans="1:18" x14ac:dyDescent="0.3">
      <c r="A60" t="s">
        <v>37</v>
      </c>
      <c r="B60" s="1" t="s">
        <v>114</v>
      </c>
      <c r="C60" t="s">
        <v>146</v>
      </c>
      <c r="D60" t="str">
        <f t="shared" si="6"/>
        <v/>
      </c>
      <c r="E60">
        <f t="shared" si="6"/>
        <v>1</v>
      </c>
      <c r="F60" t="str">
        <f t="shared" si="6"/>
        <v/>
      </c>
      <c r="G60" t="str">
        <f t="shared" si="6"/>
        <v/>
      </c>
      <c r="H60">
        <f t="shared" si="6"/>
        <v>1</v>
      </c>
      <c r="I60" t="str">
        <f t="shared" si="6"/>
        <v/>
      </c>
      <c r="J60" t="str">
        <f t="shared" si="6"/>
        <v/>
      </c>
      <c r="K60" t="str">
        <f t="shared" si="6"/>
        <v/>
      </c>
      <c r="L60" t="str">
        <f t="shared" si="6"/>
        <v/>
      </c>
      <c r="M60" t="str">
        <f t="shared" si="6"/>
        <v/>
      </c>
      <c r="N60" t="str">
        <f t="shared" si="6"/>
        <v/>
      </c>
      <c r="O60" t="str">
        <f t="shared" si="6"/>
        <v/>
      </c>
      <c r="P60" t="str">
        <f t="shared" si="6"/>
        <v/>
      </c>
      <c r="Q60" t="str">
        <f t="shared" si="6"/>
        <v/>
      </c>
      <c r="R60" t="str">
        <f t="shared" si="6"/>
        <v/>
      </c>
    </row>
    <row r="61" spans="1:18" x14ac:dyDescent="0.3">
      <c r="A61" t="s">
        <v>38</v>
      </c>
      <c r="B61" s="1" t="s">
        <v>115</v>
      </c>
      <c r="C61" t="s">
        <v>146</v>
      </c>
      <c r="D61" t="str">
        <f t="shared" si="6"/>
        <v/>
      </c>
      <c r="E61">
        <f t="shared" si="6"/>
        <v>1</v>
      </c>
      <c r="F61" t="str">
        <f t="shared" si="6"/>
        <v/>
      </c>
      <c r="G61" t="str">
        <f t="shared" si="6"/>
        <v/>
      </c>
      <c r="H61">
        <f t="shared" si="6"/>
        <v>1</v>
      </c>
      <c r="I61" t="str">
        <f t="shared" si="6"/>
        <v/>
      </c>
      <c r="J61" t="str">
        <f t="shared" si="6"/>
        <v/>
      </c>
      <c r="K61" t="str">
        <f t="shared" si="6"/>
        <v/>
      </c>
      <c r="L61" t="str">
        <f t="shared" si="6"/>
        <v/>
      </c>
      <c r="M61" t="str">
        <f t="shared" si="6"/>
        <v/>
      </c>
      <c r="N61" t="str">
        <f t="shared" si="6"/>
        <v/>
      </c>
      <c r="O61" t="str">
        <f t="shared" si="6"/>
        <v/>
      </c>
      <c r="P61" t="str">
        <f t="shared" si="6"/>
        <v/>
      </c>
      <c r="Q61" t="str">
        <f t="shared" si="6"/>
        <v/>
      </c>
      <c r="R61" t="str">
        <f t="shared" si="6"/>
        <v/>
      </c>
    </row>
    <row r="62" spans="1:18" x14ac:dyDescent="0.3">
      <c r="A62" t="s">
        <v>216</v>
      </c>
      <c r="B62" s="1" t="s">
        <v>116</v>
      </c>
      <c r="C62" t="s">
        <v>136</v>
      </c>
      <c r="D62" t="str">
        <f t="shared" si="6"/>
        <v/>
      </c>
      <c r="E62">
        <f t="shared" si="6"/>
        <v>1</v>
      </c>
      <c r="F62">
        <f t="shared" si="6"/>
        <v>1</v>
      </c>
      <c r="G62" t="str">
        <f t="shared" si="6"/>
        <v/>
      </c>
      <c r="H62" t="str">
        <f t="shared" si="6"/>
        <v/>
      </c>
      <c r="I62" t="str">
        <f t="shared" si="6"/>
        <v/>
      </c>
      <c r="J62" t="str">
        <f t="shared" si="6"/>
        <v/>
      </c>
      <c r="K62" t="str">
        <f t="shared" si="6"/>
        <v/>
      </c>
      <c r="L62" t="str">
        <f t="shared" si="6"/>
        <v/>
      </c>
      <c r="M62" t="str">
        <f t="shared" si="6"/>
        <v/>
      </c>
      <c r="N62" t="str">
        <f t="shared" si="6"/>
        <v/>
      </c>
      <c r="O62" t="str">
        <f t="shared" si="6"/>
        <v/>
      </c>
      <c r="P62" t="str">
        <f t="shared" si="6"/>
        <v/>
      </c>
      <c r="Q62" t="str">
        <f t="shared" si="6"/>
        <v/>
      </c>
      <c r="R62" t="str">
        <f t="shared" si="6"/>
        <v/>
      </c>
    </row>
    <row r="63" spans="1:18" x14ac:dyDescent="0.3">
      <c r="A63" t="s">
        <v>217</v>
      </c>
      <c r="B63" s="1" t="s">
        <v>117</v>
      </c>
      <c r="C63" t="s">
        <v>76</v>
      </c>
      <c r="D63" t="str">
        <f t="shared" ref="D63:R72" si="7">IFERROR(IF(FIND(D$1,$C63)&gt;0,1),"")</f>
        <v/>
      </c>
      <c r="E63" t="str">
        <f t="shared" si="7"/>
        <v/>
      </c>
      <c r="F63" t="str">
        <f t="shared" si="7"/>
        <v/>
      </c>
      <c r="G63" t="str">
        <f t="shared" si="7"/>
        <v/>
      </c>
      <c r="H63" t="str">
        <f t="shared" si="7"/>
        <v/>
      </c>
      <c r="I63" t="str">
        <f t="shared" si="7"/>
        <v/>
      </c>
      <c r="J63" t="str">
        <f t="shared" si="7"/>
        <v/>
      </c>
      <c r="K63" t="str">
        <f t="shared" si="7"/>
        <v/>
      </c>
      <c r="L63">
        <f t="shared" si="7"/>
        <v>1</v>
      </c>
      <c r="M63" t="str">
        <f t="shared" si="7"/>
        <v/>
      </c>
      <c r="N63" t="str">
        <f t="shared" si="7"/>
        <v/>
      </c>
      <c r="O63" t="str">
        <f t="shared" si="7"/>
        <v/>
      </c>
      <c r="P63" t="str">
        <f t="shared" si="7"/>
        <v/>
      </c>
      <c r="Q63" t="str">
        <f t="shared" si="7"/>
        <v/>
      </c>
      <c r="R63" t="str">
        <f t="shared" si="7"/>
        <v/>
      </c>
    </row>
    <row r="64" spans="1:18" x14ac:dyDescent="0.3">
      <c r="A64" t="s">
        <v>218</v>
      </c>
      <c r="B64" s="1" t="s">
        <v>118</v>
      </c>
      <c r="C64" t="s">
        <v>76</v>
      </c>
      <c r="D64" t="str">
        <f t="shared" si="7"/>
        <v/>
      </c>
      <c r="E64" t="str">
        <f t="shared" si="7"/>
        <v/>
      </c>
      <c r="F64" t="str">
        <f t="shared" si="7"/>
        <v/>
      </c>
      <c r="G64" t="str">
        <f t="shared" si="7"/>
        <v/>
      </c>
      <c r="H64" t="str">
        <f t="shared" si="7"/>
        <v/>
      </c>
      <c r="I64" t="str">
        <f t="shared" si="7"/>
        <v/>
      </c>
      <c r="J64" t="str">
        <f t="shared" si="7"/>
        <v/>
      </c>
      <c r="K64" t="str">
        <f t="shared" si="7"/>
        <v/>
      </c>
      <c r="L64">
        <f t="shared" si="7"/>
        <v>1</v>
      </c>
      <c r="M64" t="str">
        <f t="shared" si="7"/>
        <v/>
      </c>
      <c r="N64" t="str">
        <f t="shared" si="7"/>
        <v/>
      </c>
      <c r="O64" t="str">
        <f t="shared" si="7"/>
        <v/>
      </c>
      <c r="P64" t="str">
        <f t="shared" si="7"/>
        <v/>
      </c>
      <c r="Q64" t="str">
        <f t="shared" si="7"/>
        <v/>
      </c>
      <c r="R64" t="str">
        <f t="shared" si="7"/>
        <v/>
      </c>
    </row>
    <row r="65" spans="1:18" x14ac:dyDescent="0.3">
      <c r="A65" t="s">
        <v>219</v>
      </c>
      <c r="B65" s="1" t="s">
        <v>119</v>
      </c>
      <c r="C65" t="s">
        <v>148</v>
      </c>
      <c r="D65" t="str">
        <f t="shared" si="7"/>
        <v/>
      </c>
      <c r="E65" t="str">
        <f t="shared" si="7"/>
        <v/>
      </c>
      <c r="F65" t="str">
        <f t="shared" si="7"/>
        <v/>
      </c>
      <c r="G65" t="str">
        <f t="shared" si="7"/>
        <v/>
      </c>
      <c r="H65" t="str">
        <f t="shared" si="7"/>
        <v/>
      </c>
      <c r="I65" t="str">
        <f t="shared" si="7"/>
        <v/>
      </c>
      <c r="J65">
        <f t="shared" si="7"/>
        <v>1</v>
      </c>
      <c r="K65">
        <f t="shared" si="7"/>
        <v>1</v>
      </c>
      <c r="L65">
        <f t="shared" si="7"/>
        <v>1</v>
      </c>
      <c r="M65" t="str">
        <f t="shared" si="7"/>
        <v/>
      </c>
      <c r="N65" t="str">
        <f t="shared" si="7"/>
        <v/>
      </c>
      <c r="O65" t="str">
        <f t="shared" si="7"/>
        <v/>
      </c>
      <c r="P65" t="str">
        <f t="shared" si="7"/>
        <v/>
      </c>
      <c r="Q65" t="str">
        <f t="shared" si="7"/>
        <v/>
      </c>
      <c r="R65" t="str">
        <f t="shared" si="7"/>
        <v/>
      </c>
    </row>
    <row r="66" spans="1:18" x14ac:dyDescent="0.3">
      <c r="A66" t="s">
        <v>220</v>
      </c>
      <c r="B66" s="1" t="s">
        <v>186</v>
      </c>
      <c r="C66" t="s">
        <v>76</v>
      </c>
      <c r="D66" t="str">
        <f t="shared" si="7"/>
        <v/>
      </c>
      <c r="E66" t="str">
        <f t="shared" si="7"/>
        <v/>
      </c>
      <c r="F66" t="str">
        <f t="shared" si="7"/>
        <v/>
      </c>
      <c r="G66" t="str">
        <f t="shared" si="7"/>
        <v/>
      </c>
      <c r="H66" t="str">
        <f t="shared" si="7"/>
        <v/>
      </c>
      <c r="I66" t="str">
        <f t="shared" si="7"/>
        <v/>
      </c>
      <c r="J66" t="str">
        <f t="shared" si="7"/>
        <v/>
      </c>
      <c r="K66" t="str">
        <f t="shared" si="7"/>
        <v/>
      </c>
      <c r="L66">
        <f t="shared" si="7"/>
        <v>1</v>
      </c>
      <c r="M66" t="str">
        <f t="shared" si="7"/>
        <v/>
      </c>
      <c r="N66" t="str">
        <f t="shared" si="7"/>
        <v/>
      </c>
      <c r="O66" t="str">
        <f t="shared" si="7"/>
        <v/>
      </c>
      <c r="P66" t="str">
        <f t="shared" si="7"/>
        <v/>
      </c>
      <c r="Q66" t="str">
        <f t="shared" si="7"/>
        <v/>
      </c>
      <c r="R66" t="str">
        <f t="shared" si="7"/>
        <v/>
      </c>
    </row>
    <row r="67" spans="1:18" x14ac:dyDescent="0.3">
      <c r="A67" t="s">
        <v>221</v>
      </c>
      <c r="B67" s="1" t="s">
        <v>185</v>
      </c>
      <c r="C67" t="s">
        <v>78</v>
      </c>
      <c r="D67" t="str">
        <f t="shared" si="7"/>
        <v/>
      </c>
      <c r="E67" t="str">
        <f t="shared" si="7"/>
        <v/>
      </c>
      <c r="F67" t="str">
        <f t="shared" si="7"/>
        <v/>
      </c>
      <c r="G67" t="str">
        <f t="shared" si="7"/>
        <v/>
      </c>
      <c r="H67" t="str">
        <f t="shared" si="7"/>
        <v/>
      </c>
      <c r="I67" t="str">
        <f t="shared" si="7"/>
        <v/>
      </c>
      <c r="J67" t="str">
        <f t="shared" si="7"/>
        <v/>
      </c>
      <c r="K67" t="str">
        <f t="shared" si="7"/>
        <v/>
      </c>
      <c r="L67" t="str">
        <f t="shared" si="7"/>
        <v/>
      </c>
      <c r="M67" t="str">
        <f t="shared" si="7"/>
        <v/>
      </c>
      <c r="N67">
        <f t="shared" si="7"/>
        <v>1</v>
      </c>
      <c r="O67" t="str">
        <f t="shared" si="7"/>
        <v/>
      </c>
      <c r="P67" t="str">
        <f t="shared" si="7"/>
        <v/>
      </c>
      <c r="Q67" t="str">
        <f t="shared" si="7"/>
        <v/>
      </c>
      <c r="R67" t="str">
        <f t="shared" si="7"/>
        <v/>
      </c>
    </row>
    <row r="68" spans="1:18" x14ac:dyDescent="0.3">
      <c r="A68" t="s">
        <v>222</v>
      </c>
      <c r="B68" s="1" t="s">
        <v>184</v>
      </c>
      <c r="C68" t="s">
        <v>149</v>
      </c>
      <c r="D68" t="str">
        <f t="shared" si="7"/>
        <v/>
      </c>
      <c r="E68" t="str">
        <f t="shared" si="7"/>
        <v/>
      </c>
      <c r="F68">
        <f t="shared" si="7"/>
        <v>1</v>
      </c>
      <c r="G68" t="str">
        <f t="shared" si="7"/>
        <v/>
      </c>
      <c r="H68" t="str">
        <f t="shared" si="7"/>
        <v/>
      </c>
      <c r="I68">
        <f t="shared" si="7"/>
        <v>1</v>
      </c>
      <c r="J68" t="str">
        <f t="shared" si="7"/>
        <v/>
      </c>
      <c r="K68" t="str">
        <f t="shared" si="7"/>
        <v/>
      </c>
      <c r="L68" t="str">
        <f t="shared" si="7"/>
        <v/>
      </c>
      <c r="M68" t="str">
        <f t="shared" si="7"/>
        <v/>
      </c>
      <c r="N68" t="str">
        <f t="shared" si="7"/>
        <v/>
      </c>
      <c r="O68" t="str">
        <f t="shared" si="7"/>
        <v/>
      </c>
      <c r="P68" t="str">
        <f t="shared" si="7"/>
        <v/>
      </c>
      <c r="Q68" t="str">
        <f t="shared" si="7"/>
        <v/>
      </c>
      <c r="R68" t="str">
        <f t="shared" si="7"/>
        <v/>
      </c>
    </row>
    <row r="69" spans="1:18" x14ac:dyDescent="0.3">
      <c r="A69" t="s">
        <v>223</v>
      </c>
      <c r="B69" s="1" t="s">
        <v>120</v>
      </c>
      <c r="C69" t="s">
        <v>77</v>
      </c>
      <c r="D69" t="str">
        <f t="shared" si="7"/>
        <v/>
      </c>
      <c r="E69" t="str">
        <f t="shared" si="7"/>
        <v/>
      </c>
      <c r="F69" t="str">
        <f t="shared" si="7"/>
        <v/>
      </c>
      <c r="G69" t="str">
        <f t="shared" si="7"/>
        <v/>
      </c>
      <c r="H69" t="str">
        <f t="shared" si="7"/>
        <v/>
      </c>
      <c r="I69" t="str">
        <f t="shared" si="7"/>
        <v/>
      </c>
      <c r="J69" t="str">
        <f t="shared" si="7"/>
        <v/>
      </c>
      <c r="K69" t="str">
        <f t="shared" si="7"/>
        <v/>
      </c>
      <c r="L69" t="str">
        <f t="shared" si="7"/>
        <v/>
      </c>
      <c r="M69">
        <f t="shared" si="7"/>
        <v>1</v>
      </c>
      <c r="N69" t="str">
        <f t="shared" si="7"/>
        <v/>
      </c>
      <c r="O69" t="str">
        <f t="shared" si="7"/>
        <v/>
      </c>
      <c r="P69" t="str">
        <f t="shared" si="7"/>
        <v/>
      </c>
      <c r="Q69" t="str">
        <f t="shared" si="7"/>
        <v/>
      </c>
      <c r="R69" t="str">
        <f t="shared" si="7"/>
        <v/>
      </c>
    </row>
    <row r="70" spans="1:18" x14ac:dyDescent="0.3">
      <c r="A70" t="s">
        <v>224</v>
      </c>
      <c r="B70" s="1" t="s">
        <v>121</v>
      </c>
      <c r="C70" t="s">
        <v>75</v>
      </c>
      <c r="D70" t="str">
        <f t="shared" si="7"/>
        <v/>
      </c>
      <c r="E70" t="str">
        <f t="shared" si="7"/>
        <v/>
      </c>
      <c r="F70" t="str">
        <f t="shared" si="7"/>
        <v/>
      </c>
      <c r="G70" t="str">
        <f t="shared" si="7"/>
        <v/>
      </c>
      <c r="H70" t="str">
        <f t="shared" si="7"/>
        <v/>
      </c>
      <c r="I70" t="str">
        <f t="shared" si="7"/>
        <v/>
      </c>
      <c r="J70" t="str">
        <f t="shared" si="7"/>
        <v/>
      </c>
      <c r="K70">
        <f t="shared" si="7"/>
        <v>1</v>
      </c>
      <c r="L70" t="str">
        <f t="shared" si="7"/>
        <v/>
      </c>
      <c r="M70" t="str">
        <f t="shared" si="7"/>
        <v/>
      </c>
      <c r="N70" t="str">
        <f t="shared" si="7"/>
        <v/>
      </c>
      <c r="O70" t="str">
        <f t="shared" si="7"/>
        <v/>
      </c>
      <c r="P70" t="str">
        <f t="shared" si="7"/>
        <v/>
      </c>
      <c r="Q70" t="str">
        <f t="shared" si="7"/>
        <v/>
      </c>
      <c r="R70" t="str">
        <f t="shared" si="7"/>
        <v/>
      </c>
    </row>
    <row r="71" spans="1:18" x14ac:dyDescent="0.3">
      <c r="A71" t="s">
        <v>51</v>
      </c>
      <c r="B71" s="1" t="s">
        <v>122</v>
      </c>
      <c r="C71" t="s">
        <v>139</v>
      </c>
      <c r="D71" t="str">
        <f t="shared" si="7"/>
        <v/>
      </c>
      <c r="E71" t="str">
        <f t="shared" si="7"/>
        <v/>
      </c>
      <c r="F71">
        <f t="shared" si="7"/>
        <v>1</v>
      </c>
      <c r="G71" t="str">
        <f t="shared" si="7"/>
        <v/>
      </c>
      <c r="H71" t="str">
        <f t="shared" si="7"/>
        <v/>
      </c>
      <c r="I71" t="str">
        <f t="shared" si="7"/>
        <v/>
      </c>
      <c r="J71" t="str">
        <f t="shared" si="7"/>
        <v/>
      </c>
      <c r="K71" t="str">
        <f t="shared" si="7"/>
        <v/>
      </c>
      <c r="L71" t="str">
        <f t="shared" si="7"/>
        <v/>
      </c>
      <c r="M71" t="str">
        <f t="shared" si="7"/>
        <v/>
      </c>
      <c r="N71" t="str">
        <f t="shared" si="7"/>
        <v/>
      </c>
      <c r="O71" t="str">
        <f t="shared" si="7"/>
        <v/>
      </c>
      <c r="P71">
        <f t="shared" si="7"/>
        <v>1</v>
      </c>
      <c r="Q71" t="str">
        <f t="shared" si="7"/>
        <v/>
      </c>
      <c r="R71" t="str">
        <f t="shared" si="7"/>
        <v/>
      </c>
    </row>
    <row r="72" spans="1:18" x14ac:dyDescent="0.3">
      <c r="A72" t="s">
        <v>42</v>
      </c>
      <c r="B72" s="1" t="s">
        <v>40</v>
      </c>
      <c r="C72" t="s">
        <v>71</v>
      </c>
      <c r="D72" t="str">
        <f t="shared" si="7"/>
        <v/>
      </c>
      <c r="E72" t="str">
        <f t="shared" si="7"/>
        <v/>
      </c>
      <c r="F72">
        <f t="shared" si="7"/>
        <v>1</v>
      </c>
      <c r="G72" t="str">
        <f t="shared" si="7"/>
        <v/>
      </c>
      <c r="H72" t="str">
        <f t="shared" si="7"/>
        <v/>
      </c>
      <c r="I72" t="str">
        <f t="shared" si="7"/>
        <v/>
      </c>
      <c r="J72" t="str">
        <f t="shared" si="7"/>
        <v/>
      </c>
      <c r="K72" t="str">
        <f t="shared" si="7"/>
        <v/>
      </c>
      <c r="L72" t="str">
        <f t="shared" si="7"/>
        <v/>
      </c>
      <c r="M72" t="str">
        <f t="shared" si="7"/>
        <v/>
      </c>
      <c r="N72" t="str">
        <f t="shared" si="7"/>
        <v/>
      </c>
      <c r="O72" t="str">
        <f t="shared" si="7"/>
        <v/>
      </c>
      <c r="P72" t="str">
        <f t="shared" si="7"/>
        <v/>
      </c>
      <c r="Q72" t="str">
        <f t="shared" si="7"/>
        <v/>
      </c>
      <c r="R72" t="str">
        <f t="shared" si="7"/>
        <v/>
      </c>
    </row>
    <row r="73" spans="1:18" x14ac:dyDescent="0.3">
      <c r="A73" t="s">
        <v>43</v>
      </c>
      <c r="B73" s="1" t="s">
        <v>123</v>
      </c>
      <c r="C73" t="s">
        <v>71</v>
      </c>
      <c r="D73" t="str">
        <f t="shared" ref="D73:R82" si="8">IFERROR(IF(FIND(D$1,$C73)&gt;0,1),"")</f>
        <v/>
      </c>
      <c r="E73" t="str">
        <f t="shared" si="8"/>
        <v/>
      </c>
      <c r="F73">
        <f t="shared" si="8"/>
        <v>1</v>
      </c>
      <c r="G73" t="str">
        <f t="shared" si="8"/>
        <v/>
      </c>
      <c r="H73" t="str">
        <f t="shared" si="8"/>
        <v/>
      </c>
      <c r="I73" t="str">
        <f t="shared" si="8"/>
        <v/>
      </c>
      <c r="J73" t="str">
        <f t="shared" si="8"/>
        <v/>
      </c>
      <c r="K73" t="str">
        <f t="shared" si="8"/>
        <v/>
      </c>
      <c r="L73" t="str">
        <f t="shared" si="8"/>
        <v/>
      </c>
      <c r="M73" t="str">
        <f t="shared" si="8"/>
        <v/>
      </c>
      <c r="N73" t="str">
        <f t="shared" si="8"/>
        <v/>
      </c>
      <c r="O73" t="str">
        <f t="shared" si="8"/>
        <v/>
      </c>
      <c r="P73" t="str">
        <f t="shared" si="8"/>
        <v/>
      </c>
      <c r="Q73" t="str">
        <f t="shared" si="8"/>
        <v/>
      </c>
      <c r="R73" t="str">
        <f t="shared" si="8"/>
        <v/>
      </c>
    </row>
    <row r="74" spans="1:18" x14ac:dyDescent="0.3">
      <c r="A74" t="s">
        <v>44</v>
      </c>
      <c r="B74" s="1" t="s">
        <v>124</v>
      </c>
      <c r="C74" t="s">
        <v>78</v>
      </c>
      <c r="D74" t="str">
        <f t="shared" si="8"/>
        <v/>
      </c>
      <c r="E74" t="str">
        <f t="shared" si="8"/>
        <v/>
      </c>
      <c r="F74" t="str">
        <f t="shared" si="8"/>
        <v/>
      </c>
      <c r="G74" t="str">
        <f t="shared" si="8"/>
        <v/>
      </c>
      <c r="H74" t="str">
        <f t="shared" si="8"/>
        <v/>
      </c>
      <c r="I74" t="str">
        <f t="shared" si="8"/>
        <v/>
      </c>
      <c r="J74" t="str">
        <f t="shared" si="8"/>
        <v/>
      </c>
      <c r="K74" t="str">
        <f t="shared" si="8"/>
        <v/>
      </c>
      <c r="L74" t="str">
        <f t="shared" si="8"/>
        <v/>
      </c>
      <c r="M74" t="str">
        <f t="shared" si="8"/>
        <v/>
      </c>
      <c r="N74">
        <f t="shared" si="8"/>
        <v>1</v>
      </c>
      <c r="O74" t="str">
        <f t="shared" si="8"/>
        <v/>
      </c>
      <c r="P74" t="str">
        <f t="shared" si="8"/>
        <v/>
      </c>
      <c r="Q74" t="str">
        <f t="shared" si="8"/>
        <v/>
      </c>
      <c r="R74" t="str">
        <f t="shared" si="8"/>
        <v/>
      </c>
    </row>
    <row r="75" spans="1:18" x14ac:dyDescent="0.3">
      <c r="A75" t="s">
        <v>45</v>
      </c>
      <c r="B75" s="1" t="s">
        <v>125</v>
      </c>
      <c r="C75" t="s">
        <v>150</v>
      </c>
      <c r="D75" t="str">
        <f t="shared" si="8"/>
        <v/>
      </c>
      <c r="E75">
        <f t="shared" si="8"/>
        <v>1</v>
      </c>
      <c r="F75" t="str">
        <f t="shared" si="8"/>
        <v/>
      </c>
      <c r="G75" t="str">
        <f t="shared" si="8"/>
        <v/>
      </c>
      <c r="H75" t="str">
        <f t="shared" si="8"/>
        <v/>
      </c>
      <c r="I75" t="str">
        <f t="shared" si="8"/>
        <v/>
      </c>
      <c r="J75" t="str">
        <f t="shared" si="8"/>
        <v/>
      </c>
      <c r="K75" t="str">
        <f t="shared" si="8"/>
        <v/>
      </c>
      <c r="L75" t="str">
        <f t="shared" si="8"/>
        <v/>
      </c>
      <c r="M75" t="str">
        <f t="shared" si="8"/>
        <v/>
      </c>
      <c r="N75">
        <f t="shared" si="8"/>
        <v>1</v>
      </c>
      <c r="O75" t="str">
        <f t="shared" si="8"/>
        <v/>
      </c>
      <c r="P75" t="str">
        <f t="shared" si="8"/>
        <v/>
      </c>
      <c r="Q75" t="str">
        <f t="shared" si="8"/>
        <v/>
      </c>
      <c r="R75" t="str">
        <f t="shared" si="8"/>
        <v/>
      </c>
    </row>
    <row r="76" spans="1:18" x14ac:dyDescent="0.3">
      <c r="A76" t="s">
        <v>46</v>
      </c>
      <c r="B76" s="1" t="s">
        <v>41</v>
      </c>
      <c r="C76" t="s">
        <v>81</v>
      </c>
      <c r="D76" t="str">
        <f t="shared" si="8"/>
        <v/>
      </c>
      <c r="E76" t="str">
        <f t="shared" si="8"/>
        <v/>
      </c>
      <c r="F76" t="str">
        <f t="shared" si="8"/>
        <v/>
      </c>
      <c r="G76" t="str">
        <f t="shared" si="8"/>
        <v/>
      </c>
      <c r="H76" t="str">
        <f t="shared" si="8"/>
        <v/>
      </c>
      <c r="I76" t="str">
        <f t="shared" si="8"/>
        <v/>
      </c>
      <c r="J76" t="str">
        <f t="shared" si="8"/>
        <v/>
      </c>
      <c r="K76" t="str">
        <f t="shared" si="8"/>
        <v/>
      </c>
      <c r="L76" t="str">
        <f t="shared" si="8"/>
        <v/>
      </c>
      <c r="M76" t="str">
        <f t="shared" si="8"/>
        <v/>
      </c>
      <c r="N76" t="str">
        <f t="shared" si="8"/>
        <v/>
      </c>
      <c r="O76" t="str">
        <f t="shared" si="8"/>
        <v/>
      </c>
      <c r="P76" t="str">
        <f t="shared" si="8"/>
        <v/>
      </c>
      <c r="Q76">
        <f t="shared" si="8"/>
        <v>1</v>
      </c>
      <c r="R76" t="str">
        <f t="shared" si="8"/>
        <v/>
      </c>
    </row>
    <row r="77" spans="1:18" x14ac:dyDescent="0.3">
      <c r="A77" t="s">
        <v>47</v>
      </c>
      <c r="B77" s="1" t="s">
        <v>126</v>
      </c>
      <c r="C77" t="s">
        <v>81</v>
      </c>
      <c r="D77" t="str">
        <f t="shared" si="8"/>
        <v/>
      </c>
      <c r="E77" t="str">
        <f t="shared" si="8"/>
        <v/>
      </c>
      <c r="F77" t="str">
        <f t="shared" si="8"/>
        <v/>
      </c>
      <c r="G77" t="str">
        <f t="shared" si="8"/>
        <v/>
      </c>
      <c r="H77" t="str">
        <f t="shared" si="8"/>
        <v/>
      </c>
      <c r="I77" t="str">
        <f t="shared" si="8"/>
        <v/>
      </c>
      <c r="J77" t="str">
        <f t="shared" si="8"/>
        <v/>
      </c>
      <c r="K77" t="str">
        <f t="shared" si="8"/>
        <v/>
      </c>
      <c r="L77" t="str">
        <f t="shared" si="8"/>
        <v/>
      </c>
      <c r="M77" t="str">
        <f t="shared" si="8"/>
        <v/>
      </c>
      <c r="N77" t="str">
        <f t="shared" si="8"/>
        <v/>
      </c>
      <c r="O77" t="str">
        <f t="shared" si="8"/>
        <v/>
      </c>
      <c r="P77" t="str">
        <f t="shared" si="8"/>
        <v/>
      </c>
      <c r="Q77">
        <f t="shared" si="8"/>
        <v>1</v>
      </c>
      <c r="R77" t="str">
        <f t="shared" si="8"/>
        <v/>
      </c>
    </row>
    <row r="78" spans="1:18" x14ac:dyDescent="0.3">
      <c r="A78" t="s">
        <v>48</v>
      </c>
      <c r="B78" s="1" t="s">
        <v>182</v>
      </c>
      <c r="C78" t="s">
        <v>81</v>
      </c>
      <c r="D78" t="str">
        <f t="shared" si="8"/>
        <v/>
      </c>
      <c r="E78" t="str">
        <f t="shared" si="8"/>
        <v/>
      </c>
      <c r="F78" t="str">
        <f t="shared" si="8"/>
        <v/>
      </c>
      <c r="G78" t="str">
        <f t="shared" si="8"/>
        <v/>
      </c>
      <c r="H78" t="str">
        <f t="shared" si="8"/>
        <v/>
      </c>
      <c r="I78" t="str">
        <f t="shared" si="8"/>
        <v/>
      </c>
      <c r="J78" t="str">
        <f t="shared" si="8"/>
        <v/>
      </c>
      <c r="K78" t="str">
        <f t="shared" si="8"/>
        <v/>
      </c>
      <c r="L78" t="str">
        <f t="shared" si="8"/>
        <v/>
      </c>
      <c r="M78" t="str">
        <f t="shared" si="8"/>
        <v/>
      </c>
      <c r="N78" t="str">
        <f t="shared" si="8"/>
        <v/>
      </c>
      <c r="O78" t="str">
        <f t="shared" si="8"/>
        <v/>
      </c>
      <c r="P78" t="str">
        <f t="shared" si="8"/>
        <v/>
      </c>
      <c r="Q78">
        <f t="shared" si="8"/>
        <v>1</v>
      </c>
      <c r="R78" t="str">
        <f t="shared" si="8"/>
        <v/>
      </c>
    </row>
    <row r="79" spans="1:18" x14ac:dyDescent="0.3">
      <c r="A79" t="s">
        <v>49</v>
      </c>
      <c r="B79" s="1" t="s">
        <v>183</v>
      </c>
      <c r="C79" t="s">
        <v>151</v>
      </c>
      <c r="D79" t="str">
        <f t="shared" si="8"/>
        <v/>
      </c>
      <c r="E79" t="str">
        <f t="shared" si="8"/>
        <v/>
      </c>
      <c r="F79" t="str">
        <f t="shared" si="8"/>
        <v/>
      </c>
      <c r="G79" t="str">
        <f t="shared" si="8"/>
        <v/>
      </c>
      <c r="H79" t="str">
        <f t="shared" si="8"/>
        <v/>
      </c>
      <c r="I79">
        <f t="shared" si="8"/>
        <v>1</v>
      </c>
      <c r="J79">
        <f t="shared" si="8"/>
        <v>1</v>
      </c>
      <c r="K79">
        <f t="shared" si="8"/>
        <v>1</v>
      </c>
      <c r="L79" t="str">
        <f t="shared" si="8"/>
        <v/>
      </c>
      <c r="M79" t="str">
        <f t="shared" si="8"/>
        <v/>
      </c>
      <c r="N79" t="str">
        <f t="shared" si="8"/>
        <v/>
      </c>
      <c r="O79" t="str">
        <f t="shared" si="8"/>
        <v/>
      </c>
      <c r="P79" t="str">
        <f t="shared" si="8"/>
        <v/>
      </c>
      <c r="Q79" t="str">
        <f t="shared" si="8"/>
        <v/>
      </c>
      <c r="R79" t="str">
        <f t="shared" si="8"/>
        <v/>
      </c>
    </row>
    <row r="80" spans="1:18" x14ac:dyDescent="0.3">
      <c r="A80" t="s">
        <v>50</v>
      </c>
      <c r="B80" s="1" t="s">
        <v>127</v>
      </c>
      <c r="C80" t="s">
        <v>152</v>
      </c>
      <c r="D80" t="str">
        <f t="shared" si="8"/>
        <v/>
      </c>
      <c r="E80" t="str">
        <f t="shared" si="8"/>
        <v/>
      </c>
      <c r="F80" t="str">
        <f t="shared" si="8"/>
        <v/>
      </c>
      <c r="G80" t="str">
        <f t="shared" si="8"/>
        <v/>
      </c>
      <c r="H80" t="str">
        <f t="shared" si="8"/>
        <v/>
      </c>
      <c r="I80" t="str">
        <f t="shared" si="8"/>
        <v/>
      </c>
      <c r="J80">
        <f t="shared" si="8"/>
        <v>1</v>
      </c>
      <c r="K80">
        <f t="shared" si="8"/>
        <v>1</v>
      </c>
      <c r="L80" t="str">
        <f t="shared" si="8"/>
        <v/>
      </c>
      <c r="M80" t="str">
        <f t="shared" si="8"/>
        <v/>
      </c>
      <c r="N80" t="str">
        <f t="shared" si="8"/>
        <v/>
      </c>
      <c r="O80" t="str">
        <f t="shared" si="8"/>
        <v/>
      </c>
      <c r="P80" t="str">
        <f t="shared" si="8"/>
        <v/>
      </c>
      <c r="Q80" t="str">
        <f t="shared" si="8"/>
        <v/>
      </c>
      <c r="R80" t="str">
        <f t="shared" si="8"/>
        <v/>
      </c>
    </row>
    <row r="81" spans="1:18" x14ac:dyDescent="0.3">
      <c r="A81" t="s">
        <v>63</v>
      </c>
      <c r="B81" s="1" t="s">
        <v>128</v>
      </c>
      <c r="C81" t="s">
        <v>74</v>
      </c>
      <c r="D81" t="str">
        <f t="shared" si="8"/>
        <v/>
      </c>
      <c r="E81" t="str">
        <f t="shared" si="8"/>
        <v/>
      </c>
      <c r="F81" t="str">
        <f t="shared" si="8"/>
        <v/>
      </c>
      <c r="G81" t="str">
        <f t="shared" si="8"/>
        <v/>
      </c>
      <c r="H81" t="str">
        <f t="shared" si="8"/>
        <v/>
      </c>
      <c r="I81">
        <f t="shared" si="8"/>
        <v>1</v>
      </c>
      <c r="J81" t="str">
        <f t="shared" si="8"/>
        <v/>
      </c>
      <c r="K81" t="str">
        <f t="shared" si="8"/>
        <v/>
      </c>
      <c r="L81" t="str">
        <f t="shared" si="8"/>
        <v/>
      </c>
      <c r="M81" t="str">
        <f t="shared" si="8"/>
        <v/>
      </c>
      <c r="N81" t="str">
        <f t="shared" si="8"/>
        <v/>
      </c>
      <c r="O81" t="str">
        <f t="shared" si="8"/>
        <v/>
      </c>
      <c r="P81" t="str">
        <f t="shared" si="8"/>
        <v/>
      </c>
      <c r="Q81" t="str">
        <f t="shared" si="8"/>
        <v/>
      </c>
      <c r="R81" t="str">
        <f t="shared" si="8"/>
        <v/>
      </c>
    </row>
    <row r="82" spans="1:18" x14ac:dyDescent="0.3">
      <c r="A82" t="s">
        <v>54</v>
      </c>
      <c r="B82" s="1" t="s">
        <v>181</v>
      </c>
      <c r="C82" t="s">
        <v>74</v>
      </c>
      <c r="D82" t="str">
        <f t="shared" si="8"/>
        <v/>
      </c>
      <c r="E82" t="str">
        <f t="shared" si="8"/>
        <v/>
      </c>
      <c r="F82" t="str">
        <f t="shared" si="8"/>
        <v/>
      </c>
      <c r="G82" t="str">
        <f t="shared" si="8"/>
        <v/>
      </c>
      <c r="H82" t="str">
        <f t="shared" si="8"/>
        <v/>
      </c>
      <c r="I82">
        <f t="shared" si="8"/>
        <v>1</v>
      </c>
      <c r="J82" t="str">
        <f t="shared" si="8"/>
        <v/>
      </c>
      <c r="K82" t="str">
        <f t="shared" si="8"/>
        <v/>
      </c>
      <c r="L82" t="str">
        <f t="shared" si="8"/>
        <v/>
      </c>
      <c r="M82" t="str">
        <f t="shared" si="8"/>
        <v/>
      </c>
      <c r="N82" t="str">
        <f t="shared" si="8"/>
        <v/>
      </c>
      <c r="O82" t="str">
        <f t="shared" si="8"/>
        <v/>
      </c>
      <c r="P82" t="str">
        <f t="shared" si="8"/>
        <v/>
      </c>
      <c r="Q82" t="str">
        <f t="shared" si="8"/>
        <v/>
      </c>
      <c r="R82" t="str">
        <f t="shared" si="8"/>
        <v/>
      </c>
    </row>
    <row r="83" spans="1:18" x14ac:dyDescent="0.3">
      <c r="A83" t="s">
        <v>55</v>
      </c>
      <c r="B83" s="1" t="s">
        <v>129</v>
      </c>
      <c r="C83" t="s">
        <v>74</v>
      </c>
      <c r="D83" t="str">
        <f t="shared" ref="D83:R95" si="9">IFERROR(IF(FIND(D$1,$C83)&gt;0,1),"")</f>
        <v/>
      </c>
      <c r="E83" t="str">
        <f t="shared" si="9"/>
        <v/>
      </c>
      <c r="F83" t="str">
        <f t="shared" si="9"/>
        <v/>
      </c>
      <c r="G83" t="str">
        <f t="shared" si="9"/>
        <v/>
      </c>
      <c r="H83" t="str">
        <f t="shared" si="9"/>
        <v/>
      </c>
      <c r="I83">
        <f t="shared" si="9"/>
        <v>1</v>
      </c>
      <c r="J83" t="str">
        <f t="shared" si="9"/>
        <v/>
      </c>
      <c r="K83" t="str">
        <f t="shared" si="9"/>
        <v/>
      </c>
      <c r="L83" t="str">
        <f t="shared" si="9"/>
        <v/>
      </c>
      <c r="M83" t="str">
        <f t="shared" si="9"/>
        <v/>
      </c>
      <c r="N83" t="str">
        <f t="shared" si="9"/>
        <v/>
      </c>
      <c r="O83" t="str">
        <f t="shared" si="9"/>
        <v/>
      </c>
      <c r="P83" t="str">
        <f t="shared" si="9"/>
        <v/>
      </c>
      <c r="Q83" t="str">
        <f t="shared" si="9"/>
        <v/>
      </c>
      <c r="R83" t="str">
        <f t="shared" si="9"/>
        <v/>
      </c>
    </row>
    <row r="84" spans="1:18" x14ac:dyDescent="0.3">
      <c r="A84" t="s">
        <v>56</v>
      </c>
      <c r="B84" s="1" t="s">
        <v>52</v>
      </c>
      <c r="C84" t="s">
        <v>74</v>
      </c>
      <c r="D84" t="str">
        <f t="shared" si="9"/>
        <v/>
      </c>
      <c r="E84" t="str">
        <f t="shared" si="9"/>
        <v/>
      </c>
      <c r="F84" t="str">
        <f t="shared" si="9"/>
        <v/>
      </c>
      <c r="G84" t="str">
        <f t="shared" si="9"/>
        <v/>
      </c>
      <c r="H84" t="str">
        <f t="shared" si="9"/>
        <v/>
      </c>
      <c r="I84">
        <f t="shared" si="9"/>
        <v>1</v>
      </c>
      <c r="J84" t="str">
        <f t="shared" si="9"/>
        <v/>
      </c>
      <c r="K84" t="str">
        <f t="shared" si="9"/>
        <v/>
      </c>
      <c r="L84" t="str">
        <f t="shared" si="9"/>
        <v/>
      </c>
      <c r="M84" t="str">
        <f t="shared" si="9"/>
        <v/>
      </c>
      <c r="N84" t="str">
        <f t="shared" si="9"/>
        <v/>
      </c>
      <c r="O84" t="str">
        <f t="shared" si="9"/>
        <v/>
      </c>
      <c r="P84" t="str">
        <f t="shared" si="9"/>
        <v/>
      </c>
      <c r="Q84" t="str">
        <f t="shared" si="9"/>
        <v/>
      </c>
      <c r="R84" t="str">
        <f t="shared" si="9"/>
        <v/>
      </c>
    </row>
    <row r="85" spans="1:18" x14ac:dyDescent="0.3">
      <c r="A85" t="s">
        <v>57</v>
      </c>
      <c r="B85" s="1" t="s">
        <v>180</v>
      </c>
      <c r="C85" t="s">
        <v>75</v>
      </c>
      <c r="D85" t="str">
        <f t="shared" si="9"/>
        <v/>
      </c>
      <c r="E85" t="str">
        <f t="shared" si="9"/>
        <v/>
      </c>
      <c r="F85" t="str">
        <f t="shared" si="9"/>
        <v/>
      </c>
      <c r="G85" t="str">
        <f t="shared" si="9"/>
        <v/>
      </c>
      <c r="H85" t="str">
        <f t="shared" si="9"/>
        <v/>
      </c>
      <c r="I85" t="str">
        <f t="shared" si="9"/>
        <v/>
      </c>
      <c r="J85" t="str">
        <f t="shared" si="9"/>
        <v/>
      </c>
      <c r="K85">
        <f t="shared" si="9"/>
        <v>1</v>
      </c>
      <c r="L85" t="str">
        <f t="shared" si="9"/>
        <v/>
      </c>
      <c r="M85" t="str">
        <f t="shared" si="9"/>
        <v/>
      </c>
      <c r="N85" t="str">
        <f t="shared" si="9"/>
        <v/>
      </c>
      <c r="O85" t="str">
        <f t="shared" si="9"/>
        <v/>
      </c>
      <c r="P85" t="str">
        <f t="shared" si="9"/>
        <v/>
      </c>
      <c r="Q85" t="str">
        <f t="shared" si="9"/>
        <v/>
      </c>
      <c r="R85" t="str">
        <f t="shared" si="9"/>
        <v/>
      </c>
    </row>
    <row r="86" spans="1:18" x14ac:dyDescent="0.3">
      <c r="A86" t="s">
        <v>58</v>
      </c>
      <c r="B86" s="1" t="s">
        <v>179</v>
      </c>
      <c r="C86" t="s">
        <v>153</v>
      </c>
      <c r="D86" t="str">
        <f t="shared" si="9"/>
        <v/>
      </c>
      <c r="E86" t="str">
        <f t="shared" si="9"/>
        <v/>
      </c>
      <c r="F86" t="str">
        <f t="shared" si="9"/>
        <v/>
      </c>
      <c r="G86" t="str">
        <f t="shared" si="9"/>
        <v/>
      </c>
      <c r="H86" t="str">
        <f t="shared" si="9"/>
        <v/>
      </c>
      <c r="I86">
        <f t="shared" si="9"/>
        <v>1</v>
      </c>
      <c r="J86">
        <f t="shared" si="9"/>
        <v>1</v>
      </c>
      <c r="K86" t="str">
        <f t="shared" si="9"/>
        <v/>
      </c>
      <c r="L86" t="str">
        <f t="shared" si="9"/>
        <v/>
      </c>
      <c r="M86" t="str">
        <f t="shared" si="9"/>
        <v/>
      </c>
      <c r="N86" t="str">
        <f t="shared" si="9"/>
        <v/>
      </c>
      <c r="O86" t="str">
        <f t="shared" si="9"/>
        <v/>
      </c>
      <c r="P86" t="str">
        <f t="shared" si="9"/>
        <v/>
      </c>
      <c r="Q86" t="str">
        <f t="shared" si="9"/>
        <v/>
      </c>
      <c r="R86" t="str">
        <f t="shared" si="9"/>
        <v/>
      </c>
    </row>
    <row r="87" spans="1:18" x14ac:dyDescent="0.3">
      <c r="A87" t="s">
        <v>59</v>
      </c>
      <c r="B87" s="1" t="s">
        <v>178</v>
      </c>
      <c r="C87" t="s">
        <v>153</v>
      </c>
      <c r="D87" t="str">
        <f t="shared" si="9"/>
        <v/>
      </c>
      <c r="E87" t="str">
        <f t="shared" si="9"/>
        <v/>
      </c>
      <c r="F87" t="str">
        <f t="shared" si="9"/>
        <v/>
      </c>
      <c r="G87" t="str">
        <f t="shared" si="9"/>
        <v/>
      </c>
      <c r="H87" t="str">
        <f t="shared" si="9"/>
        <v/>
      </c>
      <c r="I87">
        <f t="shared" si="9"/>
        <v>1</v>
      </c>
      <c r="J87">
        <f t="shared" si="9"/>
        <v>1</v>
      </c>
      <c r="K87" t="str">
        <f t="shared" si="9"/>
        <v/>
      </c>
      <c r="L87" t="str">
        <f t="shared" si="9"/>
        <v/>
      </c>
      <c r="M87" t="str">
        <f t="shared" si="9"/>
        <v/>
      </c>
      <c r="N87" t="str">
        <f t="shared" si="9"/>
        <v/>
      </c>
      <c r="O87" t="str">
        <f t="shared" si="9"/>
        <v/>
      </c>
      <c r="P87" t="str">
        <f t="shared" si="9"/>
        <v/>
      </c>
      <c r="Q87" t="str">
        <f t="shared" si="9"/>
        <v/>
      </c>
      <c r="R87" t="str">
        <f t="shared" si="9"/>
        <v/>
      </c>
    </row>
    <row r="88" spans="1:18" x14ac:dyDescent="0.3">
      <c r="A88" t="s">
        <v>60</v>
      </c>
      <c r="B88" s="1" t="s">
        <v>130</v>
      </c>
      <c r="C88" t="s">
        <v>153</v>
      </c>
      <c r="D88" t="str">
        <f t="shared" si="9"/>
        <v/>
      </c>
      <c r="E88" t="str">
        <f t="shared" si="9"/>
        <v/>
      </c>
      <c r="F88" t="str">
        <f t="shared" si="9"/>
        <v/>
      </c>
      <c r="G88" t="str">
        <f t="shared" si="9"/>
        <v/>
      </c>
      <c r="H88" t="str">
        <f t="shared" si="9"/>
        <v/>
      </c>
      <c r="I88">
        <f t="shared" si="9"/>
        <v>1</v>
      </c>
      <c r="J88">
        <f t="shared" si="9"/>
        <v>1</v>
      </c>
      <c r="K88" t="str">
        <f t="shared" si="9"/>
        <v/>
      </c>
      <c r="L88" t="str">
        <f t="shared" si="9"/>
        <v/>
      </c>
      <c r="M88" t="str">
        <f t="shared" si="9"/>
        <v/>
      </c>
      <c r="N88" t="str">
        <f t="shared" si="9"/>
        <v/>
      </c>
      <c r="O88" t="str">
        <f t="shared" si="9"/>
        <v/>
      </c>
      <c r="P88" t="str">
        <f t="shared" si="9"/>
        <v/>
      </c>
      <c r="Q88" t="str">
        <f t="shared" si="9"/>
        <v/>
      </c>
      <c r="R88" t="str">
        <f t="shared" si="9"/>
        <v/>
      </c>
    </row>
    <row r="89" spans="1:18" x14ac:dyDescent="0.3">
      <c r="A89" t="s">
        <v>61</v>
      </c>
      <c r="B89" s="1" t="s">
        <v>53</v>
      </c>
      <c r="C89" t="s">
        <v>153</v>
      </c>
      <c r="D89" t="str">
        <f t="shared" si="9"/>
        <v/>
      </c>
      <c r="E89" t="str">
        <f t="shared" si="9"/>
        <v/>
      </c>
      <c r="F89" t="str">
        <f t="shared" si="9"/>
        <v/>
      </c>
      <c r="G89" t="str">
        <f t="shared" si="9"/>
        <v/>
      </c>
      <c r="H89" t="str">
        <f t="shared" si="9"/>
        <v/>
      </c>
      <c r="I89">
        <f t="shared" si="9"/>
        <v>1</v>
      </c>
      <c r="J89">
        <f t="shared" si="9"/>
        <v>1</v>
      </c>
      <c r="K89" t="str">
        <f t="shared" si="9"/>
        <v/>
      </c>
      <c r="L89" t="str">
        <f t="shared" si="9"/>
        <v/>
      </c>
      <c r="M89" t="str">
        <f t="shared" si="9"/>
        <v/>
      </c>
      <c r="N89" t="str">
        <f t="shared" si="9"/>
        <v/>
      </c>
      <c r="O89" t="str">
        <f t="shared" si="9"/>
        <v/>
      </c>
      <c r="P89" t="str">
        <f t="shared" si="9"/>
        <v/>
      </c>
      <c r="Q89" t="str">
        <f t="shared" si="9"/>
        <v/>
      </c>
      <c r="R89" t="str">
        <f t="shared" si="9"/>
        <v/>
      </c>
    </row>
    <row r="90" spans="1:18" x14ac:dyDescent="0.3">
      <c r="A90" t="s">
        <v>62</v>
      </c>
      <c r="B90" s="1" t="s">
        <v>177</v>
      </c>
      <c r="C90" t="s">
        <v>154</v>
      </c>
      <c r="D90" t="str">
        <f t="shared" si="9"/>
        <v/>
      </c>
      <c r="E90" t="str">
        <f t="shared" si="9"/>
        <v/>
      </c>
      <c r="F90" t="str">
        <f t="shared" si="9"/>
        <v/>
      </c>
      <c r="G90" t="str">
        <f t="shared" si="9"/>
        <v/>
      </c>
      <c r="H90" t="str">
        <f t="shared" si="9"/>
        <v/>
      </c>
      <c r="I90">
        <f t="shared" si="9"/>
        <v>1</v>
      </c>
      <c r="J90">
        <f t="shared" si="9"/>
        <v>1</v>
      </c>
      <c r="K90" t="str">
        <f t="shared" si="9"/>
        <v/>
      </c>
      <c r="L90" t="str">
        <f t="shared" si="9"/>
        <v/>
      </c>
      <c r="M90" t="str">
        <f t="shared" si="9"/>
        <v/>
      </c>
      <c r="N90" t="str">
        <f t="shared" si="9"/>
        <v/>
      </c>
      <c r="O90" t="str">
        <f t="shared" si="9"/>
        <v/>
      </c>
      <c r="P90" t="str">
        <f t="shared" si="9"/>
        <v/>
      </c>
      <c r="Q90" t="str">
        <f t="shared" si="9"/>
        <v/>
      </c>
      <c r="R90">
        <f t="shared" si="9"/>
        <v>1</v>
      </c>
    </row>
    <row r="91" spans="1:18" x14ac:dyDescent="0.3">
      <c r="A91" t="s">
        <v>64</v>
      </c>
      <c r="B91" s="1" t="s">
        <v>131</v>
      </c>
      <c r="C91" t="s">
        <v>155</v>
      </c>
      <c r="D91" t="str">
        <f t="shared" si="9"/>
        <v/>
      </c>
      <c r="E91" t="str">
        <f t="shared" si="9"/>
        <v/>
      </c>
      <c r="F91" t="str">
        <f t="shared" si="9"/>
        <v/>
      </c>
      <c r="G91" t="str">
        <f t="shared" si="9"/>
        <v/>
      </c>
      <c r="H91" t="str">
        <f t="shared" si="9"/>
        <v/>
      </c>
      <c r="I91">
        <f t="shared" si="9"/>
        <v>1</v>
      </c>
      <c r="J91">
        <f t="shared" si="9"/>
        <v>1</v>
      </c>
      <c r="K91" t="str">
        <f t="shared" si="9"/>
        <v/>
      </c>
      <c r="L91" t="str">
        <f t="shared" si="9"/>
        <v/>
      </c>
      <c r="M91" t="str">
        <f t="shared" si="9"/>
        <v/>
      </c>
      <c r="N91" t="str">
        <f t="shared" si="9"/>
        <v/>
      </c>
      <c r="O91">
        <f t="shared" si="9"/>
        <v>1</v>
      </c>
      <c r="P91" t="str">
        <f t="shared" si="9"/>
        <v/>
      </c>
      <c r="Q91" t="str">
        <f t="shared" si="9"/>
        <v/>
      </c>
      <c r="R91" t="str">
        <f t="shared" si="9"/>
        <v/>
      </c>
    </row>
    <row r="92" spans="1:18" x14ac:dyDescent="0.3">
      <c r="A92" t="s">
        <v>65</v>
      </c>
      <c r="B92" s="1" t="s">
        <v>176</v>
      </c>
      <c r="C92" t="s">
        <v>153</v>
      </c>
      <c r="D92" t="str">
        <f t="shared" si="9"/>
        <v/>
      </c>
      <c r="E92" t="str">
        <f t="shared" si="9"/>
        <v/>
      </c>
      <c r="F92" t="str">
        <f t="shared" si="9"/>
        <v/>
      </c>
      <c r="G92" t="str">
        <f t="shared" si="9"/>
        <v/>
      </c>
      <c r="H92" t="str">
        <f t="shared" si="9"/>
        <v/>
      </c>
      <c r="I92">
        <f t="shared" si="9"/>
        <v>1</v>
      </c>
      <c r="J92">
        <f t="shared" si="9"/>
        <v>1</v>
      </c>
      <c r="K92" t="str">
        <f t="shared" si="9"/>
        <v/>
      </c>
      <c r="L92" t="str">
        <f t="shared" si="9"/>
        <v/>
      </c>
      <c r="M92" t="str">
        <f t="shared" si="9"/>
        <v/>
      </c>
      <c r="N92" t="str">
        <f t="shared" si="9"/>
        <v/>
      </c>
      <c r="O92" t="str">
        <f t="shared" si="9"/>
        <v/>
      </c>
      <c r="P92" t="str">
        <f t="shared" si="9"/>
        <v/>
      </c>
      <c r="Q92" t="str">
        <f t="shared" si="9"/>
        <v/>
      </c>
      <c r="R92" t="str">
        <f t="shared" si="9"/>
        <v/>
      </c>
    </row>
    <row r="93" spans="1:18" x14ac:dyDescent="0.3">
      <c r="A93" t="s">
        <v>66</v>
      </c>
      <c r="B93" s="1" t="s">
        <v>175</v>
      </c>
      <c r="C93" t="s">
        <v>153</v>
      </c>
      <c r="D93" t="str">
        <f t="shared" si="9"/>
        <v/>
      </c>
      <c r="E93" t="str">
        <f t="shared" si="9"/>
        <v/>
      </c>
      <c r="F93" t="str">
        <f t="shared" si="9"/>
        <v/>
      </c>
      <c r="G93" t="str">
        <f t="shared" si="9"/>
        <v/>
      </c>
      <c r="H93" t="str">
        <f t="shared" si="9"/>
        <v/>
      </c>
      <c r="I93">
        <f t="shared" si="9"/>
        <v>1</v>
      </c>
      <c r="J93">
        <f t="shared" si="9"/>
        <v>1</v>
      </c>
      <c r="K93" t="str">
        <f t="shared" si="9"/>
        <v/>
      </c>
      <c r="L93" t="str">
        <f t="shared" si="9"/>
        <v/>
      </c>
      <c r="M93" t="str">
        <f t="shared" si="9"/>
        <v/>
      </c>
      <c r="N93" t="str">
        <f t="shared" si="9"/>
        <v/>
      </c>
      <c r="O93" t="str">
        <f t="shared" si="9"/>
        <v/>
      </c>
      <c r="P93" t="str">
        <f t="shared" si="9"/>
        <v/>
      </c>
      <c r="Q93" t="str">
        <f t="shared" si="9"/>
        <v/>
      </c>
      <c r="R93" t="str">
        <f t="shared" si="9"/>
        <v/>
      </c>
    </row>
    <row r="94" spans="1:18" x14ac:dyDescent="0.3">
      <c r="A94" t="s">
        <v>67</v>
      </c>
      <c r="B94" s="1" t="s">
        <v>174</v>
      </c>
      <c r="C94" t="s">
        <v>71</v>
      </c>
      <c r="D94" t="str">
        <f t="shared" si="9"/>
        <v/>
      </c>
      <c r="E94" t="str">
        <f t="shared" si="9"/>
        <v/>
      </c>
      <c r="F94">
        <f t="shared" si="9"/>
        <v>1</v>
      </c>
      <c r="G94" t="str">
        <f t="shared" si="9"/>
        <v/>
      </c>
      <c r="H94" t="str">
        <f t="shared" si="9"/>
        <v/>
      </c>
      <c r="I94" t="str">
        <f t="shared" si="9"/>
        <v/>
      </c>
      <c r="J94" t="str">
        <f t="shared" si="9"/>
        <v/>
      </c>
      <c r="K94" t="str">
        <f t="shared" si="9"/>
        <v/>
      </c>
      <c r="L94" t="str">
        <f t="shared" si="9"/>
        <v/>
      </c>
      <c r="M94" t="str">
        <f t="shared" si="9"/>
        <v/>
      </c>
      <c r="N94" t="str">
        <f t="shared" si="9"/>
        <v/>
      </c>
      <c r="O94" t="str">
        <f t="shared" si="9"/>
        <v/>
      </c>
      <c r="P94" t="str">
        <f t="shared" si="9"/>
        <v/>
      </c>
      <c r="Q94" t="str">
        <f t="shared" si="9"/>
        <v/>
      </c>
      <c r="R94" t="str">
        <f t="shared" si="9"/>
        <v/>
      </c>
    </row>
    <row r="95" spans="1:18" x14ac:dyDescent="0.3">
      <c r="A95" t="s">
        <v>68</v>
      </c>
      <c r="B95" s="1" t="s">
        <v>173</v>
      </c>
      <c r="C95" t="s">
        <v>149</v>
      </c>
      <c r="D95" t="str">
        <f t="shared" si="9"/>
        <v/>
      </c>
      <c r="E95" t="str">
        <f t="shared" si="9"/>
        <v/>
      </c>
      <c r="F95">
        <f t="shared" si="9"/>
        <v>1</v>
      </c>
      <c r="G95" t="str">
        <f t="shared" si="9"/>
        <v/>
      </c>
      <c r="H95" t="str">
        <f t="shared" si="9"/>
        <v/>
      </c>
      <c r="I95">
        <f t="shared" si="9"/>
        <v>1</v>
      </c>
      <c r="J95" t="str">
        <f t="shared" si="9"/>
        <v/>
      </c>
      <c r="K95" t="str">
        <f t="shared" si="9"/>
        <v/>
      </c>
      <c r="L95" t="str">
        <f t="shared" si="9"/>
        <v/>
      </c>
      <c r="M95" t="str">
        <f t="shared" si="9"/>
        <v/>
      </c>
      <c r="N95" t="str">
        <f t="shared" si="9"/>
        <v/>
      </c>
      <c r="O95" t="str">
        <f t="shared" si="9"/>
        <v/>
      </c>
      <c r="P95" t="str">
        <f t="shared" si="9"/>
        <v/>
      </c>
      <c r="Q95" t="str">
        <f t="shared" si="9"/>
        <v/>
      </c>
      <c r="R95" t="str">
        <f t="shared" si="9"/>
        <v/>
      </c>
    </row>
    <row r="96" spans="1:18" x14ac:dyDescent="0.3"/>
  </sheetData>
  <autoFilter ref="A2:R95" xr:uid="{E7C35F88-1199-41BF-9E37-ADE8920392C8}"/>
  <conditionalFormatting sqref="D3:R95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9344-7654-440A-991F-EFDDE5FA6FEA}">
  <dimension ref="A1:C17"/>
  <sheetViews>
    <sheetView tabSelected="1" workbookViewId="0">
      <selection activeCell="C17" sqref="C17"/>
    </sheetView>
  </sheetViews>
  <sheetFormatPr defaultColWidth="0" defaultRowHeight="14.4" zeroHeight="1" x14ac:dyDescent="0.3"/>
  <cols>
    <col min="1" max="1" width="37.44140625" bestFit="1" customWidth="1"/>
    <col min="2" max="2" width="76.88671875" customWidth="1"/>
    <col min="3" max="3" width="8.88671875" customWidth="1"/>
    <col min="4" max="16384" width="8.88671875" hidden="1"/>
  </cols>
  <sheetData>
    <row r="1" spans="1:3" x14ac:dyDescent="0.3">
      <c r="A1" s="4" t="s">
        <v>69</v>
      </c>
      <c r="B1" s="4" t="s">
        <v>226</v>
      </c>
      <c r="C1" s="4" t="s">
        <v>242</v>
      </c>
    </row>
    <row r="2" spans="1:3" x14ac:dyDescent="0.3">
      <c r="A2" t="str" cm="1">
        <f t="array" ref="A2:A16">TRANSPOSE(_xlfn.UNIQUE('Table A.1 Operational'!D1:R1,FALSE,TRUE))</f>
        <v>#Governance</v>
      </c>
      <c r="B2" t="str" cm="1">
        <f t="array" ref="B2">_xlfn.TEXTJOIN(";",TRUE,IF('Table A.1 Operational'!D3:D95=1,controls,""))</f>
        <v>5.01;5.02;5.03;5.04;5.05;5.06;5.08;5.24</v>
      </c>
      <c r="C2">
        <f>LEN(B2)-LEN(SUBSTITUTE(B2,";",""))+1</f>
        <v>8</v>
      </c>
    </row>
    <row r="3" spans="1:3" x14ac:dyDescent="0.3">
      <c r="A3" t="str">
        <v>#Asset_management</v>
      </c>
      <c r="B3" t="str" cm="1">
        <f t="array" ref="B3">_xlfn.TEXTJOIN(";",TRUE,IF('Table A.1 Operational'!E3:E95=1,controls,""))</f>
        <v>5.09;5.10;5.11;5.14;5.33;5.37;6.05;6.07;7.03;7.08;7.09;7.10;7.13;7.14;8.01;8.14</v>
      </c>
      <c r="C3">
        <f t="shared" ref="C3:C15" si="0">LEN(B3)-LEN(SUBSTITUTE(B3,";",""))+1</f>
        <v>16</v>
      </c>
    </row>
    <row r="4" spans="1:3" x14ac:dyDescent="0.3">
      <c r="A4" t="str">
        <v>#Information_protection</v>
      </c>
      <c r="B4" t="str" cm="1">
        <f t="array" ref="B4">_xlfn.TEXTJOIN(";",TRUE,IF('Table A.1 Operational'!F3:F95=1,controls,""))</f>
        <v>5.10;5.12;5.13;5.14;5.33;5.34;6.06;6.07;8.01;8.07;8.10;8.11;8.12;8.33;8.34</v>
      </c>
      <c r="C4">
        <f t="shared" si="0"/>
        <v>15</v>
      </c>
    </row>
    <row r="5" spans="1:3" x14ac:dyDescent="0.3">
      <c r="A5" t="str">
        <v>#Human_resource_security</v>
      </c>
      <c r="B5" t="str" cm="1">
        <f t="array" ref="B5">_xlfn.TEXTJOIN(";",TRUE,IF('Table A.1 Operational'!G3:G95=1,controls,""))</f>
        <v>6.01;6.02;6.03;6.04;6.05;6.06</v>
      </c>
      <c r="C5">
        <f t="shared" si="0"/>
        <v>6</v>
      </c>
    </row>
    <row r="6" spans="1:3" x14ac:dyDescent="0.3">
      <c r="A6" t="str">
        <v>#Physical_security</v>
      </c>
      <c r="B6" t="str" cm="1">
        <f t="array" ref="B6">_xlfn.TEXTJOIN(";",TRUE,IF('Table A.1 Operational'!H3:H95=1,controls,""))</f>
        <v>5.37;6.07;7.01;7.02;7.03;7.04;7.05;7.06;7.07;7.08;7.09;7.10;7.11;7.12;7.13;7.14</v>
      </c>
      <c r="C6">
        <f t="shared" si="0"/>
        <v>16</v>
      </c>
    </row>
    <row r="7" spans="1:3" x14ac:dyDescent="0.3">
      <c r="A7" t="str">
        <v>#System_and_network_security</v>
      </c>
      <c r="B7" t="str" cm="1">
        <f t="array" ref="B7">_xlfn.TEXTJOIN(";",TRUE,IF('Table A.1 Operational'!I3:I95=1,controls,""))</f>
        <v>5.37;6.07;8.07;8.18;8.20;8.21;8.22;8.23;8.25;8.26;8.27;8.28;8.29;8.30;8.31;8.32;8.34</v>
      </c>
      <c r="C7">
        <f t="shared" si="0"/>
        <v>17</v>
      </c>
    </row>
    <row r="8" spans="1:3" x14ac:dyDescent="0.3">
      <c r="A8" t="str">
        <v>#Application_security</v>
      </c>
      <c r="B8" t="str" cm="1">
        <f t="array" ref="B8">_xlfn.TEXTJOIN(";",TRUE,IF('Table A.1 Operational'!J3:J95=1,controls,""))</f>
        <v>5.37;8.04;8.18;8.19;8.25;8.26;8.27;8.28;8.29;8.30;8.31;8.32</v>
      </c>
      <c r="C8">
        <f t="shared" si="0"/>
        <v>12</v>
      </c>
    </row>
    <row r="9" spans="1:3" x14ac:dyDescent="0.3">
      <c r="A9" t="str">
        <v>#Secure_configuration</v>
      </c>
      <c r="B9" t="str" cm="1">
        <f t="array" ref="B9">_xlfn.TEXTJOIN(";",TRUE,IF('Table A.1 Operational'!K3:K95=1,controls,""))</f>
        <v>5.37;8.04;8.09;8.18;8.19;8.24</v>
      </c>
      <c r="C9">
        <f t="shared" si="0"/>
        <v>6</v>
      </c>
    </row>
    <row r="10" spans="1:3" x14ac:dyDescent="0.3">
      <c r="A10" t="str">
        <v>#Identity_and_access_management</v>
      </c>
      <c r="B10" t="str" cm="1">
        <f t="array" ref="B10">_xlfn.TEXTJOIN(";",TRUE,IF('Table A.1 Operational'!L3:L95=1,controls,""))</f>
        <v>5.03;5.15;5.16;5.17;5.18;5.37;8.02;8.03;8.04;8.05</v>
      </c>
      <c r="C10">
        <f t="shared" si="0"/>
        <v>10</v>
      </c>
    </row>
    <row r="11" spans="1:3" x14ac:dyDescent="0.3">
      <c r="A11" t="str">
        <v>#Threat_and_vulnerability_management</v>
      </c>
      <c r="B11" t="str" cm="1">
        <f t="array" ref="B11">_xlfn.TEXTJOIN(";",TRUE,IF('Table A.1 Operational'!M3:N95=1,controls,""))</f>
        <v>5.07;5.29;5.30;5.37;5.37;8.06;8.08;8.13;8.14</v>
      </c>
      <c r="C11">
        <f t="shared" si="0"/>
        <v>9</v>
      </c>
    </row>
    <row r="12" spans="1:3" x14ac:dyDescent="0.3">
      <c r="A12" t="str">
        <v>#Continuity</v>
      </c>
      <c r="B12" t="str" cm="1">
        <f t="array" ref="B12">_xlfn.TEXTJOIN(";",TRUE,IF('Table A.1 Operational'!N3:N95=1,controls,""))</f>
        <v>5.29;5.30;5.37;8.06;8.13;8.14</v>
      </c>
      <c r="C12">
        <f t="shared" si="0"/>
        <v>6</v>
      </c>
    </row>
    <row r="13" spans="1:3" x14ac:dyDescent="0.3">
      <c r="A13" t="str">
        <v>#Supplier_relationships_security</v>
      </c>
      <c r="B13" t="str" cm="1">
        <f t="array" ref="B13">_xlfn.TEXTJOIN(";",TRUE,IF('Table A.1 Operational'!O3:O95=1,controls,""))</f>
        <v>5.19;5.20;5.21;5.22;5.23;8.30</v>
      </c>
      <c r="C13">
        <f t="shared" si="0"/>
        <v>6</v>
      </c>
    </row>
    <row r="14" spans="1:3" x14ac:dyDescent="0.3">
      <c r="A14" t="str">
        <v>#Legal_and_compliance</v>
      </c>
      <c r="B14" t="str" cm="1">
        <f t="array" ref="B14">_xlfn.TEXTJOIN(";",TRUE,IF('Table A.1 Operational'!P3:P95=1,controls,""))</f>
        <v>5.31;5.32;5.33;5.34;5.36;8.10</v>
      </c>
      <c r="C14">
        <f t="shared" si="0"/>
        <v>6</v>
      </c>
    </row>
    <row r="15" spans="1:3" x14ac:dyDescent="0.3">
      <c r="A15" t="str">
        <v>#Information_security_event_management</v>
      </c>
      <c r="B15" t="str" cm="1">
        <f t="array" ref="B15">_xlfn.TEXTJOIN(";",TRUE,IF('Table A.1 Operational'!Q3:Q95=1,controls,""))</f>
        <v>5.24;5.25;5.26;5.27;5.28;5.37;6.08;8.15;8.16;8.17</v>
      </c>
      <c r="C15">
        <f t="shared" si="0"/>
        <v>10</v>
      </c>
    </row>
    <row r="16" spans="1:3" x14ac:dyDescent="0.3">
      <c r="A16" t="str">
        <v>#Information_security_assurance</v>
      </c>
      <c r="B16" t="str" cm="1">
        <f t="array" ref="B16">_xlfn.TEXTJOIN(";",TRUE,IF('Table A.1 Operational'!R3:R95=1,controls,""))</f>
        <v>5.35;5.36;8.29</v>
      </c>
      <c r="C16">
        <f>LEN(B16)-LEN(SUBSTITUTE(B16,";",""))+1</f>
        <v>3</v>
      </c>
    </row>
    <row r="17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A.1 Operational</vt:lpstr>
      <vt:lpstr>Controls@operational capability</vt:lpstr>
      <vt:lpstr>controls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Geelen</dc:creator>
  <cp:lastModifiedBy>Peter Geelen (Quest For Security)</cp:lastModifiedBy>
  <dcterms:created xsi:type="dcterms:W3CDTF">2022-11-01T18:09:09Z</dcterms:created>
  <dcterms:modified xsi:type="dcterms:W3CDTF">2023-10-31T08:25:30Z</dcterms:modified>
</cp:coreProperties>
</file>