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https://questforsecurity-my.sharepoint.com/personal/peter_questforsecurity_be/Documents/My Templates/ISO27001/"/>
    </mc:Choice>
  </mc:AlternateContent>
  <xr:revisionPtr revIDLastSave="1598" documentId="8_{26941F10-1400-4606-B6BD-0A8FE255DA72}" xr6:coauthVersionLast="47" xr6:coauthVersionMax="47" xr10:uidLastSave="{0A6033D6-0710-4616-A81B-073568B911CB}"/>
  <bookViews>
    <workbookView xWindow="-108" yWindow="-108" windowWidth="23256" windowHeight="12456" tabRatio="695" firstSheet="1" activeTab="4" xr2:uid="{00000000-000D-0000-FFFF-FFFF00000000}"/>
  </bookViews>
  <sheets>
    <sheet name="Front page" sheetId="2" r:id="rId1"/>
    <sheet name="User Manual" sheetId="5" r:id="rId2"/>
    <sheet name="Essential Audit Data" sheetId="7" r:id="rId3"/>
    <sheet name="Quick Overview Results" sheetId="6" r:id="rId4"/>
    <sheet name="Checklist Clauses" sheetId="4" r:id="rId5"/>
    <sheet name="Checklist Annex" sheetId="3" r:id="rId6"/>
    <sheet name="Checklist Full (not used)" sheetId="1" r:id="rId7"/>
    <sheet name="Lookup Tables" sheetId="8" state="hidden" r:id="rId8"/>
  </sheets>
  <definedNames>
    <definedName name="_xlnm._FilterDatabase" localSheetId="5" hidden="1">'Checklist Annex'!$A$2:$P$278</definedName>
    <definedName name="_xlnm._FilterDatabase" localSheetId="4" hidden="1">'Checklist Clauses'!$A$2:$Q$91</definedName>
    <definedName name="_xlnm._FilterDatabase" localSheetId="6" hidden="1">'Checklist Full (not used)'!$A$2:$P$367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75" i="1" l="1"/>
  <c r="H374" i="1"/>
  <c r="H373" i="1"/>
  <c r="H371" i="1"/>
  <c r="H372" i="1"/>
  <c r="H286" i="3"/>
  <c r="G15" i="6" s="1"/>
  <c r="H285" i="3"/>
  <c r="G14" i="6" s="1"/>
  <c r="H284" i="3"/>
  <c r="G13" i="6" s="1"/>
  <c r="H283" i="3"/>
  <c r="G12" i="6" s="1"/>
  <c r="H282" i="3"/>
  <c r="G11" i="6" s="1"/>
  <c r="H96" i="4"/>
  <c r="G4" i="6" s="1"/>
  <c r="H95" i="4"/>
  <c r="G3" i="6" s="1"/>
  <c r="H99" i="4"/>
  <c r="G7" i="6" s="1"/>
  <c r="H98" i="4"/>
  <c r="G6" i="6" s="1"/>
  <c r="H97" i="4"/>
  <c r="G5" i="6" s="1"/>
  <c r="B18" i="7"/>
  <c r="B17" i="7"/>
  <c r="B16" i="7"/>
  <c r="B15" i="7"/>
  <c r="B11" i="7"/>
  <c r="B4" i="7"/>
  <c r="B3" i="7"/>
  <c r="C7" i="6"/>
  <c r="C6" i="6"/>
  <c r="C5" i="6"/>
  <c r="C4" i="6"/>
  <c r="H281" i="3" l="1"/>
  <c r="G2" i="6"/>
  <c r="C2" i="6"/>
  <c r="G10" i="6"/>
  <c r="H94" i="4"/>
  <c r="H370" i="1"/>
</calcChain>
</file>

<file path=xl/sharedStrings.xml><?xml version="1.0" encoding="utf-8"?>
<sst xmlns="http://schemas.openxmlformats.org/spreadsheetml/2006/main" count="2071" uniqueCount="741">
  <si>
    <t>Structure</t>
  </si>
  <si>
    <t>audit evidence</t>
  </si>
  <si>
    <t>4 -0</t>
  </si>
  <si>
    <t>4 Context of the organization</t>
  </si>
  <si>
    <t>4.1 -0</t>
  </si>
  <si>
    <t>4.1 Understanding the organization and its context</t>
  </si>
  <si>
    <t>4.1 -1</t>
  </si>
  <si>
    <t>The organization shall determine external and internal issues that are relevant to its purpose and that affect its ability to achieve the intended outcome(s) of its information security management system.</t>
  </si>
  <si>
    <t>4.2 -0</t>
  </si>
  <si>
    <t>4.2 Understanding the needs and expectations of interested parties</t>
  </si>
  <si>
    <t>4.2 -1</t>
  </si>
  <si>
    <r>
      <t xml:space="preserve">The organization shall determine:
</t>
    </r>
    <r>
      <rPr>
        <b/>
        <i/>
        <sz val="10"/>
        <rFont val="Arial Narrow"/>
        <family val="2"/>
      </rPr>
      <t>a) interested parties that are relevant to the information security management system</t>
    </r>
    <r>
      <rPr>
        <i/>
        <sz val="10"/>
        <rFont val="Arial Narrow"/>
        <family val="2"/>
      </rPr>
      <t>; and
b) the requirements of these interested parties relevant to information security.</t>
    </r>
  </si>
  <si>
    <t>4.3 -0</t>
  </si>
  <si>
    <t>4.3 Determining the scope of the information security management system</t>
  </si>
  <si>
    <t>4.3 -1</t>
  </si>
  <si>
    <t>The organization shall determine the boundaries and applicability of the information security management system to establish its scope.</t>
  </si>
  <si>
    <t>4.3 -2</t>
  </si>
  <si>
    <r>
      <t xml:space="preserve">When determining this scope, the organization shall consider:
a) the external and internal issues referred to in 4.1;
b) the requirements referred to in 4.2; and
</t>
    </r>
    <r>
      <rPr>
        <b/>
        <i/>
        <sz val="10"/>
        <rFont val="Arial Narrow"/>
        <family val="2"/>
      </rPr>
      <t>c) interfaces and dependencies between activities performed by the organization, and those that are performed by other organizations.</t>
    </r>
  </si>
  <si>
    <t>4.3 -3</t>
  </si>
  <si>
    <t>The scope shall be available as documented information.</t>
  </si>
  <si>
    <t>4.4 -0</t>
  </si>
  <si>
    <t>4.4 Information security management system</t>
  </si>
  <si>
    <t>4.4 -1</t>
  </si>
  <si>
    <t>The organization shall establish, implement, maintain and continually improve an information security management system, in accordance with the requirements of this International Standard.</t>
  </si>
  <si>
    <t>5 -0</t>
  </si>
  <si>
    <t>5 Leadership</t>
  </si>
  <si>
    <t>5.1 -0</t>
  </si>
  <si>
    <t>5.1 Leadership and commitment</t>
  </si>
  <si>
    <t>5.1 -1</t>
  </si>
  <si>
    <r>
      <t xml:space="preserve">Top management shall demonstrate leadership and commitment with respect to the information security management system by:
a) ensuring the information security policy and the information security objectives are established and are compatible with the </t>
    </r>
    <r>
      <rPr>
        <b/>
        <i/>
        <sz val="10"/>
        <rFont val="Arial Narrow"/>
        <family val="2"/>
      </rPr>
      <t>strategic direction</t>
    </r>
    <r>
      <rPr>
        <i/>
        <sz val="10"/>
        <rFont val="Arial Narrow"/>
        <family val="2"/>
      </rPr>
      <t xml:space="preserve"> of the organization;
</t>
    </r>
    <r>
      <rPr>
        <b/>
        <i/>
        <sz val="10"/>
        <rFont val="Arial Narrow"/>
        <family val="2"/>
      </rPr>
      <t>b) ensuring the integration of the information security management system requirements into the organization's processes</t>
    </r>
    <r>
      <rPr>
        <i/>
        <sz val="10"/>
        <rFont val="Arial Narrow"/>
        <family val="2"/>
      </rPr>
      <t>;
c) ensuring that the resources needed for the information security management system are available;
d) communicating the importance of effective information security management and of conforming to the information security management system requirements;
e) ensuring that the information security management system achieves its intended outcome(s);
f) directing and supporting persons to contribute to the effectiveness of the information security management system;
g) promoting continual improvement; and) supporting other relevant management roles to demonstrate their leadership as it applies to their areas of responsibility.</t>
    </r>
  </si>
  <si>
    <t>5.2 -0</t>
  </si>
  <si>
    <t>5.2 Policy</t>
  </si>
  <si>
    <t>5.2 -1</t>
  </si>
  <si>
    <t>Top management shall establish an information security policy that:
a) is appropriate to the purpose of the organization;
b) includes information security objectives (see 6.2) or provides the framework for setting information security objectives;
c) includes a commitment to satisfy applicable requirements related to information security; and
d) includes a commitment to continual improvement of the information security management system.</t>
  </si>
  <si>
    <t>5.2 -2</t>
  </si>
  <si>
    <r>
      <t>The information security policy shall:
e) be available as documented information;
f) be communicated within the organization; and
g) be</t>
    </r>
    <r>
      <rPr>
        <b/>
        <i/>
        <sz val="10"/>
        <rFont val="Arial Narrow"/>
        <family val="2"/>
      </rPr>
      <t xml:space="preserve"> available to interested parties, as appropriate</t>
    </r>
    <r>
      <rPr>
        <i/>
        <sz val="10"/>
        <rFont val="Arial Narrow"/>
        <family val="2"/>
      </rPr>
      <t>.</t>
    </r>
  </si>
  <si>
    <t>5.3 -0</t>
  </si>
  <si>
    <t>5.3 Organizational roles, responsibilities and authorities</t>
  </si>
  <si>
    <t>5.3 -1</t>
  </si>
  <si>
    <t>Top management shall ensure that the responsibilities and authorities for roles relevant to information security are assigned and communicated.</t>
  </si>
  <si>
    <t>5.3 -2</t>
  </si>
  <si>
    <t>Top management shall assign the responsibility and authority for:
a) ensuring that the information security management system conforms to the requirements of this International Standard; and
b) reporting on the performance of the information security management system to top management.</t>
  </si>
  <si>
    <t>6 -0</t>
  </si>
  <si>
    <t>6 Planning</t>
  </si>
  <si>
    <t>6.1 -0</t>
  </si>
  <si>
    <t>6.1 Actions to address risks and opportunities</t>
  </si>
  <si>
    <t>6.1.1-0</t>
  </si>
  <si>
    <t>6.1.1 General</t>
  </si>
  <si>
    <t>6.1.1-1</t>
  </si>
  <si>
    <r>
      <t xml:space="preserve">When planning for the information security management system, the organization shall consider the issues referred to in 4.1 and the requirements referred to in 4.2 and determine the risks and opportunities that need to be addressed to:
</t>
    </r>
    <r>
      <rPr>
        <b/>
        <i/>
        <sz val="10"/>
        <rFont val="Arial Narrow"/>
        <family val="2"/>
      </rPr>
      <t>a) ensure the information security management system can achieve its intended outcome(s); 
b) prevent, or reduce, undesired effects; and 
c) achieve continual improvement.</t>
    </r>
  </si>
  <si>
    <t>6.1.1-2</t>
  </si>
  <si>
    <t>The organization shall plan:
d) actions to address these risks and opportunities; and
e) how to integrate and implement these actions into its information security management system processes; and evaluate the effectiveness of these actions.</t>
  </si>
  <si>
    <t>6.1.2-0</t>
  </si>
  <si>
    <t>6.1.2 Information security risk assessment</t>
  </si>
  <si>
    <t>6.1.2-1</t>
  </si>
  <si>
    <r>
      <t xml:space="preserve">The organization shall define and apply an information security risk assessment process that:
</t>
    </r>
    <r>
      <rPr>
        <b/>
        <i/>
        <sz val="10"/>
        <rFont val="Arial Narrow"/>
        <family val="2"/>
      </rPr>
      <t>a) establishes and maintains information security risk criteria that include:</t>
    </r>
    <r>
      <rPr>
        <i/>
        <sz val="10"/>
        <rFont val="Arial Narrow"/>
        <family val="2"/>
      </rPr>
      <t>1) the risk acceptance criteria;</t>
    </r>
    <r>
      <rPr>
        <b/>
        <i/>
        <sz val="10"/>
        <rFont val="Arial Narrow"/>
        <family val="2"/>
      </rPr>
      <t xml:space="preserve"> and 2) criteria for performing information security risk assessments;
</t>
    </r>
    <r>
      <rPr>
        <i/>
        <sz val="10"/>
        <rFont val="Arial Narrow"/>
        <family val="2"/>
      </rPr>
      <t>b) ensures that repeated information security risk assessments produce consistent, valid and comparable results;
c) identifies the information security risks:1) apply the information security risk assessment process to identify risks associated with the loss of confidentiality, integrity and availability for information within the scope of the information security management system; and2) identify the risk owners;
d) analyses the information security risks:1) assess the potential consequences that would result if the risks identified in 6.1.2 c) 1) were to materialize;2) assess the realistic likelihood of the occurrence of the risks identified in 6.1.2 c) 1); and3) determine the levels of risk;
e) evaluates the information security risks:1) compare the results of risk analysis with the risk criteria established in 6.1.2 a); and2) prioritize the analysed risks for risk treatment.</t>
    </r>
  </si>
  <si>
    <t>6.1.2-2</t>
  </si>
  <si>
    <t>The organization shall retain documented information about the information security risk assessment process.</t>
  </si>
  <si>
    <t>6.1.3-0</t>
  </si>
  <si>
    <t>6.1.3 Information security risk treatment</t>
  </si>
  <si>
    <t>6.1.3-1</t>
  </si>
  <si>
    <r>
      <t>The organization shall define and apply an information security risk treatment process to:
a) select appropriate information security risk treatment options, taking account of the risk assessment results;
b) determine all controls that are necessary to implement the information security risk treatment option(s) chosen;
c)</t>
    </r>
    <r>
      <rPr>
        <b/>
        <i/>
        <sz val="10"/>
        <rFont val="Arial Narrow"/>
        <family val="2"/>
      </rPr>
      <t xml:space="preserve"> compare the controls determined in 6.1.3</t>
    </r>
    <r>
      <rPr>
        <i/>
        <sz val="10"/>
        <rFont val="Arial Narrow"/>
        <family val="2"/>
      </rPr>
      <t xml:space="preserve"> b) above with those in Annex A and verify that no necessary controls have been omitted;
d) </t>
    </r>
    <r>
      <rPr>
        <b/>
        <i/>
        <sz val="10"/>
        <rFont val="Arial Narrow"/>
        <family val="2"/>
      </rPr>
      <t xml:space="preserve">produce a Statement of Applicability </t>
    </r>
    <r>
      <rPr>
        <i/>
        <sz val="10"/>
        <rFont val="Arial Narrow"/>
        <family val="2"/>
      </rPr>
      <t xml:space="preserve">that contains the necessary controls (see 6.1.3 b) and c)) and justification for inclusions, whether they are implemented or not, and the justification for exclusions of controls from Annex A;
e) formulate an information security risk treatment plan; and
f) obtain risk owners’ approval of the information security risk treatment plan and acceptance of the residual information security risks. The organization shall retain documented information about the information security risk treatment process.
</t>
    </r>
  </si>
  <si>
    <t>6.1.3-2</t>
  </si>
  <si>
    <r>
      <rPr>
        <b/>
        <i/>
        <sz val="10"/>
        <rFont val="Arial Narrow"/>
        <family val="2"/>
      </rPr>
      <t>Statement of apllicability:</t>
    </r>
    <r>
      <rPr>
        <i/>
        <sz val="10"/>
        <rFont val="Arial Narrow"/>
        <family val="2"/>
      </rPr>
      <t xml:space="preserve">
The organization shall retain documented information about the information security risk treatment process.
The risk assessment covers the scope of the management system.
The client granted the access to all necessary organizational documented information.
</t>
    </r>
  </si>
  <si>
    <t>6.2-0</t>
  </si>
  <si>
    <t>6.2 Information security objectives and planning to achieve them</t>
  </si>
  <si>
    <t>6.2-1</t>
  </si>
  <si>
    <t>The organization shall establish information security objectives at relevant functions and levels.</t>
  </si>
  <si>
    <t>6.2-2</t>
  </si>
  <si>
    <r>
      <t xml:space="preserve">The information security objectives shall:
a) be consistent with the information security policy;
</t>
    </r>
    <r>
      <rPr>
        <b/>
        <i/>
        <sz val="10"/>
        <rFont val="Arial Narrow"/>
        <family val="2"/>
      </rPr>
      <t>b) be measurable (if practicable);
c) take into account applicable information security requirements, and risk assessment and risk</t>
    </r>
    <r>
      <rPr>
        <i/>
        <sz val="10"/>
        <rFont val="Arial Narrow"/>
        <family val="2"/>
      </rPr>
      <t xml:space="preserve">
treatment results;
d) be communicated; and
e) be updated as appropriate.</t>
    </r>
  </si>
  <si>
    <t>The organization shall retain documented information on the information security objectives.</t>
  </si>
  <si>
    <t>6.2-3</t>
  </si>
  <si>
    <r>
      <t xml:space="preserve">When planning how to achieve its information security objectives, the organization shall determine:
</t>
    </r>
    <r>
      <rPr>
        <b/>
        <i/>
        <sz val="10"/>
        <rFont val="Arial Narrow"/>
        <family val="2"/>
      </rPr>
      <t>f) what will be done;
g) what resources will be required;
h) who will be responsible</t>
    </r>
    <r>
      <rPr>
        <i/>
        <sz val="10"/>
        <rFont val="Arial Narrow"/>
        <family val="2"/>
      </rPr>
      <t xml:space="preserve">;
</t>
    </r>
    <r>
      <rPr>
        <b/>
        <i/>
        <sz val="10"/>
        <rFont val="Arial Narrow"/>
        <family val="2"/>
      </rPr>
      <t>i) when it will be completed</t>
    </r>
    <r>
      <rPr>
        <i/>
        <sz val="10"/>
        <rFont val="Arial Narrow"/>
        <family val="2"/>
      </rPr>
      <t xml:space="preserve">; </t>
    </r>
    <r>
      <rPr>
        <b/>
        <i/>
        <sz val="10"/>
        <rFont val="Arial Narrow"/>
        <family val="2"/>
      </rPr>
      <t xml:space="preserve">and
</t>
    </r>
    <r>
      <rPr>
        <i/>
        <sz val="10"/>
        <rFont val="Arial Narrow"/>
        <family val="2"/>
      </rPr>
      <t>j) how the results will be evaluated.</t>
    </r>
  </si>
  <si>
    <t>7 -0</t>
  </si>
  <si>
    <t>7 Support</t>
  </si>
  <si>
    <t>7.1 -0</t>
  </si>
  <si>
    <t>7.1 Resources</t>
  </si>
  <si>
    <t>7.1 -1</t>
  </si>
  <si>
    <t>The organization shall determine and provide the resources needed for the establishment, implementation, maintenance and continual improvement of the information security management system.</t>
  </si>
  <si>
    <t>7.2 -0</t>
  </si>
  <si>
    <t>7.2 Competence</t>
  </si>
  <si>
    <t>7.2 -1</t>
  </si>
  <si>
    <t>The organization shall:
a) determine the necessary competence of person(s) doing work under its control that affects its information security performance;
b) ensure that these persons are competent on the basis of appropriate education, training, or experience;
c) where applicable, take actions to acquire the necessary competence, and evaluate the effectiveness of the actions taken; and
d) retain appropriate documented information as evidence of competence.</t>
  </si>
  <si>
    <t>7.3 -0</t>
  </si>
  <si>
    <t>7.3 Awareness</t>
  </si>
  <si>
    <t>7.3 -1</t>
  </si>
  <si>
    <r>
      <t xml:space="preserve">Persons doing work under the organization’s control shall be aware of:
a) the information security policy;
</t>
    </r>
    <r>
      <rPr>
        <b/>
        <i/>
        <sz val="10"/>
        <rFont val="Arial Narrow"/>
        <family val="2"/>
      </rPr>
      <t>b) their contribution to the effectiveness of the information security management system, including the benefits of improved information security performance; and
c) the implications of not conforming with the information security management system requirements.</t>
    </r>
  </si>
  <si>
    <t>7.4 -0</t>
  </si>
  <si>
    <t>7.4 Communication</t>
  </si>
  <si>
    <t>7.4 -1</t>
  </si>
  <si>
    <r>
      <t xml:space="preserve">The organization shall determine the need for internal and external communications relevant to the information security management system including:
</t>
    </r>
    <r>
      <rPr>
        <b/>
        <i/>
        <sz val="10"/>
        <rFont val="Arial Narrow"/>
        <family val="2"/>
      </rPr>
      <t>a) on what to communicate</t>
    </r>
    <r>
      <rPr>
        <i/>
        <sz val="10"/>
        <rFont val="Arial Narrow"/>
        <family val="2"/>
      </rPr>
      <t xml:space="preserve">;
</t>
    </r>
    <r>
      <rPr>
        <b/>
        <i/>
        <sz val="10"/>
        <rFont val="Arial Narrow"/>
        <family val="2"/>
      </rPr>
      <t>b) when to communicate; 
c) with whom to communicate;</t>
    </r>
  </si>
  <si>
    <t>7.4 -2</t>
  </si>
  <si>
    <t>d) who shall communicate; and 
e) the processes by which communication shall be effected.</t>
  </si>
  <si>
    <t>7.5 -0</t>
  </si>
  <si>
    <t>7.5 Documented information</t>
  </si>
  <si>
    <t>7.5.1-0</t>
  </si>
  <si>
    <t>7.5.1 General</t>
  </si>
  <si>
    <t>7.5.1-1</t>
  </si>
  <si>
    <r>
      <t xml:space="preserve">The organization’s information security management system shall include:
a) documented information required by this International Standard; and 
</t>
    </r>
    <r>
      <rPr>
        <b/>
        <i/>
        <sz val="10"/>
        <rFont val="Arial Narrow"/>
        <family val="2"/>
      </rPr>
      <t>b) documented information determined by the organization as being necessary for the effectiveness of the information security management system.</t>
    </r>
  </si>
  <si>
    <t>7.5.2-0</t>
  </si>
  <si>
    <t>7.5.2 Creating and updating</t>
  </si>
  <si>
    <t>7.5.2-1</t>
  </si>
  <si>
    <t>When creating and updating documented information the organization shall ensure appropriate:
a) identification and description (e.g. a title, date, author, or reference number);
b) format (e.g. language, software version, graphics) and media (e.g. paper, electronic); and
c) review and approval for suitability and adequacy.</t>
  </si>
  <si>
    <t>7.5.3-0</t>
  </si>
  <si>
    <t>7.5.3 Control of documented information</t>
  </si>
  <si>
    <t>7.5.3-1</t>
  </si>
  <si>
    <t>Documented information required by the information security management system and by this International Standard shall be controlled to ensure:
a) it is available and suitable for use, where and when it is needed; and
b) it is adequately protected (e.g. from loss of confidentiality, improper use, or loss of integrity).</t>
  </si>
  <si>
    <t>7.5.3-2</t>
  </si>
  <si>
    <t>For the control of documented information, the organization shall address the following activities, as applicable:
c) distribution, access, retrieval and use;
d) storage and preservation, including the preservation of legibility;
e) control of changes (e.g. version control); and
f) retention and disposition.</t>
  </si>
  <si>
    <t>7.5.3-3</t>
  </si>
  <si>
    <t>Documented information of external origin, determined by the organization to be necessary for the planning and operation of the information security management system, shall be identified as appropriate, and controlled.</t>
  </si>
  <si>
    <t>8 -0</t>
  </si>
  <si>
    <t>8 Operation</t>
  </si>
  <si>
    <t>8.1 -0</t>
  </si>
  <si>
    <t>8.1 Operational planning and control</t>
  </si>
  <si>
    <t>8.1 -1</t>
  </si>
  <si>
    <t xml:space="preserve">The organization shall plan, implement and control the processes needed to meet information security requirements, and to implement the actions determined in 6.1. </t>
  </si>
  <si>
    <t>8.1 -2</t>
  </si>
  <si>
    <t>The organization shall also implement plans to achieve information security objectives determined in 6.2.</t>
  </si>
  <si>
    <t>8.1 -3</t>
  </si>
  <si>
    <t>The organization shall keep documented information to the extent necessary to have confidence that the processes have been carried out as planned.</t>
  </si>
  <si>
    <t>8.1 -4</t>
  </si>
  <si>
    <t>The organization shall control planned changes and review the consequences of unintended changes, taking action to mitigate any adverse effects, as necessary.</t>
  </si>
  <si>
    <t>8.1 -5</t>
  </si>
  <si>
    <t>The organization shall ensure that outsourced processes are determined and controlled.</t>
  </si>
  <si>
    <t>8.2 -0</t>
  </si>
  <si>
    <t>8.2 Information security risk assessment</t>
  </si>
  <si>
    <t>8.2 -1</t>
  </si>
  <si>
    <t>The organization shall perform information security risk assessments at planned intervals or when significant changes are proposed or occur, taking account of the criteria established in 6.1.2 a).</t>
  </si>
  <si>
    <t>8.2 -2</t>
  </si>
  <si>
    <t>The organization shall retain documented information of the results of the information security risk assessments.</t>
  </si>
  <si>
    <t>8.3 -0</t>
  </si>
  <si>
    <t>8.3 Information security risk treatment</t>
  </si>
  <si>
    <t>8.3 -1</t>
  </si>
  <si>
    <t>The organization shall implement the information security risk treatment plan.</t>
  </si>
  <si>
    <t>8.3 -2</t>
  </si>
  <si>
    <t>The organization shall retain documented information of the results of the information security risk treatment.</t>
  </si>
  <si>
    <t>9 -0</t>
  </si>
  <si>
    <t>9 Performance evaluation</t>
  </si>
  <si>
    <t>9.1 -0</t>
  </si>
  <si>
    <t>9.1 Monitoring, measurement, analysis and evaluation</t>
  </si>
  <si>
    <t>9.1 -1</t>
  </si>
  <si>
    <t>The organization shall evaluate the information security performance and the effectiveness of the information security management system.</t>
  </si>
  <si>
    <t>9.1 -2</t>
  </si>
  <si>
    <r>
      <t xml:space="preserve">The organization shall determine:
</t>
    </r>
    <r>
      <rPr>
        <i/>
        <sz val="10"/>
        <rFont val="Arial Narrow"/>
        <family val="2"/>
      </rPr>
      <t>a) what needs to be monitored and measured, including information security processes and controls;
b) the methods for monitoring, measurement, analysis and evaluation, as applicable, to ensure valid results;</t>
    </r>
    <r>
      <rPr>
        <b/>
        <i/>
        <sz val="10"/>
        <rFont val="Arial Narrow"/>
        <family val="2"/>
      </rPr>
      <t xml:space="preserve">
c) when the monitoring and measuring shall be performed;
d) who shall monitor and measure;
</t>
    </r>
    <r>
      <rPr>
        <i/>
        <sz val="10"/>
        <rFont val="Arial Narrow"/>
        <family val="2"/>
      </rPr>
      <t>e) when the results from monitoring and measurement shall be analysed and evaluated; and</t>
    </r>
    <r>
      <rPr>
        <b/>
        <i/>
        <sz val="10"/>
        <rFont val="Arial Narrow"/>
        <family val="2"/>
      </rPr>
      <t xml:space="preserve">
f) who shall analyse and evaluate these results.
</t>
    </r>
  </si>
  <si>
    <t>9.1 -3</t>
  </si>
  <si>
    <r>
      <t xml:space="preserve">The organization shall retain </t>
    </r>
    <r>
      <rPr>
        <b/>
        <i/>
        <sz val="10"/>
        <rFont val="Arial Narrow"/>
        <family val="2"/>
      </rPr>
      <t>appropriate documented information as evidence</t>
    </r>
    <r>
      <rPr>
        <i/>
        <sz val="10"/>
        <rFont val="Arial Narrow"/>
        <family val="2"/>
      </rPr>
      <t xml:space="preserve"> of the monitoring and measurement results.</t>
    </r>
  </si>
  <si>
    <t>9.2 -0</t>
  </si>
  <si>
    <t>9.2 Internal audit</t>
  </si>
  <si>
    <t>9.2 -1</t>
  </si>
  <si>
    <t>The organization shall conduct internal audits at planned intervals to provide information on whether the information security management system:
a) conforms to1) the organization’s own requirements for its information security management system; and2) the requirements of this International Standard;
b) is effectively implemented and maintained.</t>
  </si>
  <si>
    <t>9.2 -2</t>
  </si>
  <si>
    <t>The organization shall:
c) plan, establish, implement and maintain an audit programme(s), including the frequency, methods, responsibilities, planning requirements and reporting. The audit programme(s) shall take into consideration the importance of the processes concerned and the results of previous audits;</t>
  </si>
  <si>
    <t>9.2 -3</t>
  </si>
  <si>
    <t>d) define the audit criteria and scope for each audit;
e) select auditors and conduct audits that ensure objectivity and the impartiality of the audit process;
f) ensure that the results of the audits are reported to relevant management; and
g) retain documented information as evidence of the audit programme(s) and the audit results.</t>
  </si>
  <si>
    <t>9.3 -0</t>
  </si>
  <si>
    <t>9.3 Management review</t>
  </si>
  <si>
    <t>9.3 -1</t>
  </si>
  <si>
    <t>Top management shall review the organization’s information security management system at planned intervals to ensure its continuing suitability, adequacy and effectiveness.</t>
  </si>
  <si>
    <t>9.3 -2</t>
  </si>
  <si>
    <r>
      <t xml:space="preserve">The management review shall include consideration of:
a) the status of actions from previous management reviews;
b) changes in external and internal issues that are relevant to the information security management system;
c) feedback on the information security performance, </t>
    </r>
    <r>
      <rPr>
        <b/>
        <i/>
        <sz val="10"/>
        <rFont val="Arial Narrow"/>
        <family val="2"/>
      </rPr>
      <t>including trends</t>
    </r>
    <r>
      <rPr>
        <i/>
        <sz val="10"/>
        <rFont val="Arial Narrow"/>
        <family val="2"/>
      </rPr>
      <t xml:space="preserve"> in:1) nonconformities and corrective actions;2) monitoring and measurement results;3) audit results; and4)</t>
    </r>
    <r>
      <rPr>
        <b/>
        <i/>
        <sz val="10"/>
        <rFont val="Arial Narrow"/>
        <family val="2"/>
      </rPr>
      <t xml:space="preserve"> fulfilment of information security objectives</t>
    </r>
    <r>
      <rPr>
        <i/>
        <sz val="10"/>
        <rFont val="Arial Narrow"/>
        <family val="2"/>
      </rPr>
      <t>;
d) feedback from interested parties;
e) results of risk assessment and status of risk treatment plan; and
f) opportunities for continual improvement.</t>
    </r>
  </si>
  <si>
    <t>9.3 -3</t>
  </si>
  <si>
    <t>The outputs of the management review shall include decisions related to continual improvement opportunities and any needs for changes to the information security management system.</t>
  </si>
  <si>
    <t>9.3 -4</t>
  </si>
  <si>
    <t>The organization shall retain documented information as evidence of the results of management reviews.</t>
  </si>
  <si>
    <t>10-0</t>
  </si>
  <si>
    <t>10 Improvement</t>
  </si>
  <si>
    <t>10.1-0</t>
  </si>
  <si>
    <t>10.1 Nonconformity and corrective action</t>
  </si>
  <si>
    <t>10.1-1</t>
  </si>
  <si>
    <r>
      <t xml:space="preserve">When a nonconformity occurs, the organization shall:
</t>
    </r>
    <r>
      <rPr>
        <b/>
        <i/>
        <sz val="10"/>
        <rFont val="Arial Narrow"/>
        <family val="2"/>
      </rPr>
      <t xml:space="preserve">a) react to the nonconformity, and as applicable:1) take action to control and correct it; and 2) deal with the consequences;
</t>
    </r>
    <r>
      <rPr>
        <i/>
        <sz val="10"/>
        <rFont val="Arial Narrow"/>
        <family val="2"/>
      </rPr>
      <t xml:space="preserve">b) evaluate the need for action to eliminate the causes of nonconformity, in order that it does not recur or occur elsewhere, by:1) reviewing the nonconformity;2) determining the causes of the nonconformity; and 3) determining if similar nonconformities exist, or could potentially occur;
c) implement any action needed;
d) review the effectiveness of any corrective action taken; and 
</t>
    </r>
    <r>
      <rPr>
        <b/>
        <i/>
        <sz val="10"/>
        <rFont val="Arial Narrow"/>
        <family val="2"/>
      </rPr>
      <t>e) make changes to the information security management system, if necessary.</t>
    </r>
  </si>
  <si>
    <t>10.1-2</t>
  </si>
  <si>
    <t>Corrective actions shall be appropriate to the effects of the nonconformities encountered.</t>
  </si>
  <si>
    <t>10.1-3</t>
  </si>
  <si>
    <r>
      <t>The organization shall</t>
    </r>
    <r>
      <rPr>
        <b/>
        <i/>
        <sz val="10"/>
        <rFont val="Arial Narrow"/>
        <family val="2"/>
      </rPr>
      <t xml:space="preserve"> retain documented information as evidence</t>
    </r>
    <r>
      <rPr>
        <i/>
        <sz val="10"/>
        <rFont val="Arial Narrow"/>
        <family val="2"/>
      </rPr>
      <t xml:space="preserve"> of:
</t>
    </r>
    <r>
      <rPr>
        <b/>
        <i/>
        <sz val="10"/>
        <rFont val="Arial Narrow"/>
        <family val="2"/>
      </rPr>
      <t>f) the nature of the nonconformities and any subsequent actions taken, and
g) the results of any corrective action.</t>
    </r>
  </si>
  <si>
    <t>10.2-0</t>
  </si>
  <si>
    <t>10.2 Continual improvement</t>
  </si>
  <si>
    <t>10.2-1</t>
  </si>
  <si>
    <t>The organization shall continually improve the suitability, adequacy and effectiveness of the information security management system.</t>
  </si>
  <si>
    <t>A.5 -0</t>
  </si>
  <si>
    <t>A.5 Information security policies</t>
  </si>
  <si>
    <t>A.5.1 -0</t>
  </si>
  <si>
    <t>A.5.1 Management direction for information security</t>
  </si>
  <si>
    <t>A.5.1.1 -0</t>
  </si>
  <si>
    <t>A.5.1.1 Policies for information security</t>
  </si>
  <si>
    <t>A.5.1 -1</t>
  </si>
  <si>
    <t>Control: A set of policies for information security shall be defined, approved by management, published and communicated to employees and relevant external parties.</t>
  </si>
  <si>
    <t>A.5.1.2 -0</t>
  </si>
  <si>
    <t>A.5.1.2 Review of the policies for information security</t>
  </si>
  <si>
    <t>A.5.1 -2</t>
  </si>
  <si>
    <t>Control: The policies for information security shall be reviewed at planned intervals or if significant changes occur to ensure their continuing suitability, adequacy and effectiveness.</t>
  </si>
  <si>
    <t>A.6 -0</t>
  </si>
  <si>
    <t>A.6 Organization of information security</t>
  </si>
  <si>
    <t>A.6.1.1 -0</t>
  </si>
  <si>
    <t>A.6.1 Internal organization</t>
  </si>
  <si>
    <t>A.6.1.1 Information security roles and responsibilities</t>
  </si>
  <si>
    <t>A.6.1 -1</t>
  </si>
  <si>
    <t>Control: All information security responsibilities shall be defined and allocated.</t>
  </si>
  <si>
    <t>A.6.1.2 -0</t>
  </si>
  <si>
    <t>A.6.1.2 Segregation of duties</t>
  </si>
  <si>
    <t>A.6.1 -2</t>
  </si>
  <si>
    <t>Control: Conflicting duties and areas of responsibility shall be segregated to reduce opportunities for unauthorized or unintentional modification or misuse of the organization’s assets.</t>
  </si>
  <si>
    <t>A.6.1.3 -0</t>
  </si>
  <si>
    <t>A.6.1.3 Contact with authorities</t>
  </si>
  <si>
    <t>A.6.1 -3</t>
  </si>
  <si>
    <t>Control: Appropriate contacts with relevant authorities shall be maintained.</t>
  </si>
  <si>
    <t>A.6.1.4 -0</t>
  </si>
  <si>
    <t>A.6.1.4 Contact with special interest groups</t>
  </si>
  <si>
    <t>A.6.1 -4</t>
  </si>
  <si>
    <t>Control: Appropriate contacts with special interest groups or other specialist security forums and professional associations shall be maintained.</t>
  </si>
  <si>
    <t>A.6.1.5 -0</t>
  </si>
  <si>
    <t>A.6.1.5 Information security</t>
  </si>
  <si>
    <t>A.6.1 -5</t>
  </si>
  <si>
    <t>Control: Information security shall be addressed in project management, regardless of the type of the project.</t>
  </si>
  <si>
    <t>A.6.2 -0</t>
  </si>
  <si>
    <t>A.6.2 Mobile devices and teleworking</t>
  </si>
  <si>
    <t>A.6.2.1 -0</t>
  </si>
  <si>
    <t>A.6.2.1 Mobile device policy</t>
  </si>
  <si>
    <t>A.6.2 -1</t>
  </si>
  <si>
    <t>Control: A policy and supporting security measures shall be adopted to manage the risks introduced by using mobile devices.</t>
  </si>
  <si>
    <t>A.6.2.2 -0</t>
  </si>
  <si>
    <t>A.6.2.2 Teleworking</t>
  </si>
  <si>
    <t>A.6.2 -2</t>
  </si>
  <si>
    <t>Control: A policy and supporting security measures shall be implemented to protect information accessed, processed or stored at teleworking sites.</t>
  </si>
  <si>
    <t>A.7 -0</t>
  </si>
  <si>
    <t>A.7 Human resource security</t>
  </si>
  <si>
    <t>A.7.1 -0</t>
  </si>
  <si>
    <t>A.7.1 Prior to employment</t>
  </si>
  <si>
    <t>A.7.1.1 -0</t>
  </si>
  <si>
    <t>A.7.1.1 Screening</t>
  </si>
  <si>
    <t>A.7.1 -1</t>
  </si>
  <si>
    <t>Control: Background verification checks on all candidates for employment shall be carried out in accordance with relevant laws, regulations and ethics and shall be proportional to the business requirements, the classification of the information to be accessed and the perceived risks.</t>
  </si>
  <si>
    <t>A.7.1.2 -0</t>
  </si>
  <si>
    <t>A.7.1.2 Terms and conditions of employment</t>
  </si>
  <si>
    <t>A.7.1 -2</t>
  </si>
  <si>
    <t>Control: The contractual agreements with employees and contractors shall state their and the organization’s responsibilities for information security.</t>
  </si>
  <si>
    <t>A.7.2 -0</t>
  </si>
  <si>
    <t>A.7.2 During employment</t>
  </si>
  <si>
    <t>A.7.2.1 Management responsibilities</t>
  </si>
  <si>
    <t>A.7.2 -3</t>
  </si>
  <si>
    <t>Control: Management shall require all employees and contractors to apply information security in accordance with the established policies and procedures of the organization.</t>
  </si>
  <si>
    <t>A.7.2.2Information security awareness, education and training</t>
  </si>
  <si>
    <t>A.7.2 -4</t>
  </si>
  <si>
    <t>Control: All employees of the organization and, where relevant, contractors shall receive appropriate awareness education and training and regular updates in organizational policies and procedures, as relevant for their job function.</t>
  </si>
  <si>
    <t>A.7.2.3 Disciplinary process</t>
  </si>
  <si>
    <t>A.7.2 -5</t>
  </si>
  <si>
    <t>Control: There shall be a formal and communicated disciplinary process in place to take action against employees who have committed an information security breach.</t>
  </si>
  <si>
    <t>A.7.3 -0</t>
  </si>
  <si>
    <t>A.7.3 Termination and change of employment</t>
  </si>
  <si>
    <t>A.7.3.1Termination or change of employment responsibilities</t>
  </si>
  <si>
    <t>A.7.3 -1</t>
  </si>
  <si>
    <r>
      <t xml:space="preserve">Control: Information security responsibilities and duties that </t>
    </r>
    <r>
      <rPr>
        <b/>
        <i/>
        <sz val="10"/>
        <rFont val="Arial Narrow"/>
        <family val="2"/>
      </rPr>
      <t>remain valid after termination</t>
    </r>
    <r>
      <rPr>
        <i/>
        <sz val="10"/>
        <rFont val="Arial Narrow"/>
        <family val="2"/>
      </rPr>
      <t xml:space="preserve"> or change of employment shall be defined, communicated to the employee or contractor and enforced.</t>
    </r>
  </si>
  <si>
    <t>A.8 -0</t>
  </si>
  <si>
    <t>A.8 Asset management</t>
  </si>
  <si>
    <t>A.8.1 -0</t>
  </si>
  <si>
    <t>A.8.1 Responsibility for assets</t>
  </si>
  <si>
    <t>A.8.1.1 Inventory of assets</t>
  </si>
  <si>
    <t>A.8.1 -1</t>
  </si>
  <si>
    <t>Control: Assets associated with information and information processing facilities shall be identified and an inventory of these assets shall be drawn up and maintained.</t>
  </si>
  <si>
    <t>A.8.1.2 Ownership of assets</t>
  </si>
  <si>
    <t>A.8.1 -2</t>
  </si>
  <si>
    <t>Control: Assets maintained in the inventory shall be owned.</t>
  </si>
  <si>
    <t>A.8.1.3 Acceptable use of assets</t>
  </si>
  <si>
    <t>A.8.1 -3</t>
  </si>
  <si>
    <t>Control: Rules for the acceptable use of information and of assets associated with information and information processing facilities shall be identified, documented and implemented.</t>
  </si>
  <si>
    <t>A.8.1.4 Return of assets</t>
  </si>
  <si>
    <t>A.8.1 -4</t>
  </si>
  <si>
    <t>Control: All employees and external party users shall return all of the organizational assets in their possession upon termination of their employment, contract or agreement.</t>
  </si>
  <si>
    <t>A.8.2 -0</t>
  </si>
  <si>
    <t>A.8.2 Information classification</t>
  </si>
  <si>
    <t>A.8.2.1 Classification of information</t>
  </si>
  <si>
    <t>A.8.2 -1</t>
  </si>
  <si>
    <t>Control: Information shall be classified in terms of legal requirements, value, criticality and sensitivity to unauthorised disclosure or modification.</t>
  </si>
  <si>
    <t>A.8.2.2 Labelling of information</t>
  </si>
  <si>
    <t>A.8.2 -2</t>
  </si>
  <si>
    <t>Control: An appropriate set of procedures for information labelling shall be developed and implemented in accordance with the information classification scheme adopted by the organization.</t>
  </si>
  <si>
    <t>A.8.2.3 Handling of assets</t>
  </si>
  <si>
    <t>A.8.2 -3</t>
  </si>
  <si>
    <t>Control: Procedures for handling assets shall be developed and implemented in accordance with the information classification scheme adopted by the organization.</t>
  </si>
  <si>
    <t>A.8.3 -0</t>
  </si>
  <si>
    <t>A.8.3 Media handling</t>
  </si>
  <si>
    <t>A.8.3.1 Management of removable media</t>
  </si>
  <si>
    <t>A.8.3 -4</t>
  </si>
  <si>
    <t>Control: Procedures shall be implemented for the management of removable media in accordance with the classification scheme adopted by the organization.</t>
  </si>
  <si>
    <t>A.8.3.2 Disposal of media</t>
  </si>
  <si>
    <t>A.8.3 -5</t>
  </si>
  <si>
    <t>Control: Media shall be disposed of securely when no longer required, using formal procedures.</t>
  </si>
  <si>
    <t>A.8.3.3 Physical media transfer</t>
  </si>
  <si>
    <t>A.8.3 -6</t>
  </si>
  <si>
    <t>Control: Media containing information shall be protected against unauthorized access, misuse or corruption during transportation.</t>
  </si>
  <si>
    <t>A.9 -0</t>
  </si>
  <si>
    <t>A.9 Access control</t>
  </si>
  <si>
    <t>A.9.1 -0</t>
  </si>
  <si>
    <t>A.9.1 Business requirements of access control</t>
  </si>
  <si>
    <t>A.9.1.1 Access control policy</t>
  </si>
  <si>
    <t>A.9.1 -1</t>
  </si>
  <si>
    <t>Control: An access control policy shall be established, documented and reviewed based on business and information security requirements.</t>
  </si>
  <si>
    <t>A.9.1.2 Access to networks and network services</t>
  </si>
  <si>
    <t>A.9.1 -2</t>
  </si>
  <si>
    <t>Control: Users shall only be provided with access to the network and network services that they have been specifically authorized to use.</t>
  </si>
  <si>
    <t>A.9.2 -0</t>
  </si>
  <si>
    <t>A.9.2 User access management</t>
  </si>
  <si>
    <t>A.9.2.1 User registration and de-registration</t>
  </si>
  <si>
    <t>A.9.2 -1</t>
  </si>
  <si>
    <t>Control: A formal user registration and de-registration process shall be implemented to enable assignment of access rights.</t>
  </si>
  <si>
    <t>A.9.2.2 User access provisioning</t>
  </si>
  <si>
    <t>A.9.2 -2</t>
  </si>
  <si>
    <t>Control: A formal user access provisioning process shall be implemented to assign or revoke access rights for all user types to all systems and services.</t>
  </si>
  <si>
    <t>A.9.2.3 Management of privileged access rights</t>
  </si>
  <si>
    <t>A.9.2 -3</t>
  </si>
  <si>
    <t>Control: The allocation and use of privileged access rights shall be restricted and controlled.</t>
  </si>
  <si>
    <t>A.9.2.4Management of secret authentication information of users</t>
  </si>
  <si>
    <t>A.9.2 -4</t>
  </si>
  <si>
    <t>Control: The allocation of secret authentication information shall be controlled through a formal management process.</t>
  </si>
  <si>
    <t>A.9.2.5 Review of user access rights</t>
  </si>
  <si>
    <t>A.9.2 -5</t>
  </si>
  <si>
    <t>Control: Asset owners shall review users’ access rights at regular intervals.</t>
  </si>
  <si>
    <t>A.9.2.6 Removal or adjustment of access rights</t>
  </si>
  <si>
    <t>A.9.2 -6</t>
  </si>
  <si>
    <t>Control: The access rights of all employees and external party users to information and information processing facilities shall be removed upon termination of their employment, contract or agreement, or adjusted upon change.</t>
  </si>
  <si>
    <t>A.9.3 -0</t>
  </si>
  <si>
    <t>A.9.3 User responsibilities</t>
  </si>
  <si>
    <t>A.9.3.1 Use of secret authentication information</t>
  </si>
  <si>
    <t>A.9.3 -1</t>
  </si>
  <si>
    <t>Control: Users shall be required to follow the organization’s practices in the use of secret authentication information.</t>
  </si>
  <si>
    <t>A.9.3 -3</t>
  </si>
  <si>
    <t>A.9.4 System and application access control</t>
  </si>
  <si>
    <t>A.9.3 -4</t>
  </si>
  <si>
    <t>A.9.4.1 Information access restriction</t>
  </si>
  <si>
    <t>A.9.3 -5</t>
  </si>
  <si>
    <t>Control: Access to information and application system functions shall be restricted in accordance with the access control policy.</t>
  </si>
  <si>
    <t>A.9.4.2 -0</t>
  </si>
  <si>
    <t>A.9.4.2 Secure log-on procedures</t>
  </si>
  <si>
    <t>A.9.3 -7</t>
  </si>
  <si>
    <t>Control: Where required by the access control policy, access to systems and applications shall be controlled by a secure log-on procedure.</t>
  </si>
  <si>
    <t>A.9.4.3 -0</t>
  </si>
  <si>
    <t>A.9.4.3 Password management system</t>
  </si>
  <si>
    <t>A.9.4.3 -1</t>
  </si>
  <si>
    <t>Control: Password management systems shall be interactive and shall ensure quality passwords.</t>
  </si>
  <si>
    <t>A.9.4.4 -0</t>
  </si>
  <si>
    <t>A 9.4.4 Use of privileged utility programs</t>
  </si>
  <si>
    <t>A.9.4.4 -1</t>
  </si>
  <si>
    <t>Control: The use of utility programs that might be capable of overriding system and application controls shall be restricted and tightly controlled.</t>
  </si>
  <si>
    <t>A.9.4.5 -0</t>
  </si>
  <si>
    <t>A.9.4.5 Access control to program source code</t>
  </si>
  <si>
    <t>A.9.4.5 -1</t>
  </si>
  <si>
    <t>Control: Access to program source code shall be restricted.</t>
  </si>
  <si>
    <t>A.10-0</t>
  </si>
  <si>
    <t>A.10 Cryptography</t>
  </si>
  <si>
    <t>A.10.1-0</t>
  </si>
  <si>
    <t>A.10.1 Cryptographic controls</t>
  </si>
  <si>
    <t>A.10.1.1 Policy on the use of cryptographic controls</t>
  </si>
  <si>
    <t>A.10.1-1</t>
  </si>
  <si>
    <t>Control: A policy on the use of cryptographic controls for protection of information shall be developed and implemented.</t>
  </si>
  <si>
    <t>A.10.1.2 Key management</t>
  </si>
  <si>
    <t>A.10.1-2</t>
  </si>
  <si>
    <r>
      <t xml:space="preserve">Control: A policy on the use, protection and lifetime of cryptographic keys shall be developed and implemented through their </t>
    </r>
    <r>
      <rPr>
        <b/>
        <i/>
        <sz val="10"/>
        <rFont val="Arial Narrow"/>
        <family val="2"/>
      </rPr>
      <t>whole lifecycle</t>
    </r>
    <r>
      <rPr>
        <i/>
        <sz val="10"/>
        <rFont val="Arial Narrow"/>
        <family val="2"/>
      </rPr>
      <t>.</t>
    </r>
  </si>
  <si>
    <t>A.11-0</t>
  </si>
  <si>
    <t>A.11 Physical and environmental security</t>
  </si>
  <si>
    <t>A.11.1-0</t>
  </si>
  <si>
    <t>A.11.1 Secure areas</t>
  </si>
  <si>
    <t>A.11.1.1 Physical security perimeter</t>
  </si>
  <si>
    <t>A.11.1-1</t>
  </si>
  <si>
    <t>Control: Security perimeters shall be defined and used to protect areas that contain either sensitive or critical information and information processing facilities.</t>
  </si>
  <si>
    <t>A.11.1.2 Physical entry controls</t>
  </si>
  <si>
    <t>A.11.1-2</t>
  </si>
  <si>
    <t>Control: Secure areas shall be protected by appropriate entry controls to ensure that only authorized personnel are allowed access.</t>
  </si>
  <si>
    <t>A.11.1.3 Securing offices, rooms and facilities</t>
  </si>
  <si>
    <t>A.11.1-3</t>
  </si>
  <si>
    <t>Control: Physical security for offices, rooms and facilities shall be designed and applied.</t>
  </si>
  <si>
    <t>A.11.1.4Protecting against external and environmental threats</t>
  </si>
  <si>
    <t>A.11.1-4</t>
  </si>
  <si>
    <t>Control: Physical protection against natural disasters, malicious attack or accidents shall be designed and applied.</t>
  </si>
  <si>
    <t>A.11.1.5 Working in secure areas</t>
  </si>
  <si>
    <t>A.11.1-5</t>
  </si>
  <si>
    <t>Control: Procedures for working in secure areas shall be designed and applied.</t>
  </si>
  <si>
    <t>A.11.1-6</t>
  </si>
  <si>
    <t>A.11.1.6 Delivery and loading areas</t>
  </si>
  <si>
    <t>Control: Access points such as delivery and loading areas and other points where unauthorized persons could enter the premises shall be controlled and, if possible, isolated from information processing</t>
  </si>
  <si>
    <t>A.11.2-0</t>
  </si>
  <si>
    <t>A.11.2 Equipment</t>
  </si>
  <si>
    <t>A.11.2.1 Equipment siting and protection</t>
  </si>
  <si>
    <t>A.11.2-1</t>
  </si>
  <si>
    <t>Control: Equipment shall be sited and protected to reduce the risks from environmental threats and hazards, and opportunities for unauthorized access.</t>
  </si>
  <si>
    <t>A.11.2.2 Supporting utilities</t>
  </si>
  <si>
    <t>A.11.2-2</t>
  </si>
  <si>
    <t>Control: Equipment shall be protected from power failures and other disruptions caused by failures in supporting utilities.</t>
  </si>
  <si>
    <t>A.11.2.3 Cabling security</t>
  </si>
  <si>
    <t>A.11.2-3</t>
  </si>
  <si>
    <t>Control: Power and telecommunications cabling carrying data or supporting information services shall be protected from interception, interference or damage.</t>
  </si>
  <si>
    <t>A.11.2.4 Equipment maintenance</t>
  </si>
  <si>
    <t>A.11.2-4</t>
  </si>
  <si>
    <t>Control: Equipment shall be correctly maintained to ensure its continued availability and integrity.</t>
  </si>
  <si>
    <t>A.11.2.5 Removal of assets</t>
  </si>
  <si>
    <t>A.11.2-5</t>
  </si>
  <si>
    <t>Control: Equipment, information or software shall not be taken off-site without prior authorization.</t>
  </si>
  <si>
    <t>A.11.2.6Security of equipment and assets off-premises</t>
  </si>
  <si>
    <t>A.11.2-6</t>
  </si>
  <si>
    <t>Control: Security shall be applied to off-site assets taking into account the different risks of working outside the organization’s premises.</t>
  </si>
  <si>
    <t>A.11.2.7 Secure disposal or reuse of equipment</t>
  </si>
  <si>
    <t>A.11.2-7</t>
  </si>
  <si>
    <t>Control: All items of equipment containing storage media shall be verified to ensure that any sensitive data and licensed software has been removed or securely overwritten prior to disposal or re-use.</t>
  </si>
  <si>
    <t>A.11.2.8 Unattended user equipment</t>
  </si>
  <si>
    <t>A.11.2-8</t>
  </si>
  <si>
    <t>Control: Users shall ensure that unattended equipment has appropriate protection.</t>
  </si>
  <si>
    <t>A.11.2.9 Clear desk and clear screen policy</t>
  </si>
  <si>
    <t>A.11.2-9</t>
  </si>
  <si>
    <t>Control: A clear desk policy for papers and removable storage media and a clear screen policy for information processing facilities shall be adopted.</t>
  </si>
  <si>
    <t>A.12-0</t>
  </si>
  <si>
    <t>A.12 Operations security</t>
  </si>
  <si>
    <t>A.12.1-0</t>
  </si>
  <si>
    <t>A.12.1 Operational procedures and responsibilities</t>
  </si>
  <si>
    <t>A.12.1.1 Documented operating procedures</t>
  </si>
  <si>
    <t>A.12.1-1</t>
  </si>
  <si>
    <t>Control: Operating procedures shall be documented and made available to all users who need them.</t>
  </si>
  <si>
    <t>A.12.1.2 Change management</t>
  </si>
  <si>
    <t>A.12.1-2</t>
  </si>
  <si>
    <t>Control: Changes to the organization, business processes, information processing facilities and systems that affect information security shall be controlled.</t>
  </si>
  <si>
    <t>A.12.1.3 Capacity management</t>
  </si>
  <si>
    <t>A.12.1-3</t>
  </si>
  <si>
    <t>Control: The use of resources shall be monitored, tuned and projections made of future capacity requirements to ensure the required system performance.</t>
  </si>
  <si>
    <t>A.12.1.4Separation of development, testing and operational environments</t>
  </si>
  <si>
    <t>A.12.1-4</t>
  </si>
  <si>
    <t>Control: Development, testing, and operational environments shall be separated to reduce the risks of unauthorized access or changes to the operational environment.</t>
  </si>
  <si>
    <t>A.12.2-0</t>
  </si>
  <si>
    <t>A.12.2 Protection from malware</t>
  </si>
  <si>
    <t>A.12.2.1 Controls against malware</t>
  </si>
  <si>
    <t>A.12.2-1</t>
  </si>
  <si>
    <t>Control: Detection, prevention and recovery controls to protect against malware shall be implemented, combined with appropriate user awareness.</t>
  </si>
  <si>
    <t>A.12.3-0</t>
  </si>
  <si>
    <t>A.12.3 Backup</t>
  </si>
  <si>
    <t>A.12.3.1 Information backup</t>
  </si>
  <si>
    <t>A.12.3-1</t>
  </si>
  <si>
    <t>Control: Backup copies of information, software and system images shall betaken and tested regularly in accordance with an agreed backup policy.</t>
  </si>
  <si>
    <t>A.12.4-0</t>
  </si>
  <si>
    <t>A.12.4 Logging and monitoring</t>
  </si>
  <si>
    <t>A.12.4.1 Event logging</t>
  </si>
  <si>
    <t>A.12.4-1</t>
  </si>
  <si>
    <t>Control: Event logs recording user activities, exceptions, faults and information security events shall be produced, kept and regularly reviewed.</t>
  </si>
  <si>
    <t>A.12.4.2 Protection of log information</t>
  </si>
  <si>
    <t>A.12.4-2</t>
  </si>
  <si>
    <t>Control: Logging facilities and log information shall be protected against tampering and unauthorized access.</t>
  </si>
  <si>
    <t>A.12.4.3 Administrator and operator logs</t>
  </si>
  <si>
    <t>A.12.4-3</t>
  </si>
  <si>
    <r>
      <t xml:space="preserve">Control: System administrator and system operator activities shall be logged and the logs protected and </t>
    </r>
    <r>
      <rPr>
        <b/>
        <i/>
        <sz val="10"/>
        <rFont val="Arial Narrow"/>
        <family val="2"/>
      </rPr>
      <t>regularly reviewed.</t>
    </r>
  </si>
  <si>
    <t>A.12.4.4 Clock synchronisation</t>
  </si>
  <si>
    <t>A.12.4-4</t>
  </si>
  <si>
    <t>Control: The clocks of all relevant information processing systems within an organization or security domain shall be synchronised to a single reference time source.</t>
  </si>
  <si>
    <t>A.12.5-0</t>
  </si>
  <si>
    <t>A.12.5 Control of operational software</t>
  </si>
  <si>
    <t>A.12.5.1Installation of software on operational systems</t>
  </si>
  <si>
    <t>A.12.5-5</t>
  </si>
  <si>
    <t>Control: Procedures shall be implemented to control the installation of software on operational systems.</t>
  </si>
  <si>
    <t>A.12.6-0</t>
  </si>
  <si>
    <t>A.12.6 Technical vulnerability management</t>
  </si>
  <si>
    <t>A.12.6.1 Management of technical vulnerabilities</t>
  </si>
  <si>
    <t>A.12.6-1</t>
  </si>
  <si>
    <t>Control: Information about technical vulnerabilities of information systems being used shall be obtained in a timely fashion, the organization's exposure to such vulnerabilities evaluated and appropriate measures taken to address the associated risk.</t>
  </si>
  <si>
    <t>A.12.6.2 Restrictions on software installation</t>
  </si>
  <si>
    <t>A.12.6-2</t>
  </si>
  <si>
    <t>Control: Rules governing the installation of software by users shall be established and implemented.</t>
  </si>
  <si>
    <t>A.12.7-0</t>
  </si>
  <si>
    <t>A.12.7 Information systems audit considerations</t>
  </si>
  <si>
    <t>A.12.7.1 Information systems audit controls</t>
  </si>
  <si>
    <t>A.12.7-1</t>
  </si>
  <si>
    <t>Control: Audit requirements and activities involving verification of operational systems shall be carefully planned and agreed to minimise disruptions to business processes.</t>
  </si>
  <si>
    <t>A.13-0</t>
  </si>
  <si>
    <t>A.13 Communications security</t>
  </si>
  <si>
    <t>A.13.1-0</t>
  </si>
  <si>
    <t>A.13.1 Network security management</t>
  </si>
  <si>
    <t>A.13.1.1 Network controls</t>
  </si>
  <si>
    <t>A.13.1-1</t>
  </si>
  <si>
    <t>Control: Networks shall be managed and controlled to protect information in systems and applications.</t>
  </si>
  <si>
    <t>A.13.1.2 Security of network</t>
  </si>
  <si>
    <t>A.13.1-2</t>
  </si>
  <si>
    <t>Control: Security mechanisms, service levels and management requirements of all network services shall be identified and included in network services agreements, whether these services are provided in-house or outsourced.</t>
  </si>
  <si>
    <t>A.13.1.3 Segregation in networks</t>
  </si>
  <si>
    <t>A.13.1-3</t>
  </si>
  <si>
    <t>Control: Groups of information services, users and information systems shall be segregated on networks.</t>
  </si>
  <si>
    <t>A.13.2-0</t>
  </si>
  <si>
    <t>A.13.2 Information transfer</t>
  </si>
  <si>
    <t>A.13.2.1Information transfer policies and procedures</t>
  </si>
  <si>
    <t>A.13.2-1</t>
  </si>
  <si>
    <r>
      <t>Control: Formal</t>
    </r>
    <r>
      <rPr>
        <b/>
        <i/>
        <sz val="10"/>
        <rFont val="Arial Narrow"/>
        <family val="2"/>
      </rPr>
      <t xml:space="preserve"> transfer </t>
    </r>
    <r>
      <rPr>
        <i/>
        <sz val="10"/>
        <rFont val="Arial Narrow"/>
        <family val="2"/>
      </rPr>
      <t>policies, procedures and controls shall be in place to protect the</t>
    </r>
    <r>
      <rPr>
        <b/>
        <i/>
        <sz val="10"/>
        <rFont val="Arial Narrow"/>
        <family val="2"/>
      </rPr>
      <t xml:space="preserve"> transfer</t>
    </r>
    <r>
      <rPr>
        <i/>
        <sz val="10"/>
        <rFont val="Arial Narrow"/>
        <family val="2"/>
      </rPr>
      <t xml:space="preserve"> of information through the use of all types of communication facilities.</t>
    </r>
  </si>
  <si>
    <t>A.13.2.2 Agreements on information transfer</t>
  </si>
  <si>
    <t>A.13.2-2</t>
  </si>
  <si>
    <t>Control: Agreements shall address the secure transfer of business information between the organization and external parties.</t>
  </si>
  <si>
    <t>A.13.2.3 Electronic messaging</t>
  </si>
  <si>
    <t>A.13.2-3</t>
  </si>
  <si>
    <t>Control: Information involved in electronic messaging shall be appropriately protected.</t>
  </si>
  <si>
    <t>A.13.2.4 Confidentiality or nondisclosure agreements</t>
  </si>
  <si>
    <t>A.13.2-4</t>
  </si>
  <si>
    <r>
      <t xml:space="preserve">Control: Requirements for confidentiality or non-disclosure agreements reflecting the organization’s needs for the protection of information shall be identified, regularly reviewed </t>
    </r>
    <r>
      <rPr>
        <b/>
        <i/>
        <sz val="10"/>
        <rFont val="Arial Narrow"/>
        <family val="2"/>
      </rPr>
      <t>and documented.</t>
    </r>
  </si>
  <si>
    <t>A.14-0</t>
  </si>
  <si>
    <t>A.14 System acquisition, development and maintenance</t>
  </si>
  <si>
    <t>A.14.1-0</t>
  </si>
  <si>
    <t>A.14.1 Security requirements of information systems</t>
  </si>
  <si>
    <t>A.14.1.1Information security requirements analysis and specification</t>
  </si>
  <si>
    <t>A.14.1-1</t>
  </si>
  <si>
    <t>Control: The information security related requirements shall be included in the requirements for new information systems or enhancements to existing information systems.</t>
  </si>
  <si>
    <t>A.14.1.2 Securing application services on public networks</t>
  </si>
  <si>
    <t>A.14.1-2</t>
  </si>
  <si>
    <t>Control: Information involved in application services passing over public networks shall be protected from fraudulent activity, contract dispute and unauthorized disclosure and modification.</t>
  </si>
  <si>
    <t>A.14.1.3 Protecting application services transactions</t>
  </si>
  <si>
    <t>A.14.1-3</t>
  </si>
  <si>
    <t>Control: Information involved in application service transactions shall be protected to prevent incomplete transmission, mis-routing, unauthorized message alteration, unauthorized disclosure, unauthorized message duplication or replay.</t>
  </si>
  <si>
    <t>A.14.2-0</t>
  </si>
  <si>
    <t>A.14.2 Security in development and support processes</t>
  </si>
  <si>
    <t>A.14.2.1 Secure development policy</t>
  </si>
  <si>
    <t>A.14.2-1</t>
  </si>
  <si>
    <t>Control: Rules for the development of software and systems shall be established and applied to developments within the organization.</t>
  </si>
  <si>
    <t>A.14.2.2 System change control procedures</t>
  </si>
  <si>
    <t>A.14.2-2</t>
  </si>
  <si>
    <r>
      <t xml:space="preserve">Control: Changes to systems within the development </t>
    </r>
    <r>
      <rPr>
        <b/>
        <i/>
        <sz val="10"/>
        <rFont val="Arial Narrow"/>
        <family val="2"/>
      </rPr>
      <t>lifecycle</t>
    </r>
    <r>
      <rPr>
        <i/>
        <sz val="10"/>
        <rFont val="Arial Narrow"/>
        <family val="2"/>
      </rPr>
      <t xml:space="preserve"> shall be controlled by the use of formal change control procedures.</t>
    </r>
  </si>
  <si>
    <t>A.14.2.3Technical review of applications after operating platform changes</t>
  </si>
  <si>
    <t>A.14.2-3</t>
  </si>
  <si>
    <r>
      <t xml:space="preserve">Control: When </t>
    </r>
    <r>
      <rPr>
        <b/>
        <i/>
        <sz val="10"/>
        <rFont val="Arial Narrow"/>
        <family val="2"/>
      </rPr>
      <t>operating platforms</t>
    </r>
    <r>
      <rPr>
        <i/>
        <sz val="10"/>
        <rFont val="Arial Narrow"/>
        <family val="2"/>
      </rPr>
      <t xml:space="preserve"> are changed, business critical applications shall be reviewed and tested to ensure there is no adverse impact on organizational operations or security.</t>
    </r>
  </si>
  <si>
    <t>A.14.2.4Restrictions on changes to software packages</t>
  </si>
  <si>
    <t>A.14.2-4</t>
  </si>
  <si>
    <t>Control: Modifications to software packages shall be discouraged, limited to necessary changes and all changes shall be strictly controlled.</t>
  </si>
  <si>
    <t>A.14.2.5 Secure system engineering principles</t>
  </si>
  <si>
    <t>A.14.2-5</t>
  </si>
  <si>
    <t>Control: Principles for engineering secure systems shall be established, documented, maintained and applied to any information system implementation efforts.</t>
  </si>
  <si>
    <t>A.14.2.6 Secure development environment</t>
  </si>
  <si>
    <t>A.14.2-6</t>
  </si>
  <si>
    <t>Control: Organizations shall establish and appropriately protect secure development environments for system development and integration efforts that cover the entire system development lifecycle.</t>
  </si>
  <si>
    <t>A.14.2.7 Outsourced development</t>
  </si>
  <si>
    <t>A.14.2-7</t>
  </si>
  <si>
    <r>
      <t xml:space="preserve">Control: The organization shall supervise and monitor the activity of outsourced </t>
    </r>
    <r>
      <rPr>
        <b/>
        <i/>
        <sz val="10"/>
        <rFont val="Arial Narrow"/>
        <family val="2"/>
      </rPr>
      <t>system development</t>
    </r>
    <r>
      <rPr>
        <i/>
        <sz val="10"/>
        <rFont val="Arial Narrow"/>
        <family val="2"/>
      </rPr>
      <t>.</t>
    </r>
  </si>
  <si>
    <t>A.14.2.8 System security testing</t>
  </si>
  <si>
    <t>A.14.2-8</t>
  </si>
  <si>
    <t>Control: Testing of security functionality shall be carried out during development.</t>
  </si>
  <si>
    <t>A.14.2.9 System acceptance testing</t>
  </si>
  <si>
    <t>A.14.2-9</t>
  </si>
  <si>
    <t>Control: Acceptance testing programs and related criteria shall be established for new information systems, upgrades and new versions.</t>
  </si>
  <si>
    <t>A.14.3-0</t>
  </si>
  <si>
    <t>A.14.3 Test data</t>
  </si>
  <si>
    <t>A.14.3-1</t>
  </si>
  <si>
    <t>Control: Test data shall be selected carefully, protected and controlled.</t>
  </si>
  <si>
    <t>A.15-0</t>
  </si>
  <si>
    <t>A.15 Supplier relationships</t>
  </si>
  <si>
    <t>A.15.1-0</t>
  </si>
  <si>
    <t>A.15.1 Information security in supplier relationships</t>
  </si>
  <si>
    <t>A.15.1.1Information security policy for supplier relationships</t>
  </si>
  <si>
    <t>A.15.1-1</t>
  </si>
  <si>
    <r>
      <rPr>
        <i/>
        <sz val="10"/>
        <rFont val="Arial Narrow"/>
        <family val="2"/>
      </rPr>
      <t xml:space="preserve">Control: Information security requirements </t>
    </r>
    <r>
      <rPr>
        <b/>
        <i/>
        <sz val="10"/>
        <rFont val="Arial Narrow"/>
        <family val="2"/>
      </rPr>
      <t>for mitigating the risks associated with supplier’s access</t>
    </r>
    <r>
      <rPr>
        <i/>
        <sz val="10"/>
        <rFont val="Arial Narrow"/>
        <family val="2"/>
      </rPr>
      <t xml:space="preserve"> to the organization’s assets shall be agreed with the supplier</t>
    </r>
    <r>
      <rPr>
        <b/>
        <i/>
        <sz val="10"/>
        <rFont val="Arial Narrow"/>
        <family val="2"/>
      </rPr>
      <t xml:space="preserve"> and documented</t>
    </r>
    <r>
      <rPr>
        <i/>
        <sz val="10"/>
        <rFont val="Arial Narrow"/>
        <family val="2"/>
      </rPr>
      <t>.</t>
    </r>
  </si>
  <si>
    <t>A.15.1.2 Addressing security within supplier agreements</t>
  </si>
  <si>
    <t>A.15.1-2</t>
  </si>
  <si>
    <t>Control: All relevant information security requirements shall be established and agreed with each supplier that may access, process, store, communicate, or provide IT infrastructure components for, the organization's information.</t>
  </si>
  <si>
    <t>A.15.1.3 Information and communication technology supply chain</t>
  </si>
  <si>
    <t>A.15.1-3</t>
  </si>
  <si>
    <t>Control: Agreements with suppliers shall include requirements to address the information security risks associated with information and communications technology services and product supply chain.</t>
  </si>
  <si>
    <t>A.15.2-0</t>
  </si>
  <si>
    <t>A.15.2 Supplier service delivery management</t>
  </si>
  <si>
    <t>A.15.2.1 Monitoring and review of supplier services</t>
  </si>
  <si>
    <t>A.15.2-1</t>
  </si>
  <si>
    <t>Control: Organizations shall regularly monitor, review and audit supplier service delivery.</t>
  </si>
  <si>
    <t>A.15.2.2 Managing changes to supplier services</t>
  </si>
  <si>
    <t>A.15.2-2</t>
  </si>
  <si>
    <t>Control: Changes to the provision of services by suppliers, including maintaining and improving existing information security policies, procedures and controls, shall be managed, taking account of the criticality of business information, systems and processes involved and re-assessment of risks.</t>
  </si>
  <si>
    <t>A.16-0</t>
  </si>
  <si>
    <t>A.16 Information security incident management</t>
  </si>
  <si>
    <t>A.16.1-0</t>
  </si>
  <si>
    <t>A.16.1 Management of information security incidents and improvements</t>
  </si>
  <si>
    <t>A.16.1.1 Responsibilities and procedures</t>
  </si>
  <si>
    <t>A.16.1-1</t>
  </si>
  <si>
    <t>Control: Management responsibilities and procedures shall be established to ensure a quick, effective and orderly response to information security incidents.</t>
  </si>
  <si>
    <t>A.16.1.2 Reporting information security events</t>
  </si>
  <si>
    <t>A.16.1-2</t>
  </si>
  <si>
    <t>Control: Information security events shall be reported through appropriate management channels as quickly as possible.</t>
  </si>
  <si>
    <t>A.16.1.3 Reporting information security weaknesses</t>
  </si>
  <si>
    <t>A.16.1-3</t>
  </si>
  <si>
    <t>Control: Employees and contractors using the organization’s information systems and services shall be required to note and report any observed or suspected information security weaknesses in systems or services.</t>
  </si>
  <si>
    <t>A.16.1-4</t>
  </si>
  <si>
    <t>Control: Information security events shall be assessed and it shall be decided if they are to be classified as information security incidents.</t>
  </si>
  <si>
    <t>A.16.1.5 Response to information security incidents</t>
  </si>
  <si>
    <t>A.16.1-5</t>
  </si>
  <si>
    <r>
      <rPr>
        <i/>
        <sz val="10"/>
        <rFont val="Arial Narrow"/>
        <family val="2"/>
      </rPr>
      <t>Control: Information security incidents shall be responded</t>
    </r>
    <r>
      <rPr>
        <b/>
        <i/>
        <sz val="10"/>
        <rFont val="Arial Narrow"/>
        <family val="2"/>
      </rPr>
      <t xml:space="preserve"> to in accordance with the documented procedures.</t>
    </r>
  </si>
  <si>
    <t>A.16.1.6Learning from information security incidents</t>
  </si>
  <si>
    <t>A.16.1-6</t>
  </si>
  <si>
    <t>Control: Knowledge gained from analysing and resolving information security incidents shall be used to reduce the likelihood or impact of future incidents.</t>
  </si>
  <si>
    <t>A.16.1.7 Collection of evidence</t>
  </si>
  <si>
    <t>A.16.1-7</t>
  </si>
  <si>
    <t>Control: The organization shall define and apply procedures for the identification, collection, acquisition and preservation of information, which can serve as evidence.</t>
  </si>
  <si>
    <t>A.17-0</t>
  </si>
  <si>
    <t>A.17 Information security aspects of business continuity management</t>
  </si>
  <si>
    <t>A.17.1-0</t>
  </si>
  <si>
    <t>A.17.1 Information security continuity</t>
  </si>
  <si>
    <t>A.17.1.1 Planning information security continuity</t>
  </si>
  <si>
    <t>A.17.1-1</t>
  </si>
  <si>
    <t>Control: The organization shall determine its requirements for information security and the continuity of information security management in adverse situations, e.g. during a crisis or disaster.</t>
  </si>
  <si>
    <t>A.17.1-2</t>
  </si>
  <si>
    <t>Control: The organization shall establish, document, implement and maintain processes, procedures and controls to ensure the required level of continuity for information security during an adverse situation. Level of continuity for information security during an adverse situation.</t>
  </si>
  <si>
    <t>A.17.1.3: Verify, review and evaluate information security continuity</t>
  </si>
  <si>
    <t>A.17.1-3</t>
  </si>
  <si>
    <r>
      <t xml:space="preserve">Control: The organization </t>
    </r>
    <r>
      <rPr>
        <b/>
        <i/>
        <sz val="10"/>
        <rFont val="Arial Narrow"/>
        <family val="2"/>
      </rPr>
      <t>shall verify</t>
    </r>
    <r>
      <rPr>
        <i/>
        <sz val="10"/>
        <rFont val="Arial Narrow"/>
        <family val="2"/>
      </rPr>
      <t xml:space="preserve"> the established and implemented information security continuity controls at regular intervals in order to ensure that they are</t>
    </r>
    <r>
      <rPr>
        <b/>
        <i/>
        <sz val="10"/>
        <rFont val="Arial Narrow"/>
        <family val="2"/>
      </rPr>
      <t xml:space="preserve"> valid and effective</t>
    </r>
    <r>
      <rPr>
        <i/>
        <sz val="10"/>
        <rFont val="Arial Narrow"/>
        <family val="2"/>
      </rPr>
      <t xml:space="preserve"> during adverse situations.</t>
    </r>
  </si>
  <si>
    <t>A.17.2-0</t>
  </si>
  <si>
    <t>A.17.2 Redundancies</t>
  </si>
  <si>
    <t>A.17.2.1Availability of information processing facilities</t>
  </si>
  <si>
    <t>A.17.2-1</t>
  </si>
  <si>
    <t>Control: Information processing facilities shall be implemented with redundancy sufficient to meet availability requirements.</t>
  </si>
  <si>
    <t>A.18-0</t>
  </si>
  <si>
    <t>A.18 Compliance</t>
  </si>
  <si>
    <t>A.18.1-0</t>
  </si>
  <si>
    <t>A.18.1 Compliance with legal and contractual requirements</t>
  </si>
  <si>
    <t>A.18.1.1Identification of applicable legislation and contractual requirements</t>
  </si>
  <si>
    <t>A.18.1-1</t>
  </si>
  <si>
    <t>Control: All relevant legislative statutory, regulatory, contractual requirements and the organization’s approach to meet these requirements shall be explicitly identified, documented and kept up to date for each information system and the organization.</t>
  </si>
  <si>
    <t>A.18.1.2 Intellectual property rights</t>
  </si>
  <si>
    <t>A.18.1-2</t>
  </si>
  <si>
    <t>Control: Appropriate procedures shall be implemented to ensure compliance with legislative, regulatory and contractual requirements related to intellectual property rights and use of proprietary software products.</t>
  </si>
  <si>
    <t>A.18.1.3 Protection of records</t>
  </si>
  <si>
    <t>A.18.1-3</t>
  </si>
  <si>
    <t>Control: Records shall be protected from loss, destruction, falsification, unauthorized access and unauthorized release, in accordance with legislatory, regulatory, contractual and business requirements.</t>
  </si>
  <si>
    <t>A.18.1.4: Privacy and protection of personally identifiable information</t>
  </si>
  <si>
    <t>A.18.1-4</t>
  </si>
  <si>
    <t>Control: Privacy and protection of personally identifiable information shall be ensured as required in relevant legislation and regulation where applicable.</t>
  </si>
  <si>
    <t>A.18.1.5 Regulation of cryptographic controls</t>
  </si>
  <si>
    <t>A.18.1-5</t>
  </si>
  <si>
    <t>Control: Cryptographic controls shall be used in compliance with all relevant agreements, legislation and regulations.</t>
  </si>
  <si>
    <t>A.18.2-0</t>
  </si>
  <si>
    <t>A.18.2 Information security reviews</t>
  </si>
  <si>
    <t>A.18.2.1 Independent review of: information security</t>
  </si>
  <si>
    <t>A.18.2-1</t>
  </si>
  <si>
    <r>
      <t xml:space="preserve">Control: The organization’s approach to managing information security and its implementation (i.e. control objectives, controls, policies, processes and procedures for information security) shall be </t>
    </r>
    <r>
      <rPr>
        <b/>
        <i/>
        <sz val="10"/>
        <rFont val="Arial Narrow"/>
        <family val="2"/>
      </rPr>
      <t>reviewed independently at planned intervals or when significant changes occur.</t>
    </r>
  </si>
  <si>
    <t>A.18.2.2: Compliance with security policies and standards</t>
  </si>
  <si>
    <t>A.18.2-2</t>
  </si>
  <si>
    <t>Control: Managers shall regularly review the compliance of information processing and procedures within their area of responsibility with the appropriate security policies, standards and any other security requirements.</t>
  </si>
  <si>
    <t>A.18.2.3 Technical compliance: review</t>
  </si>
  <si>
    <t>A.18.2-3</t>
  </si>
  <si>
    <t>Control: Information systems shall be regularly reviewed for compliance with the organization’s information security policies and standards.</t>
  </si>
  <si>
    <t xml:space="preserve">Internal Audit checklist
ISO / IEC 27001 </t>
  </si>
  <si>
    <t>Outsourced</t>
  </si>
  <si>
    <t>X</t>
  </si>
  <si>
    <t>HR</t>
  </si>
  <si>
    <t>IT</t>
  </si>
  <si>
    <t>Internal Audit report</t>
  </si>
  <si>
    <t>Auditor:</t>
  </si>
  <si>
    <t>Date:</t>
  </si>
  <si>
    <t>Company:</t>
  </si>
  <si>
    <t>Management</t>
  </si>
  <si>
    <t>Dev</t>
  </si>
  <si>
    <t>CISO</t>
  </si>
  <si>
    <t>Community</t>
  </si>
  <si>
    <t>CRM/Sales</t>
  </si>
  <si>
    <t>Internal Audit remarks
(green=OK, 
yellow=OFI, 
orange=minor NC,
red = major NC)</t>
  </si>
  <si>
    <t>Reference documents
(add links where possible)</t>
  </si>
  <si>
    <t>A.17.1.2 Implementing information security continuity</t>
  </si>
  <si>
    <t>A.16.1.4 Assessment of and decision on information security events</t>
  </si>
  <si>
    <t>OK</t>
  </si>
  <si>
    <t>OFI</t>
  </si>
  <si>
    <t>(if different, add links to additional docs &amp; reports) Other, incl interviewed people, metadata, system records, …
Hint: add evidence, time and data of check</t>
  </si>
  <si>
    <t>TO DO 
(add documents with links below)
like: policies, procedure, process documentation,..
Hint: add version nr</t>
  </si>
  <si>
    <t>NC+</t>
  </si>
  <si>
    <t>nc-</t>
  </si>
  <si>
    <t>Type</t>
  </si>
  <si>
    <t>Count</t>
  </si>
  <si>
    <t>Relevant Process 
(add columns for other departments)</t>
  </si>
  <si>
    <t>No</t>
  </si>
  <si>
    <t xml:space="preserve">You can choose to use </t>
  </si>
  <si>
    <t>The tab "checklist full" with all clauses and controls</t>
  </si>
  <si>
    <t>Or</t>
  </si>
  <si>
    <t>The separate tabs checklist claused and checklist annex</t>
  </si>
  <si>
    <t>Both collection have the same clauses and controls</t>
  </si>
  <si>
    <t>The separate tabs, split the clauses and the annexes</t>
  </si>
  <si>
    <t>Column</t>
  </si>
  <si>
    <t>Reference documents</t>
  </si>
  <si>
    <t>Explanation</t>
  </si>
  <si>
    <t>Put a link to the document names</t>
  </si>
  <si>
    <t>Hint: also add version nr and review date</t>
  </si>
  <si>
    <t>Audit evidence</t>
  </si>
  <si>
    <t xml:space="preserve">Additional evidence, except </t>
  </si>
  <si>
    <t xml:space="preserve">TO DO: </t>
  </si>
  <si>
    <t>add documents with links in the column next to the clause or annex
like: policies, procedure, process documentation,..
Hint: add version nr</t>
  </si>
  <si>
    <t>Audit remarks</t>
  </si>
  <si>
    <t>Additional comments to add if useful, eg explaining NC/nc/OFI</t>
  </si>
  <si>
    <t>Audit qualification
(OK, OFI, nc-, NC+)</t>
  </si>
  <si>
    <t>Audit qualification</t>
  </si>
  <si>
    <t xml:space="preserve">OK </t>
  </si>
  <si>
    <t>OFI (= opportunitfy for improvement)</t>
  </si>
  <si>
    <t>NC+ (= major non-conformity)</t>
  </si>
  <si>
    <t>nc- (= minor non-conformity)</t>
  </si>
  <si>
    <t>Relevant processes</t>
  </si>
  <si>
    <t>You can use or rename the existing fields or add columns for additional departments you audit</t>
  </si>
  <si>
    <t>Outsources</t>
  </si>
  <si>
    <t>You can enter (fixed choice of 5 options)</t>
  </si>
  <si>
    <t>(empty)</t>
  </si>
  <si>
    <t>The sheet will automatically color the field as indicated</t>
  </si>
  <si>
    <t>Fixed choice of Yes/No, to indicate a process is outsourced to a 3rd party</t>
  </si>
  <si>
    <t>At the end of the table</t>
  </si>
  <si>
    <t>Evaluation count</t>
  </si>
  <si>
    <t>Checklist Full</t>
  </si>
  <si>
    <t>Checklist Clauses</t>
  </si>
  <si>
    <t>Checklist Annex</t>
  </si>
  <si>
    <t>IMPORTANT REMARK</t>
  </si>
  <si>
    <t xml:space="preserve">Both sets ("full" vs the other 2) are NOT connected, you choose which set to complete </t>
  </si>
  <si>
    <t>Current audit cycle:</t>
  </si>
  <si>
    <t>Pre-audit</t>
  </si>
  <si>
    <t>Owner/Responsible team</t>
  </si>
  <si>
    <t>N/A , niet geimplementeerd</t>
  </si>
  <si>
    <t>waarom niet?</t>
  </si>
  <si>
    <t>The organization shall determine the need for internal and external communications relevant to the information security management system including:
a) on what to communicate;
b) when to communicate; 
c) with whom to communicate;</t>
  </si>
  <si>
    <t>Operational platform used to manage the control</t>
  </si>
  <si>
    <t>Topic</t>
  </si>
  <si>
    <t>Value</t>
  </si>
  <si>
    <t>Extra Info</t>
  </si>
  <si>
    <t>Previous Internal audit</t>
  </si>
  <si>
    <t>Previous External audit</t>
  </si>
  <si>
    <t>Current Stage of audit</t>
  </si>
  <si>
    <t>Audit types</t>
  </si>
  <si>
    <t>Certification audit (Year 0)</t>
  </si>
  <si>
    <t>Surveillance Audit (Year 1)</t>
  </si>
  <si>
    <t>Surveillance Audit (Year 2)</t>
  </si>
  <si>
    <t>Recertification Audit (Year 3)</t>
  </si>
  <si>
    <t>yyyy-mm-dd</t>
  </si>
  <si>
    <t>SoA date</t>
  </si>
  <si>
    <t>SoA Document name</t>
  </si>
  <si>
    <t>SoA Version</t>
  </si>
  <si>
    <t>V.0</t>
  </si>
  <si>
    <t>Add name and link to doc</t>
  </si>
  <si>
    <t>Last Management Review</t>
  </si>
  <si>
    <t>Boolean</t>
  </si>
  <si>
    <t>Yes</t>
  </si>
  <si>
    <t>Pre-audit (preparation for certification)</t>
  </si>
  <si>
    <t>Last evaluation of ISMS objectives</t>
  </si>
  <si>
    <t>Last revision of documentation</t>
  </si>
  <si>
    <t>Last revision of risk assessments</t>
  </si>
  <si>
    <t>Did you check previous audit reports for…</t>
  </si>
  <si>
    <t>Number of previous OFI/nc-/NC+?</t>
  </si>
  <si>
    <t>Status of previous OFI/nc-/NC+?</t>
  </si>
  <si>
    <t>&lt;SoA document name&gt;</t>
  </si>
  <si>
    <t>Enter remarks</t>
  </si>
  <si>
    <t>Fill in 
(where to find evidence)</t>
  </si>
  <si>
    <t>Fill In 
(who to interview)</t>
  </si>
  <si>
    <t>Add aditional audit references
(if different, add links to additional docs &amp; reports) Other, incl interviewed people, metadata, system records, …
Hint: add evidence, time and data of check</t>
  </si>
  <si>
    <t>TBC</t>
  </si>
  <si>
    <t>Enter qualification with these codes
OFI = opportunity for improvement
NC+ = major nonconformity
nc- = minor nc
OK = all OK
TBC = To be Checked</t>
  </si>
  <si>
    <t>TBC (to be checked)</t>
  </si>
  <si>
    <t>Business</t>
  </si>
  <si>
    <t>Physical/Building Security</t>
  </si>
  <si>
    <t xml:space="preserve">STR: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</si>
</sst>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x14ac:knownFonts="1">
    <font>
      <sz val="11"/>
      <color theme="1"/>
      <name val="Calibri"/>
      <family val="2"/>
      <scheme val="minor"/>
    </font>
    <font>
      <sz val="6"/>
      <name val="Arial"/>
      <family val="2"/>
    </font>
    <font>
      <sz val="8"/>
      <name val="Arial"/>
      <family val="2"/>
    </font>
    <font>
      <b/>
      <i/>
      <sz val="10"/>
      <name val="Arial"/>
      <family val="2"/>
    </font>
    <font>
      <b/>
      <sz val="10"/>
      <name val="Arial"/>
      <family val="2"/>
    </font>
    <font>
      <b/>
      <i/>
      <sz val="12"/>
      <color indexed="8"/>
      <name val="Arial Narrow"/>
      <family val="2"/>
    </font>
    <font>
      <b/>
      <sz val="10"/>
      <color indexed="13"/>
      <name val="Arial"/>
      <family val="2"/>
    </font>
    <font>
      <sz val="10"/>
      <name val="Arial"/>
      <family val="2"/>
    </font>
    <font>
      <b/>
      <i/>
      <sz val="10"/>
      <color indexed="8"/>
      <name val="Arial Narrow"/>
      <family val="2"/>
    </font>
    <font>
      <i/>
      <sz val="10"/>
      <name val="Arial Narrow"/>
      <family val="2"/>
    </font>
    <font>
      <u/>
      <sz val="10"/>
      <color theme="10"/>
      <name val="Arial"/>
      <family val="2"/>
    </font>
    <font>
      <sz val="10"/>
      <color theme="10"/>
      <name val="Arial"/>
      <family val="2"/>
    </font>
    <font>
      <b/>
      <i/>
      <sz val="10"/>
      <name val="Arial Narrow"/>
      <family val="2"/>
    </font>
    <font>
      <sz val="9"/>
      <name val="Arial"/>
      <family val="2"/>
    </font>
    <font>
      <i/>
      <sz val="10"/>
      <color indexed="8"/>
      <name val="Arial Narrow"/>
      <family val="2"/>
    </font>
    <font>
      <b/>
      <sz val="11"/>
      <color theme="1"/>
      <name val="Calibri"/>
      <family val="2"/>
      <scheme val="minor"/>
    </font>
    <font>
      <b/>
      <sz val="20"/>
      <color theme="1"/>
      <name val="Calibri"/>
      <family val="2"/>
      <scheme val="minor"/>
    </font>
    <font>
      <sz val="12"/>
      <color theme="1"/>
      <name val="Arial"/>
      <family val="2"/>
    </font>
    <font>
      <u/>
      <sz val="8"/>
      <name val="Arial"/>
      <family val="2"/>
    </font>
    <font>
      <b/>
      <i/>
      <u/>
      <sz val="10"/>
      <name val="Arial Narrow"/>
      <family val="2"/>
    </font>
    <font>
      <u/>
      <sz val="10"/>
      <name val="Arial"/>
      <family val="2"/>
    </font>
    <font>
      <u/>
      <sz val="9"/>
      <name val="Arial"/>
      <family val="2"/>
    </font>
    <font>
      <u/>
      <sz val="12"/>
      <color theme="1"/>
      <name val="Arial"/>
      <family val="2"/>
    </font>
    <font>
      <u/>
      <sz val="11"/>
      <color theme="1"/>
      <name val="Calibri"/>
      <family val="2"/>
      <scheme val="minor"/>
    </font>
    <font>
      <b/>
      <sz val="9"/>
      <name val="Arial"/>
      <family val="2"/>
    </font>
    <font>
      <sz val="11"/>
      <color rgb="FFFF0000"/>
      <name val="Calibri"/>
      <family val="2"/>
      <scheme val="minor"/>
    </font>
    <font>
      <sz val="11"/>
      <color theme="0"/>
      <name val="Calibri"/>
      <family val="2"/>
      <scheme val="minor"/>
    </font>
    <font>
      <b/>
      <sz val="11"/>
      <color theme="0"/>
      <name val="Calibri"/>
      <family val="2"/>
      <scheme val="minor"/>
    </font>
  </fonts>
  <fills count="12">
    <fill>
      <patternFill patternType="none"/>
    </fill>
    <fill>
      <patternFill patternType="gray125"/>
    </fill>
    <fill>
      <patternFill patternType="solid">
        <fgColor indexed="41"/>
        <bgColor indexed="64"/>
      </patternFill>
    </fill>
    <fill>
      <patternFill patternType="solid">
        <fgColor theme="8" tint="0.59996337778862885"/>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
      <patternFill patternType="solid">
        <fgColor rgb="FFA5A5A5"/>
      </patternFill>
    </fill>
  </fills>
  <borders count="18">
    <border>
      <left/>
      <right/>
      <top/>
      <bottom/>
      <diagonal/>
    </border>
    <border>
      <left style="thin">
        <color auto="1"/>
      </left>
      <right/>
      <top style="thin">
        <color auto="1"/>
      </top>
      <bottom style="thin">
        <color auto="1"/>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bottom style="thin">
        <color indexed="64"/>
      </bottom>
      <diagonal/>
    </border>
    <border>
      <left style="thin">
        <color auto="1"/>
      </left>
      <right/>
      <top/>
      <bottom style="thin">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10" fillId="0" borderId="0" applyNumberFormat="0" applyFill="0" applyBorder="0" applyAlignment="0" applyProtection="0"/>
    <xf numFmtId="0" fontId="27" fillId="11" borderId="17" applyNumberFormat="0" applyAlignment="0" applyProtection="0"/>
  </cellStyleXfs>
  <cellXfs count="118">
    <xf numFmtId="0" fontId="0" fillId="0" borderId="0" xfId="0"/>
    <xf numFmtId="49" fontId="2" fillId="0" borderId="0" xfId="0" applyNumberFormat="1" applyFont="1" applyAlignment="1">
      <alignment vertical="top" textRotation="90"/>
    </xf>
    <xf numFmtId="0" fontId="0" fillId="0" borderId="0" xfId="0" applyAlignment="1">
      <alignment horizontal="center" vertical="center"/>
    </xf>
    <xf numFmtId="0" fontId="0" fillId="0" borderId="6" xfId="0" applyBorder="1" applyAlignment="1">
      <alignment horizontal="center" vertic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5" fillId="0" borderId="6" xfId="0" applyFont="1" applyBorder="1" applyAlignment="1">
      <alignment horizontal="center" vertical="center" wrapText="1"/>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9" fillId="2" borderId="3" xfId="0" applyFont="1" applyFill="1" applyBorder="1" applyAlignment="1">
      <alignment horizontal="left" vertical="top" wrapText="1"/>
    </xf>
    <xf numFmtId="0" fontId="11" fillId="2" borderId="4" xfId="1" applyFont="1" applyFill="1" applyBorder="1" applyAlignment="1" applyProtection="1">
      <alignment horizontal="left" vertical="top" wrapText="1"/>
      <protection locked="0"/>
    </xf>
    <xf numFmtId="1" fontId="7" fillId="2" borderId="5" xfId="0" applyNumberFormat="1" applyFont="1" applyFill="1" applyBorder="1" applyAlignment="1" applyProtection="1">
      <alignment horizontal="left" vertical="top" wrapText="1"/>
      <protection locked="0"/>
    </xf>
    <xf numFmtId="0" fontId="7" fillId="0" borderId="0" xfId="0" applyFont="1" applyAlignment="1" applyProtection="1">
      <alignment horizontal="left" vertical="top" wrapText="1"/>
      <protection locked="0"/>
    </xf>
    <xf numFmtId="1" fontId="13" fillId="0" borderId="0" xfId="0" applyNumberFormat="1" applyFont="1" applyAlignment="1" applyProtection="1">
      <alignment horizontal="left" vertical="top" wrapText="1"/>
      <protection locked="0"/>
    </xf>
    <xf numFmtId="0" fontId="11" fillId="2" borderId="6" xfId="1" applyFont="1" applyFill="1" applyBorder="1" applyAlignment="1" applyProtection="1">
      <alignment horizontal="left" vertical="top" wrapText="1"/>
      <protection locked="0"/>
    </xf>
    <xf numFmtId="1" fontId="7" fillId="2" borderId="1" xfId="0" applyNumberFormat="1" applyFont="1" applyFill="1" applyBorder="1" applyAlignment="1" applyProtection="1">
      <alignment horizontal="left" vertical="top" wrapText="1"/>
      <protection locked="0"/>
    </xf>
    <xf numFmtId="0" fontId="10" fillId="2" borderId="6" xfId="1" applyFill="1" applyBorder="1" applyAlignment="1" applyProtection="1">
      <alignment horizontal="left" vertical="top" wrapText="1"/>
      <protection locked="0"/>
    </xf>
    <xf numFmtId="1" fontId="10" fillId="2" borderId="1" xfId="1" applyNumberFormat="1" applyFill="1" applyBorder="1" applyAlignment="1" applyProtection="1">
      <alignment horizontal="left" vertical="top" wrapText="1"/>
      <protection locked="0"/>
    </xf>
    <xf numFmtId="0" fontId="9" fillId="3" borderId="3" xfId="0" applyFont="1" applyFill="1" applyBorder="1" applyAlignment="1">
      <alignment horizontal="left" vertical="top" wrapText="1"/>
    </xf>
    <xf numFmtId="0" fontId="7" fillId="2" borderId="6" xfId="0" applyFont="1" applyFill="1" applyBorder="1" applyAlignment="1" applyProtection="1">
      <alignment horizontal="left" vertical="top" wrapText="1"/>
      <protection locked="0"/>
    </xf>
    <xf numFmtId="0" fontId="12" fillId="2" borderId="3" xfId="0" applyFont="1" applyFill="1" applyBorder="1" applyAlignment="1">
      <alignment horizontal="left" vertical="top" wrapText="1"/>
    </xf>
    <xf numFmtId="1" fontId="11" fillId="2" borderId="1" xfId="1" applyNumberFormat="1" applyFont="1" applyFill="1" applyBorder="1" applyAlignment="1" applyProtection="1">
      <alignment horizontal="left" vertical="top" wrapText="1"/>
      <protection locked="0"/>
    </xf>
    <xf numFmtId="0" fontId="7" fillId="2" borderId="1" xfId="0" applyFont="1" applyFill="1" applyBorder="1" applyAlignment="1" applyProtection="1">
      <alignment horizontal="left" vertical="top" wrapText="1"/>
      <protection locked="0"/>
    </xf>
    <xf numFmtId="0" fontId="10" fillId="2" borderId="1" xfId="1" applyFill="1" applyBorder="1" applyAlignment="1" applyProtection="1">
      <alignment horizontal="left" vertical="top" wrapText="1"/>
      <protection locked="0"/>
    </xf>
    <xf numFmtId="0" fontId="7" fillId="2" borderId="6" xfId="0" quotePrefix="1" applyFont="1" applyFill="1" applyBorder="1" applyAlignment="1" applyProtection="1">
      <alignment horizontal="left" vertical="top" wrapText="1"/>
      <protection locked="0"/>
    </xf>
    <xf numFmtId="0" fontId="0" fillId="0" borderId="0" xfId="0" applyAlignment="1">
      <alignment horizontal="left" vertical="top"/>
    </xf>
    <xf numFmtId="0" fontId="15" fillId="0" borderId="6" xfId="0" applyFont="1" applyBorder="1" applyAlignment="1">
      <alignment horizontal="center" vertical="center"/>
    </xf>
    <xf numFmtId="0" fontId="1" fillId="0" borderId="0" xfId="0" applyFont="1" applyAlignment="1">
      <alignment vertical="top" textRotation="90" wrapText="1"/>
    </xf>
    <xf numFmtId="0" fontId="4" fillId="0" borderId="6" xfId="0" applyFont="1" applyBorder="1" applyAlignment="1">
      <alignment horizontal="center" vertical="top" wrapText="1"/>
    </xf>
    <xf numFmtId="0" fontId="0" fillId="0" borderId="0" xfId="0" applyAlignment="1">
      <alignment vertical="top"/>
    </xf>
    <xf numFmtId="0" fontId="4" fillId="4" borderId="0" xfId="0" applyFont="1" applyFill="1" applyAlignment="1">
      <alignment horizontal="left" vertical="top" wrapText="1"/>
    </xf>
    <xf numFmtId="0" fontId="17" fillId="0" borderId="6" xfId="0" applyFont="1" applyBorder="1" applyAlignment="1">
      <alignment horizontal="left" vertical="top" wrapText="1"/>
    </xf>
    <xf numFmtId="0" fontId="17" fillId="0" borderId="0" xfId="0" applyFont="1" applyAlignment="1">
      <alignment horizontal="left" vertical="top" wrapText="1"/>
    </xf>
    <xf numFmtId="49" fontId="2" fillId="5" borderId="0" xfId="0" applyNumberFormat="1" applyFont="1" applyFill="1" applyAlignment="1">
      <alignment vertical="top" textRotation="90"/>
    </xf>
    <xf numFmtId="0" fontId="8" fillId="5" borderId="0" xfId="0" applyFont="1" applyFill="1" applyAlignment="1">
      <alignment horizontal="left" vertical="top" wrapText="1"/>
    </xf>
    <xf numFmtId="0" fontId="10" fillId="5" borderId="2" xfId="1" applyFill="1" applyBorder="1" applyAlignment="1" applyProtection="1">
      <alignment horizontal="left" vertical="top" wrapText="1"/>
      <protection locked="0"/>
    </xf>
    <xf numFmtId="1" fontId="13" fillId="5" borderId="0" xfId="0" applyNumberFormat="1" applyFont="1" applyFill="1" applyAlignment="1" applyProtection="1">
      <alignment horizontal="left" vertical="top" wrapText="1"/>
      <protection locked="0"/>
    </xf>
    <xf numFmtId="0" fontId="17" fillId="5" borderId="2" xfId="0" applyFont="1" applyFill="1" applyBorder="1" applyAlignment="1">
      <alignment horizontal="left" vertical="top" wrapText="1"/>
    </xf>
    <xf numFmtId="0" fontId="0" fillId="5" borderId="2" xfId="0" applyFill="1" applyBorder="1" applyAlignment="1">
      <alignment horizontal="center" vertical="center"/>
    </xf>
    <xf numFmtId="0" fontId="0" fillId="5" borderId="0" xfId="0" applyFill="1"/>
    <xf numFmtId="0" fontId="5" fillId="5" borderId="0" xfId="0" applyFont="1" applyFill="1" applyAlignment="1">
      <alignment horizontal="left" vertical="top" wrapText="1"/>
    </xf>
    <xf numFmtId="0" fontId="17" fillId="5" borderId="15" xfId="0" applyFont="1" applyFill="1" applyBorder="1" applyAlignment="1">
      <alignment horizontal="left" vertical="top" wrapText="1"/>
    </xf>
    <xf numFmtId="0" fontId="15" fillId="5" borderId="15" xfId="0" applyFont="1" applyFill="1" applyBorder="1" applyAlignment="1">
      <alignment horizontal="center" vertical="center" wrapText="1"/>
    </xf>
    <xf numFmtId="0" fontId="15" fillId="5" borderId="15" xfId="0" applyFont="1" applyFill="1" applyBorder="1" applyAlignment="1">
      <alignment horizontal="center" vertical="center"/>
    </xf>
    <xf numFmtId="0" fontId="0" fillId="5" borderId="15" xfId="0" applyFill="1" applyBorder="1" applyAlignment="1">
      <alignment horizontal="center" vertical="center"/>
    </xf>
    <xf numFmtId="0" fontId="17" fillId="5" borderId="16" xfId="0" applyFont="1" applyFill="1" applyBorder="1" applyAlignment="1">
      <alignment horizontal="left" vertical="top" wrapText="1"/>
    </xf>
    <xf numFmtId="0" fontId="0" fillId="5" borderId="16" xfId="0" applyFill="1" applyBorder="1" applyAlignment="1">
      <alignment horizontal="center" vertical="center"/>
    </xf>
    <xf numFmtId="49" fontId="18" fillId="5" borderId="0" xfId="0" applyNumberFormat="1" applyFont="1" applyFill="1" applyAlignment="1">
      <alignment vertical="top" textRotation="90"/>
    </xf>
    <xf numFmtId="0" fontId="19" fillId="5" borderId="0" xfId="0" applyFont="1" applyFill="1" applyAlignment="1">
      <alignment horizontal="left" vertical="top" wrapText="1"/>
    </xf>
    <xf numFmtId="0" fontId="20" fillId="5" borderId="0" xfId="0" applyFont="1" applyFill="1" applyAlignment="1" applyProtection="1">
      <alignment horizontal="left" vertical="top" wrapText="1"/>
      <protection locked="0"/>
    </xf>
    <xf numFmtId="1" fontId="21" fillId="5" borderId="0" xfId="0" applyNumberFormat="1" applyFont="1" applyFill="1" applyAlignment="1" applyProtection="1">
      <alignment horizontal="left" vertical="top" wrapText="1"/>
      <protection locked="0"/>
    </xf>
    <xf numFmtId="0" fontId="22" fillId="5" borderId="2" xfId="0" applyFont="1" applyFill="1" applyBorder="1" applyAlignment="1">
      <alignment horizontal="left" vertical="top" wrapText="1"/>
    </xf>
    <xf numFmtId="0" fontId="23" fillId="5" borderId="2" xfId="0" applyFont="1" applyFill="1" applyBorder="1" applyAlignment="1">
      <alignment horizontal="center" vertical="center"/>
    </xf>
    <xf numFmtId="0" fontId="23" fillId="5" borderId="0" xfId="0" applyFont="1" applyFill="1"/>
    <xf numFmtId="0" fontId="7" fillId="5" borderId="0" xfId="0" applyFont="1" applyFill="1" applyAlignment="1" applyProtection="1">
      <alignment horizontal="left" vertical="top" wrapText="1"/>
      <protection locked="0"/>
    </xf>
    <xf numFmtId="0" fontId="17" fillId="5" borderId="6" xfId="0" applyFont="1" applyFill="1" applyBorder="1" applyAlignment="1">
      <alignment horizontal="left" vertical="top" wrapText="1"/>
    </xf>
    <xf numFmtId="0" fontId="0" fillId="5" borderId="6" xfId="0" applyFill="1" applyBorder="1" applyAlignment="1">
      <alignment horizontal="center" vertical="center"/>
    </xf>
    <xf numFmtId="0" fontId="17" fillId="5" borderId="0" xfId="0" applyFont="1" applyFill="1" applyAlignment="1">
      <alignment horizontal="left" vertical="top" wrapText="1"/>
    </xf>
    <xf numFmtId="0" fontId="0" fillId="5" borderId="0" xfId="0" applyFill="1" applyAlignment="1">
      <alignment horizontal="center" vertical="center"/>
    </xf>
    <xf numFmtId="0" fontId="12" fillId="5" borderId="0" xfId="0" applyFont="1" applyFill="1" applyAlignment="1">
      <alignment horizontal="left" vertical="top" wrapText="1"/>
    </xf>
    <xf numFmtId="0" fontId="24" fillId="0" borderId="6" xfId="0" applyFont="1" applyBorder="1" applyAlignment="1">
      <alignment horizontal="left" vertical="top" wrapText="1"/>
    </xf>
    <xf numFmtId="0" fontId="11" fillId="5" borderId="0" xfId="1" applyFont="1" applyFill="1" applyBorder="1" applyAlignment="1">
      <alignment horizontal="left" vertical="top"/>
    </xf>
    <xf numFmtId="0" fontId="14" fillId="5" borderId="0" xfId="0" applyFont="1" applyFill="1" applyAlignment="1">
      <alignment horizontal="left" vertical="top" wrapText="1"/>
    </xf>
    <xf numFmtId="0" fontId="17" fillId="0" borderId="6" xfId="0" applyFont="1" applyBorder="1" applyAlignment="1">
      <alignment horizontal="right" vertical="top" wrapText="1"/>
    </xf>
    <xf numFmtId="0" fontId="17" fillId="6" borderId="6" xfId="0" applyFont="1" applyFill="1" applyBorder="1" applyAlignment="1">
      <alignment horizontal="right" vertical="top" wrapText="1"/>
    </xf>
    <xf numFmtId="0" fontId="17" fillId="6" borderId="6" xfId="0" applyFont="1" applyFill="1" applyBorder="1" applyAlignment="1">
      <alignment horizontal="left" vertical="top" wrapText="1"/>
    </xf>
    <xf numFmtId="0" fontId="17" fillId="4" borderId="6" xfId="0" applyFont="1" applyFill="1" applyBorder="1" applyAlignment="1">
      <alignment horizontal="right" vertical="top" wrapText="1"/>
    </xf>
    <xf numFmtId="0" fontId="17" fillId="4" borderId="6" xfId="0" applyFont="1" applyFill="1" applyBorder="1" applyAlignment="1">
      <alignment horizontal="left" vertical="top" wrapText="1"/>
    </xf>
    <xf numFmtId="0" fontId="17" fillId="7" borderId="6" xfId="0" applyFont="1" applyFill="1" applyBorder="1" applyAlignment="1">
      <alignment horizontal="right" vertical="top" wrapText="1"/>
    </xf>
    <xf numFmtId="0" fontId="17" fillId="7" borderId="6" xfId="0" applyFont="1" applyFill="1" applyBorder="1" applyAlignment="1">
      <alignment horizontal="left" vertical="top" wrapText="1"/>
    </xf>
    <xf numFmtId="0" fontId="17" fillId="8" borderId="6" xfId="0" applyFont="1" applyFill="1" applyBorder="1" applyAlignment="1">
      <alignment horizontal="right" vertical="top" wrapText="1"/>
    </xf>
    <xf numFmtId="0" fontId="17" fillId="8" borderId="6" xfId="0" applyFont="1" applyFill="1" applyBorder="1" applyAlignment="1">
      <alignment horizontal="left" vertical="top" wrapText="1"/>
    </xf>
    <xf numFmtId="0" fontId="0" fillId="6" borderId="0" xfId="0" applyFill="1" applyAlignment="1">
      <alignment horizontal="left" vertical="top"/>
    </xf>
    <xf numFmtId="0" fontId="0" fillId="4" borderId="0" xfId="0" applyFill="1" applyAlignment="1">
      <alignment horizontal="left" vertical="top"/>
    </xf>
    <xf numFmtId="0" fontId="0" fillId="0" borderId="0" xfId="0" applyAlignment="1">
      <alignment horizontal="left" vertical="top" wrapText="1"/>
    </xf>
    <xf numFmtId="0" fontId="0" fillId="7" borderId="0" xfId="0" applyFill="1" applyAlignment="1">
      <alignment horizontal="left" vertical="top"/>
    </xf>
    <xf numFmtId="0" fontId="0" fillId="8" borderId="0" xfId="0" applyFill="1" applyAlignment="1">
      <alignment horizontal="left" vertical="top"/>
    </xf>
    <xf numFmtId="0" fontId="17" fillId="0" borderId="0" xfId="0" applyFont="1"/>
    <xf numFmtId="0" fontId="25" fillId="0" borderId="1" xfId="0" applyFont="1" applyBorder="1" applyAlignment="1">
      <alignment horizontal="left" vertical="top"/>
    </xf>
    <xf numFmtId="0" fontId="25" fillId="0" borderId="3" xfId="0" applyFont="1" applyBorder="1" applyAlignment="1">
      <alignment horizontal="left" vertical="top"/>
    </xf>
    <xf numFmtId="14" fontId="0" fillId="0" borderId="11" xfId="0" applyNumberFormat="1" applyBorder="1"/>
    <xf numFmtId="0" fontId="0" fillId="9" borderId="0" xfId="0" applyFill="1" applyAlignment="1">
      <alignment horizontal="left" vertical="top"/>
    </xf>
    <xf numFmtId="0" fontId="26" fillId="10" borderId="0" xfId="0" applyFont="1" applyFill="1" applyAlignment="1">
      <alignment horizontal="left" vertical="top"/>
    </xf>
    <xf numFmtId="0" fontId="11" fillId="2" borderId="5" xfId="1" applyFont="1" applyFill="1" applyBorder="1" applyAlignment="1" applyProtection="1">
      <alignment horizontal="left" vertical="top" wrapText="1"/>
      <protection locked="0"/>
    </xf>
    <xf numFmtId="0" fontId="11" fillId="2" borderId="1" xfId="1" applyFont="1" applyFill="1" applyBorder="1" applyAlignment="1" applyProtection="1">
      <alignment horizontal="left" vertical="top" wrapText="1"/>
      <protection locked="0"/>
    </xf>
    <xf numFmtId="49" fontId="27" fillId="11" borderId="17" xfId="2" applyNumberFormat="1" applyAlignment="1">
      <alignment vertical="top" textRotation="90"/>
    </xf>
    <xf numFmtId="0" fontId="27" fillId="11" borderId="17" xfId="2" applyAlignment="1">
      <alignment horizontal="left" vertical="top" wrapText="1"/>
    </xf>
    <xf numFmtId="0" fontId="27" fillId="11" borderId="17" xfId="2" applyAlignment="1" applyProtection="1">
      <alignment horizontal="left" vertical="top" wrapText="1"/>
      <protection locked="0"/>
    </xf>
    <xf numFmtId="0" fontId="27" fillId="11" borderId="17" xfId="2" applyAlignment="1">
      <alignment horizontal="center" vertical="center"/>
    </xf>
    <xf numFmtId="0" fontId="27" fillId="11" borderId="17" xfId="2"/>
    <xf numFmtId="0" fontId="7" fillId="2" borderId="1" xfId="0" quotePrefix="1" applyFont="1" applyFill="1" applyBorder="1" applyAlignment="1" applyProtection="1">
      <alignment horizontal="left" vertical="top" wrapText="1"/>
      <protection locked="0"/>
    </xf>
    <xf numFmtId="0" fontId="10" fillId="5" borderId="0" xfId="1" applyFill="1" applyBorder="1" applyAlignment="1" applyProtection="1">
      <alignment horizontal="left" vertical="top" wrapText="1"/>
      <protection locked="0"/>
    </xf>
    <xf numFmtId="0" fontId="15" fillId="0" borderId="0" xfId="0" applyFont="1"/>
    <xf numFmtId="164" fontId="0" fillId="0" borderId="0" xfId="0" applyNumberFormat="1"/>
    <xf numFmtId="0" fontId="0" fillId="4" borderId="0" xfId="0" applyFill="1"/>
    <xf numFmtId="164" fontId="0" fillId="4" borderId="0" xfId="0" applyNumberFormat="1" applyFill="1"/>
    <xf numFmtId="0" fontId="7" fillId="0" borderId="0" xfId="0" applyFont="1" applyAlignment="1">
      <alignment vertical="top" textRotation="90" wrapText="1"/>
    </xf>
    <xf numFmtId="0" fontId="24" fillId="4" borderId="6" xfId="0" applyFont="1" applyFill="1" applyBorder="1" applyAlignment="1">
      <alignment horizontal="left" vertical="top" wrapText="1"/>
    </xf>
    <xf numFmtId="0" fontId="15" fillId="0" borderId="0" xfId="0" applyFont="1" applyAlignment="1">
      <alignment horizontal="left" vertical="top"/>
    </xf>
    <xf numFmtId="0" fontId="16" fillId="0" borderId="10" xfId="0" applyFont="1" applyBorder="1" applyAlignment="1">
      <alignment horizontal="center"/>
    </xf>
    <xf numFmtId="0" fontId="16" fillId="0" borderId="0" xfId="0" applyFont="1" applyAlignment="1">
      <alignment horizontal="center"/>
    </xf>
    <xf numFmtId="0" fontId="16" fillId="0" borderId="11" xfId="0" applyFont="1" applyBorder="1" applyAlignment="1">
      <alignment horizontal="center"/>
    </xf>
    <xf numFmtId="0" fontId="15" fillId="0" borderId="10" xfId="0" applyFont="1" applyBorder="1" applyAlignment="1">
      <alignment horizontal="center"/>
    </xf>
    <xf numFmtId="0" fontId="15" fillId="0" borderId="0" xfId="0" applyFont="1" applyAlignment="1">
      <alignment horizontal="center"/>
    </xf>
    <xf numFmtId="0" fontId="0" fillId="0" borderId="0" xfId="0" applyAlignment="1">
      <alignment horizontal="center"/>
    </xf>
    <xf numFmtId="0" fontId="15" fillId="0" borderId="6" xfId="0" applyFont="1" applyBorder="1" applyAlignment="1">
      <alignment horizontal="center" vertical="top" wrapText="1"/>
    </xf>
    <xf numFmtId="0" fontId="15" fillId="0" borderId="6" xfId="0" applyFont="1" applyBorder="1" applyAlignment="1">
      <alignment horizontal="center" vertical="top"/>
    </xf>
    <xf numFmtId="49" fontId="6" fillId="5" borderId="15" xfId="0" applyNumberFormat="1" applyFont="1" applyFill="1" applyBorder="1" applyAlignment="1">
      <alignment horizontal="left" vertical="top" wrapText="1"/>
    </xf>
    <xf numFmtId="0" fontId="7" fillId="5" borderId="15" xfId="0" applyFont="1" applyFill="1" applyBorder="1" applyAlignment="1">
      <alignment horizontal="left" vertical="top" wrapText="1"/>
    </xf>
    <xf numFmtId="0" fontId="6" fillId="5" borderId="16" xfId="0" applyFont="1" applyFill="1" applyBorder="1" applyAlignment="1">
      <alignment horizontal="left" vertical="top" wrapText="1"/>
    </xf>
    <xf numFmtId="0" fontId="7" fillId="5" borderId="16" xfId="0" applyFont="1" applyFill="1" applyBorder="1" applyAlignment="1">
      <alignment horizontal="left" vertical="top" wrapText="1"/>
    </xf>
  </cellXfs>
  <cellStyles count="3">
    <cellStyle name="Check Cell" xfId="2" builtinId="23"/>
    <cellStyle name="Hyperlink" xfId="1" builtinId="8"/>
    <cellStyle name="Normal" xfId="0" builtinId="0"/>
  </cellStyles>
  <dxfs count="2710">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1"/>
  <sheetViews>
    <sheetView workbookViewId="0"/>
  </sheetViews>
  <sheetFormatPr defaultColWidth="0" defaultRowHeight="14.4" zeroHeight="1" x14ac:dyDescent="0.3"/>
  <cols>
    <col min="1" max="7" width="11.33203125" customWidth="1"/>
    <col min="8" max="16384" width="8.88671875" hidden="1"/>
  </cols>
  <sheetData>
    <row r="1" spans="1:7" x14ac:dyDescent="0.3">
      <c r="A1" s="4"/>
      <c r="B1" s="5"/>
      <c r="C1" s="5"/>
      <c r="D1" s="5"/>
      <c r="E1" s="5"/>
      <c r="F1" s="5"/>
      <c r="G1" s="6"/>
    </row>
    <row r="2" spans="1:7" x14ac:dyDescent="0.3">
      <c r="A2" s="106" t="s">
        <v>636</v>
      </c>
      <c r="B2" s="107"/>
      <c r="C2" s="107"/>
      <c r="D2" s="107"/>
      <c r="E2" s="107"/>
      <c r="F2" s="107"/>
      <c r="G2" s="108"/>
    </row>
    <row r="3" spans="1:7" x14ac:dyDescent="0.3">
      <c r="A3" s="106"/>
      <c r="B3" s="107"/>
      <c r="C3" s="107"/>
      <c r="D3" s="107"/>
      <c r="E3" s="107"/>
      <c r="F3" s="107"/>
      <c r="G3" s="108"/>
    </row>
    <row r="4" spans="1:7" x14ac:dyDescent="0.3">
      <c r="A4" s="7"/>
      <c r="G4" s="8"/>
    </row>
    <row r="5" spans="1:7" x14ac:dyDescent="0.3">
      <c r="A5" s="7"/>
      <c r="G5" s="8"/>
    </row>
    <row r="6" spans="1:7" x14ac:dyDescent="0.3">
      <c r="A6" s="109" t="s">
        <v>637</v>
      </c>
      <c r="B6" s="110"/>
      <c r="C6" s="111"/>
      <c r="D6" s="111"/>
      <c r="E6" s="111"/>
      <c r="F6" s="111"/>
      <c r="G6" s="8"/>
    </row>
    <row r="7" spans="1:7" x14ac:dyDescent="0.3">
      <c r="A7" s="7"/>
      <c r="G7" s="8"/>
    </row>
    <row r="8" spans="1:7" x14ac:dyDescent="0.3">
      <c r="A8" s="109" t="s">
        <v>638</v>
      </c>
      <c r="B8" s="110"/>
      <c r="C8" s="111"/>
      <c r="D8" s="111"/>
      <c r="E8" s="111"/>
      <c r="F8" s="111"/>
      <c r="G8" s="87"/>
    </row>
    <row r="9" spans="1:7" x14ac:dyDescent="0.3">
      <c r="A9" s="7"/>
      <c r="G9" s="8"/>
    </row>
    <row r="10" spans="1:7" x14ac:dyDescent="0.3">
      <c r="A10" s="109" t="s">
        <v>639</v>
      </c>
      <c r="B10" s="110"/>
      <c r="C10" s="111"/>
      <c r="D10" s="111"/>
      <c r="E10" s="111"/>
      <c r="F10" s="111"/>
      <c r="G10" s="8"/>
    </row>
    <row r="11" spans="1:7" x14ac:dyDescent="0.3">
      <c r="A11" s="7"/>
      <c r="G11" s="8"/>
    </row>
    <row r="12" spans="1:7" x14ac:dyDescent="0.3">
      <c r="A12" s="109" t="s">
        <v>696</v>
      </c>
      <c r="B12" s="110"/>
      <c r="C12" t="s">
        <v>697</v>
      </c>
      <c r="G12" s="8"/>
    </row>
    <row r="13" spans="1:7" x14ac:dyDescent="0.3">
      <c r="A13" s="7"/>
      <c r="G13" s="8"/>
    </row>
    <row r="14" spans="1:7" x14ac:dyDescent="0.3">
      <c r="A14" s="7"/>
      <c r="G14" s="8"/>
    </row>
    <row r="15" spans="1:7" x14ac:dyDescent="0.3">
      <c r="A15" s="7"/>
      <c r="G15" s="8"/>
    </row>
    <row r="16" spans="1:7" x14ac:dyDescent="0.3">
      <c r="A16" s="7"/>
      <c r="G16" s="8"/>
    </row>
    <row r="17" spans="1:7" x14ac:dyDescent="0.3">
      <c r="A17" s="7"/>
      <c r="G17" s="8"/>
    </row>
    <row r="18" spans="1:7" x14ac:dyDescent="0.3">
      <c r="A18" s="7"/>
      <c r="G18" s="8"/>
    </row>
    <row r="19" spans="1:7" x14ac:dyDescent="0.3">
      <c r="A19" s="7"/>
      <c r="G19" s="8"/>
    </row>
    <row r="20" spans="1:7" ht="15" thickBot="1" x14ac:dyDescent="0.35">
      <c r="A20" s="9"/>
      <c r="B20" s="10"/>
      <c r="C20" s="10"/>
      <c r="D20" s="10"/>
      <c r="E20" s="10"/>
      <c r="F20" s="10"/>
      <c r="G20" s="11"/>
    </row>
    <row r="21" spans="1:7" x14ac:dyDescent="0.3"/>
  </sheetData>
  <mergeCells count="8">
    <mergeCell ref="A2:G3"/>
    <mergeCell ref="A6:B6"/>
    <mergeCell ref="A8:B8"/>
    <mergeCell ref="A12:B12"/>
    <mergeCell ref="C6:F6"/>
    <mergeCell ref="C8:F8"/>
    <mergeCell ref="C10:F10"/>
    <mergeCell ref="A10:B10"/>
  </mergeCells>
  <dataValidations count="1">
    <dataValidation type="list" allowBlank="1" showInputMessage="1" showErrorMessage="1" sqref="C12" xr:uid="{F59CD2E5-ECEE-4A0E-AFB4-890CB52F7CAD}">
      <formula1>"Pre-audit,Initial Certification, Surveillance 1, Surveillance 2, Recertification"</formula1>
    </dataValidation>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EEA6F-547B-4455-AB5B-F6C84D0F8E15}">
  <dimension ref="A1:C30"/>
  <sheetViews>
    <sheetView workbookViewId="0">
      <selection activeCell="B24" sqref="B24"/>
    </sheetView>
  </sheetViews>
  <sheetFormatPr defaultColWidth="0" defaultRowHeight="14.4" zeroHeight="1" x14ac:dyDescent="0.3"/>
  <cols>
    <col min="1" max="1" width="19.88671875" style="32" bestFit="1" customWidth="1"/>
    <col min="2" max="2" width="46.6640625" style="32" bestFit="1" customWidth="1"/>
    <col min="3" max="3" width="76.6640625" style="32" customWidth="1"/>
    <col min="4" max="16384" width="8.88671875" style="32" hidden="1"/>
  </cols>
  <sheetData>
    <row r="1" spans="1:3" x14ac:dyDescent="0.3">
      <c r="C1" s="105" t="s">
        <v>667</v>
      </c>
    </row>
    <row r="2" spans="1:3" x14ac:dyDescent="0.3">
      <c r="A2" s="32" t="s">
        <v>659</v>
      </c>
      <c r="B2" s="88" t="s">
        <v>660</v>
      </c>
      <c r="C2" s="32" t="s">
        <v>663</v>
      </c>
    </row>
    <row r="3" spans="1:3" x14ac:dyDescent="0.3">
      <c r="A3" s="32" t="s">
        <v>661</v>
      </c>
      <c r="B3" s="89" t="s">
        <v>662</v>
      </c>
      <c r="C3" s="32" t="s">
        <v>664</v>
      </c>
    </row>
    <row r="4" spans="1:3" x14ac:dyDescent="0.3"/>
    <row r="5" spans="1:3" x14ac:dyDescent="0.3">
      <c r="B5" s="85" t="s">
        <v>694</v>
      </c>
      <c r="C5" s="86" t="s">
        <v>695</v>
      </c>
    </row>
    <row r="6" spans="1:3" x14ac:dyDescent="0.3"/>
    <row r="7" spans="1:3" x14ac:dyDescent="0.3">
      <c r="A7" s="32" t="s">
        <v>665</v>
      </c>
      <c r="B7" s="32" t="s">
        <v>666</v>
      </c>
      <c r="C7" s="32" t="s">
        <v>668</v>
      </c>
    </row>
    <row r="8" spans="1:3" x14ac:dyDescent="0.3">
      <c r="C8" s="32" t="s">
        <v>669</v>
      </c>
    </row>
    <row r="9" spans="1:3" ht="43.2" x14ac:dyDescent="0.3">
      <c r="B9" s="80" t="s">
        <v>672</v>
      </c>
      <c r="C9" s="81" t="s">
        <v>673</v>
      </c>
    </row>
    <row r="10" spans="1:3" x14ac:dyDescent="0.3"/>
    <row r="11" spans="1:3" x14ac:dyDescent="0.3">
      <c r="A11" s="32" t="s">
        <v>665</v>
      </c>
      <c r="B11" s="32" t="s">
        <v>670</v>
      </c>
      <c r="C11" s="32" t="s">
        <v>671</v>
      </c>
    </row>
    <row r="12" spans="1:3" ht="43.2" x14ac:dyDescent="0.3">
      <c r="B12" s="80" t="s">
        <v>672</v>
      </c>
      <c r="C12" s="81" t="s">
        <v>651</v>
      </c>
    </row>
    <row r="13" spans="1:3" x14ac:dyDescent="0.3"/>
    <row r="14" spans="1:3" x14ac:dyDescent="0.3">
      <c r="A14" s="32" t="s">
        <v>665</v>
      </c>
      <c r="B14" s="32" t="s">
        <v>674</v>
      </c>
      <c r="C14" s="32" t="s">
        <v>675</v>
      </c>
    </row>
    <row r="15" spans="1:3" x14ac:dyDescent="0.3"/>
    <row r="16" spans="1:3" x14ac:dyDescent="0.3">
      <c r="A16" s="32" t="s">
        <v>665</v>
      </c>
      <c r="B16" s="32" t="s">
        <v>677</v>
      </c>
      <c r="C16" s="105" t="s">
        <v>685</v>
      </c>
    </row>
    <row r="17" spans="1:3" x14ac:dyDescent="0.3">
      <c r="C17" s="105" t="s">
        <v>686</v>
      </c>
    </row>
    <row r="18" spans="1:3" x14ac:dyDescent="0.3">
      <c r="C18" s="32" t="s">
        <v>737</v>
      </c>
    </row>
    <row r="19" spans="1:3" x14ac:dyDescent="0.3">
      <c r="C19" s="79" t="s">
        <v>678</v>
      </c>
    </row>
    <row r="20" spans="1:3" x14ac:dyDescent="0.3">
      <c r="C20" s="80" t="s">
        <v>679</v>
      </c>
    </row>
    <row r="21" spans="1:3" x14ac:dyDescent="0.3">
      <c r="C21" s="82" t="s">
        <v>681</v>
      </c>
    </row>
    <row r="22" spans="1:3" x14ac:dyDescent="0.3">
      <c r="C22" s="83" t="s">
        <v>680</v>
      </c>
    </row>
    <row r="23" spans="1:3" x14ac:dyDescent="0.3"/>
    <row r="24" spans="1:3" x14ac:dyDescent="0.3">
      <c r="C24" s="32" t="s">
        <v>687</v>
      </c>
    </row>
    <row r="25" spans="1:3" x14ac:dyDescent="0.3"/>
    <row r="26" spans="1:3" x14ac:dyDescent="0.3">
      <c r="A26" s="32" t="s">
        <v>665</v>
      </c>
      <c r="B26" s="32" t="s">
        <v>682</v>
      </c>
      <c r="C26" s="32" t="s">
        <v>683</v>
      </c>
    </row>
    <row r="27" spans="1:3" x14ac:dyDescent="0.3"/>
    <row r="28" spans="1:3" x14ac:dyDescent="0.3">
      <c r="A28" s="32" t="s">
        <v>665</v>
      </c>
      <c r="B28" s="32" t="s">
        <v>684</v>
      </c>
      <c r="C28" s="32" t="s">
        <v>688</v>
      </c>
    </row>
    <row r="29" spans="1:3" x14ac:dyDescent="0.3"/>
    <row r="30" spans="1:3" x14ac:dyDescent="0.3">
      <c r="A30" s="32" t="s">
        <v>689</v>
      </c>
      <c r="B30" s="32" t="s">
        <v>690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7316A-4104-46ED-9950-B1BB4AF6AC87}">
  <dimension ref="A1:C19"/>
  <sheetViews>
    <sheetView topLeftCell="A7" workbookViewId="0">
      <selection activeCell="B18" sqref="B18"/>
    </sheetView>
  </sheetViews>
  <sheetFormatPr defaultColWidth="0" defaultRowHeight="14.4" zeroHeight="1" x14ac:dyDescent="0.3"/>
  <cols>
    <col min="1" max="1" width="35.21875" bestFit="1" customWidth="1"/>
    <col min="2" max="2" width="27.6640625" customWidth="1"/>
    <col min="3" max="3" width="23.44140625" customWidth="1"/>
    <col min="4" max="16384" width="8.88671875" hidden="1"/>
  </cols>
  <sheetData>
    <row r="1" spans="1:3" s="99" customFormat="1" x14ac:dyDescent="0.3">
      <c r="A1" s="99" t="s">
        <v>703</v>
      </c>
      <c r="B1" s="99" t="s">
        <v>704</v>
      </c>
      <c r="C1" s="99" t="s">
        <v>705</v>
      </c>
    </row>
    <row r="2" spans="1:3" x14ac:dyDescent="0.3">
      <c r="A2" t="s">
        <v>708</v>
      </c>
      <c r="B2" s="101" t="s">
        <v>709</v>
      </c>
    </row>
    <row r="3" spans="1:3" x14ac:dyDescent="0.3">
      <c r="A3" t="s">
        <v>706</v>
      </c>
      <c r="B3" s="102">
        <f ca="1">NOW()</f>
        <v>44979.790771527776</v>
      </c>
      <c r="C3" t="s">
        <v>714</v>
      </c>
    </row>
    <row r="4" spans="1:3" x14ac:dyDescent="0.3">
      <c r="A4" t="s">
        <v>707</v>
      </c>
      <c r="B4" s="102">
        <f ca="1">NOW()</f>
        <v>44979.790771527776</v>
      </c>
      <c r="C4" t="s">
        <v>714</v>
      </c>
    </row>
    <row r="5" spans="1:3" x14ac:dyDescent="0.3">
      <c r="B5" s="100"/>
    </row>
    <row r="6" spans="1:3" x14ac:dyDescent="0.3"/>
    <row r="7" spans="1:3" x14ac:dyDescent="0.3">
      <c r="A7" s="99" t="s">
        <v>727</v>
      </c>
    </row>
    <row r="8" spans="1:3" x14ac:dyDescent="0.3">
      <c r="A8" t="s">
        <v>728</v>
      </c>
      <c r="B8" t="s">
        <v>658</v>
      </c>
    </row>
    <row r="9" spans="1:3" x14ac:dyDescent="0.3">
      <c r="A9" t="s">
        <v>729</v>
      </c>
      <c r="B9" t="s">
        <v>658</v>
      </c>
    </row>
    <row r="10" spans="1:3" x14ac:dyDescent="0.3"/>
    <row r="11" spans="1:3" x14ac:dyDescent="0.3">
      <c r="A11" t="s">
        <v>715</v>
      </c>
      <c r="B11" s="102">
        <f ca="1">NOW()</f>
        <v>44979.790771527776</v>
      </c>
      <c r="C11" t="s">
        <v>714</v>
      </c>
    </row>
    <row r="12" spans="1:3" x14ac:dyDescent="0.3">
      <c r="A12" t="s">
        <v>717</v>
      </c>
      <c r="B12" s="101" t="s">
        <v>718</v>
      </c>
    </row>
    <row r="13" spans="1:3" x14ac:dyDescent="0.3">
      <c r="A13" t="s">
        <v>716</v>
      </c>
      <c r="B13" s="101" t="s">
        <v>730</v>
      </c>
      <c r="C13" t="s">
        <v>719</v>
      </c>
    </row>
    <row r="14" spans="1:3" x14ac:dyDescent="0.3"/>
    <row r="15" spans="1:3" x14ac:dyDescent="0.3">
      <c r="A15" t="s">
        <v>720</v>
      </c>
      <c r="B15" s="102">
        <f ca="1">NOW()</f>
        <v>44979.790771527776</v>
      </c>
      <c r="C15" t="s">
        <v>714</v>
      </c>
    </row>
    <row r="16" spans="1:3" x14ac:dyDescent="0.3">
      <c r="A16" t="s">
        <v>724</v>
      </c>
      <c r="B16" s="102">
        <f ca="1">NOW()</f>
        <v>44979.790771527776</v>
      </c>
      <c r="C16" t="s">
        <v>714</v>
      </c>
    </row>
    <row r="17" spans="1:3" x14ac:dyDescent="0.3">
      <c r="A17" t="s">
        <v>725</v>
      </c>
      <c r="B17" s="102">
        <f ca="1">NOW()</f>
        <v>44979.790771527776</v>
      </c>
      <c r="C17" t="s">
        <v>714</v>
      </c>
    </row>
    <row r="18" spans="1:3" x14ac:dyDescent="0.3">
      <c r="A18" t="s">
        <v>726</v>
      </c>
      <c r="B18" s="102">
        <f ca="1">NOW()</f>
        <v>44979.790771527776</v>
      </c>
      <c r="C18" t="s">
        <v>714</v>
      </c>
    </row>
    <row r="19" spans="1:3" x14ac:dyDescent="0.3"/>
  </sheetData>
  <conditionalFormatting sqref="B8:B9">
    <cfRule type="cellIs" dxfId="2709" priority="1" operator="equal">
      <formula>"No"</formula>
    </cfRule>
    <cfRule type="cellIs" dxfId="2708" priority="2" operator="equal">
      <formula>"Yes"</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F21DA3-60F0-45E4-9401-5CBCC6CAE8FA}">
          <x14:formula1>
            <xm:f>'Lookup Tables'!$A$1:$A$6</xm:f>
          </x14:formula1>
          <xm:sqref>B2</xm:sqref>
        </x14:dataValidation>
        <x14:dataValidation type="list" allowBlank="1" showInputMessage="1" showErrorMessage="1" xr:uid="{F047BB0B-A3D1-4B9F-B705-4DE495E1B062}">
          <x14:formula1>
            <xm:f>'Lookup Tables'!$B$2:$B$3</xm:f>
          </x14:formula1>
          <xm:sqref>B8:B9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DD25D-C7F4-4EC0-AC59-BBCDB6AE8DB7}">
  <dimension ref="A1:G16"/>
  <sheetViews>
    <sheetView workbookViewId="0"/>
  </sheetViews>
  <sheetFormatPr defaultColWidth="0" defaultRowHeight="15" zeroHeight="1" x14ac:dyDescent="0.25"/>
  <cols>
    <col min="1" max="1" width="13.88671875" style="84" bestFit="1" customWidth="1"/>
    <col min="2" max="2" width="5.88671875" style="84" bestFit="1" customWidth="1"/>
    <col min="3" max="3" width="6.6640625" style="84" bestFit="1" customWidth="1"/>
    <col min="4" max="4" width="8.88671875" style="84" customWidth="1"/>
    <col min="5" max="5" width="18.44140625" style="84" bestFit="1" customWidth="1"/>
    <col min="6" max="6" width="5.88671875" style="84" bestFit="1" customWidth="1"/>
    <col min="7" max="7" width="6.6640625" style="84" bestFit="1" customWidth="1"/>
    <col min="8" max="16384" width="8.88671875" style="84" hidden="1"/>
  </cols>
  <sheetData>
    <row r="1" spans="1:7" x14ac:dyDescent="0.25">
      <c r="A1" s="84" t="s">
        <v>691</v>
      </c>
      <c r="B1" s="70" t="s">
        <v>655</v>
      </c>
      <c r="C1" s="38" t="s">
        <v>656</v>
      </c>
      <c r="E1" s="84" t="s">
        <v>692</v>
      </c>
      <c r="F1" s="70" t="s">
        <v>655</v>
      </c>
      <c r="G1" s="38" t="s">
        <v>656</v>
      </c>
    </row>
    <row r="2" spans="1:7" x14ac:dyDescent="0.25">
      <c r="B2" s="70"/>
      <c r="C2" s="38">
        <f>168-SUM(C4:C7)</f>
        <v>168</v>
      </c>
      <c r="F2" s="70"/>
      <c r="G2" s="38">
        <f>54-SUM(G4:G7)</f>
        <v>1</v>
      </c>
    </row>
    <row r="3" spans="1:7" x14ac:dyDescent="0.25">
      <c r="B3" s="70" t="s">
        <v>735</v>
      </c>
      <c r="C3" s="38"/>
      <c r="F3" s="70" t="s">
        <v>735</v>
      </c>
      <c r="G3" s="38">
        <f>'Checklist Clauses'!H95</f>
        <v>0</v>
      </c>
    </row>
    <row r="4" spans="1:7" x14ac:dyDescent="0.25">
      <c r="B4" s="71" t="s">
        <v>649</v>
      </c>
      <c r="C4" s="72">
        <f>COUNTIF($F$16:$F$369,"OK")</f>
        <v>0</v>
      </c>
      <c r="F4" s="71" t="s">
        <v>649</v>
      </c>
      <c r="G4" s="72">
        <f>'Checklist Clauses'!H96</f>
        <v>0</v>
      </c>
    </row>
    <row r="5" spans="1:7" x14ac:dyDescent="0.25">
      <c r="B5" s="73" t="s">
        <v>650</v>
      </c>
      <c r="C5" s="74">
        <f>COUNTIF($F$16:$F$369,"OFI")</f>
        <v>0</v>
      </c>
      <c r="F5" s="73" t="s">
        <v>650</v>
      </c>
      <c r="G5" s="74">
        <f>'Checklist Clauses'!H97</f>
        <v>52</v>
      </c>
    </row>
    <row r="6" spans="1:7" x14ac:dyDescent="0.25">
      <c r="B6" s="75" t="s">
        <v>654</v>
      </c>
      <c r="C6" s="76">
        <f>COUNTIF($F$16:$F$369,"nc-")</f>
        <v>0</v>
      </c>
      <c r="F6" s="75" t="s">
        <v>654</v>
      </c>
      <c r="G6" s="76">
        <f>'Checklist Clauses'!H98</f>
        <v>0</v>
      </c>
    </row>
    <row r="7" spans="1:7" x14ac:dyDescent="0.25">
      <c r="B7" s="77" t="s">
        <v>653</v>
      </c>
      <c r="C7" s="78">
        <f>COUNTIF($F$16:$F$369,"NC+")</f>
        <v>0</v>
      </c>
      <c r="F7" s="77" t="s">
        <v>653</v>
      </c>
      <c r="G7" s="78">
        <f>'Checklist Clauses'!H99</f>
        <v>1</v>
      </c>
    </row>
    <row r="8" spans="1:7" x14ac:dyDescent="0.25"/>
    <row r="9" spans="1:7" x14ac:dyDescent="0.25">
      <c r="E9" s="84" t="s">
        <v>693</v>
      </c>
      <c r="F9" s="70" t="s">
        <v>655</v>
      </c>
      <c r="G9" s="38" t="s">
        <v>656</v>
      </c>
    </row>
    <row r="10" spans="1:7" x14ac:dyDescent="0.25">
      <c r="F10" s="70"/>
      <c r="G10" s="38">
        <f>114-SUM(G12:G15)</f>
        <v>106</v>
      </c>
    </row>
    <row r="11" spans="1:7" x14ac:dyDescent="0.25">
      <c r="F11" s="70" t="s">
        <v>735</v>
      </c>
      <c r="G11" s="38">
        <f>'Checklist Annex'!H282</f>
        <v>0</v>
      </c>
    </row>
    <row r="12" spans="1:7" x14ac:dyDescent="0.25">
      <c r="F12" s="71" t="s">
        <v>649</v>
      </c>
      <c r="G12" s="72">
        <f>'Checklist Annex'!H283</f>
        <v>1</v>
      </c>
    </row>
    <row r="13" spans="1:7" x14ac:dyDescent="0.25">
      <c r="F13" s="73" t="s">
        <v>650</v>
      </c>
      <c r="G13" s="74">
        <f>'Checklist Annex'!H284</f>
        <v>6</v>
      </c>
    </row>
    <row r="14" spans="1:7" x14ac:dyDescent="0.25">
      <c r="F14" s="75" t="s">
        <v>654</v>
      </c>
      <c r="G14" s="76">
        <f>'Checklist Annex'!H285</f>
        <v>1</v>
      </c>
    </row>
    <row r="15" spans="1:7" x14ac:dyDescent="0.25">
      <c r="F15" s="77" t="s">
        <v>653</v>
      </c>
      <c r="G15" s="78">
        <f>'Checklist Annex'!H286</f>
        <v>0</v>
      </c>
    </row>
    <row r="16" spans="1:7" x14ac:dyDescent="0.25"/>
  </sheetData>
  <conditionalFormatting sqref="C1:C7">
    <cfRule type="cellIs" dxfId="2707" priority="9" operator="equal">
      <formula>"OFI"</formula>
    </cfRule>
    <cfRule type="cellIs" dxfId="2706" priority="10" operator="equal">
      <formula>"OK"</formula>
    </cfRule>
    <cfRule type="cellIs" dxfId="2705" priority="11" operator="equal">
      <formula>"nc-"</formula>
    </cfRule>
    <cfRule type="cellIs" dxfId="2704" priority="12" operator="equal">
      <formula>"NC+"</formula>
    </cfRule>
  </conditionalFormatting>
  <conditionalFormatting sqref="G1:G7">
    <cfRule type="cellIs" dxfId="2703" priority="5" operator="equal">
      <formula>"OFI"</formula>
    </cfRule>
    <cfRule type="cellIs" dxfId="2702" priority="6" operator="equal">
      <formula>"OK"</formula>
    </cfRule>
    <cfRule type="cellIs" dxfId="2701" priority="7" operator="equal">
      <formula>"nc-"</formula>
    </cfRule>
    <cfRule type="cellIs" dxfId="2700" priority="8" operator="equal">
      <formula>"NC+"</formula>
    </cfRule>
  </conditionalFormatting>
  <conditionalFormatting sqref="G9:G15">
    <cfRule type="cellIs" dxfId="2699" priority="1" operator="equal">
      <formula>"OFI"</formula>
    </cfRule>
    <cfRule type="cellIs" dxfId="2698" priority="2" operator="equal">
      <formula>"OK"</formula>
    </cfRule>
    <cfRule type="cellIs" dxfId="2697" priority="3" operator="equal">
      <formula>"nc-"</formula>
    </cfRule>
    <cfRule type="cellIs" dxfId="2696" priority="4" operator="equal">
      <formula>"NC+"</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2849-968E-46BE-A8E4-197835A0898C}">
  <sheetPr>
    <tabColor rgb="FF0070C0"/>
    <pageSetUpPr fitToPage="1"/>
  </sheetPr>
  <dimension ref="A1:R100"/>
  <sheetViews>
    <sheetView tabSelected="1" zoomScale="71" zoomScaleNormal="100" workbookViewId="0">
      <pane xSplit="1" ySplit="2" topLeftCell="B3" activePane="bottomRight" state="frozenSplit"/>
      <selection pane="topRight" activeCell="B1" sqref="B1"/>
      <selection pane="bottomLeft" activeCell="A3" sqref="A3"/>
      <selection pane="bottomRight"/>
    </sheetView>
  </sheetViews>
  <sheetFormatPr defaultColWidth="0" defaultRowHeight="15" zeroHeight="1" x14ac:dyDescent="0.3"/>
  <cols>
    <col min="1" max="1" width="3.109375" customWidth="1"/>
    <col min="2" max="2" width="42.109375" style="32" customWidth="1"/>
    <col min="3" max="5" width="34.88671875" style="32" customWidth="1"/>
    <col min="6" max="6" width="48.109375" style="32" customWidth="1"/>
    <col min="7" max="8" width="25.88671875" style="39" customWidth="1"/>
    <col min="9" max="9" width="21.33203125" style="2" bestFit="1" customWidth="1"/>
    <col min="10" max="10" width="11.21875" style="2" bestFit="1" customWidth="1"/>
    <col min="11" max="11" width="13.5546875" style="2" bestFit="1" customWidth="1"/>
    <col min="12" max="12" width="10" style="2" bestFit="1" customWidth="1"/>
    <col min="13" max="13" width="12.21875" style="2" bestFit="1" customWidth="1"/>
    <col min="14" max="14" width="18" style="2" bestFit="1" customWidth="1"/>
    <col min="15" max="15" width="37.6640625" style="2" bestFit="1" customWidth="1"/>
    <col min="16" max="16" width="20" style="2" bestFit="1" customWidth="1"/>
    <col min="17" max="17" width="20.77734375" style="2" customWidth="1"/>
    <col min="18" max="18" width="11.33203125" customWidth="1"/>
    <col min="19" max="16384" width="11.33203125" hidden="1"/>
  </cols>
  <sheetData>
    <row r="1" spans="1:17" s="36" customFormat="1" ht="83.4" customHeight="1" x14ac:dyDescent="0.3">
      <c r="A1" s="103" t="s">
        <v>0</v>
      </c>
      <c r="B1" s="13" t="s">
        <v>631</v>
      </c>
      <c r="C1" s="14" t="s">
        <v>646</v>
      </c>
      <c r="D1" s="14" t="s">
        <v>702</v>
      </c>
      <c r="E1" s="14" t="s">
        <v>698</v>
      </c>
      <c r="F1" s="14" t="s">
        <v>1</v>
      </c>
      <c r="G1" s="67" t="s">
        <v>645</v>
      </c>
      <c r="H1" s="67" t="s">
        <v>676</v>
      </c>
      <c r="I1" s="112" t="s">
        <v>657</v>
      </c>
      <c r="J1" s="113"/>
      <c r="K1" s="113"/>
      <c r="L1" s="113"/>
      <c r="M1" s="113"/>
      <c r="N1" s="113"/>
      <c r="O1" s="113"/>
      <c r="P1" s="113"/>
      <c r="Q1" s="35" t="s">
        <v>632</v>
      </c>
    </row>
    <row r="2" spans="1:17" s="36" customFormat="1" ht="132.6" customHeight="1" x14ac:dyDescent="0.3">
      <c r="A2" s="34"/>
      <c r="B2" s="13"/>
      <c r="C2" s="37" t="s">
        <v>652</v>
      </c>
      <c r="D2" s="37" t="s">
        <v>732</v>
      </c>
      <c r="E2" s="37" t="s">
        <v>733</v>
      </c>
      <c r="F2" s="37" t="s">
        <v>734</v>
      </c>
      <c r="G2" s="104" t="s">
        <v>731</v>
      </c>
      <c r="H2" s="104" t="s">
        <v>736</v>
      </c>
      <c r="I2" s="12" t="s">
        <v>640</v>
      </c>
      <c r="J2" s="33" t="s">
        <v>634</v>
      </c>
      <c r="K2" s="33" t="s">
        <v>642</v>
      </c>
      <c r="L2" s="33" t="s">
        <v>635</v>
      </c>
      <c r="M2" s="33" t="s">
        <v>641</v>
      </c>
      <c r="N2" s="33" t="s">
        <v>738</v>
      </c>
      <c r="O2" s="33" t="s">
        <v>739</v>
      </c>
      <c r="P2" s="33" t="s">
        <v>643</v>
      </c>
      <c r="Q2" s="35"/>
    </row>
    <row r="3" spans="1:17" s="46" customFormat="1" ht="27" customHeight="1" x14ac:dyDescent="0.3">
      <c r="A3" s="40" t="s">
        <v>2</v>
      </c>
      <c r="B3" s="47" t="s">
        <v>3</v>
      </c>
      <c r="C3" s="114"/>
      <c r="D3" s="114"/>
      <c r="E3" s="114"/>
      <c r="F3" s="115"/>
      <c r="G3" s="48"/>
      <c r="H3" s="48"/>
      <c r="I3" s="49"/>
      <c r="J3" s="50"/>
      <c r="K3" s="50"/>
      <c r="L3" s="50"/>
      <c r="M3" s="50"/>
      <c r="N3" s="50"/>
      <c r="O3" s="50"/>
      <c r="P3" s="50"/>
      <c r="Q3" s="51"/>
    </row>
    <row r="4" spans="1:17" s="46" customFormat="1" ht="24" x14ac:dyDescent="0.3">
      <c r="A4" s="40" t="s">
        <v>4</v>
      </c>
      <c r="B4" s="41" t="s">
        <v>5</v>
      </c>
      <c r="C4" s="116"/>
      <c r="D4" s="116"/>
      <c r="E4" s="116"/>
      <c r="F4" s="117"/>
      <c r="G4" s="52"/>
      <c r="H4" s="52"/>
      <c r="I4" s="53"/>
      <c r="J4" s="53"/>
      <c r="K4" s="53"/>
      <c r="L4" s="53"/>
      <c r="M4" s="53"/>
      <c r="N4" s="53"/>
      <c r="O4" s="53"/>
      <c r="P4" s="53"/>
      <c r="Q4" s="53"/>
    </row>
    <row r="5" spans="1:17" ht="132" customHeight="1" x14ac:dyDescent="0.3">
      <c r="A5" s="1" t="s">
        <v>6</v>
      </c>
      <c r="B5" s="16" t="s">
        <v>7</v>
      </c>
      <c r="C5" s="17"/>
      <c r="D5" s="90"/>
      <c r="E5" s="90"/>
      <c r="F5" s="18"/>
      <c r="G5" s="38"/>
      <c r="H5" s="38" t="s">
        <v>653</v>
      </c>
      <c r="I5" s="3" t="s">
        <v>633</v>
      </c>
      <c r="J5" s="3"/>
      <c r="K5" s="3"/>
      <c r="L5" s="3"/>
      <c r="M5" s="3"/>
      <c r="N5" s="3"/>
      <c r="O5" s="3"/>
      <c r="P5" s="3"/>
      <c r="Q5" s="3" t="s">
        <v>658</v>
      </c>
    </row>
    <row r="6" spans="1:17" s="60" customFormat="1" ht="27.6" x14ac:dyDescent="0.3">
      <c r="A6" s="54" t="s">
        <v>8</v>
      </c>
      <c r="B6" s="55" t="s">
        <v>9</v>
      </c>
      <c r="C6" s="56"/>
      <c r="D6" s="56"/>
      <c r="E6" s="56"/>
      <c r="F6" s="57"/>
      <c r="G6" s="58"/>
      <c r="H6" s="58"/>
      <c r="I6" s="59"/>
      <c r="J6" s="59"/>
      <c r="K6" s="59"/>
      <c r="L6" s="59"/>
      <c r="M6" s="59"/>
      <c r="N6" s="59"/>
      <c r="O6" s="59"/>
      <c r="P6" s="59"/>
      <c r="Q6" s="59"/>
    </row>
    <row r="7" spans="1:17" ht="69" x14ac:dyDescent="0.3">
      <c r="A7" s="1" t="s">
        <v>10</v>
      </c>
      <c r="B7" s="16" t="s">
        <v>11</v>
      </c>
      <c r="C7" s="21"/>
      <c r="D7" s="90"/>
      <c r="E7" s="90"/>
      <c r="F7" s="18"/>
      <c r="G7" s="38"/>
      <c r="H7" s="38" t="s">
        <v>650</v>
      </c>
      <c r="I7" s="3" t="s">
        <v>633</v>
      </c>
      <c r="J7" s="3"/>
      <c r="K7" s="3"/>
      <c r="L7" s="3"/>
      <c r="M7" s="3"/>
      <c r="N7" s="3"/>
      <c r="O7" s="3"/>
      <c r="P7" s="3"/>
      <c r="Q7" s="3" t="s">
        <v>658</v>
      </c>
    </row>
    <row r="8" spans="1:17" s="46" customFormat="1" ht="27.6" x14ac:dyDescent="0.3">
      <c r="A8" s="40" t="s">
        <v>12</v>
      </c>
      <c r="B8" s="41" t="s">
        <v>13</v>
      </c>
      <c r="C8" s="61"/>
      <c r="D8" s="61"/>
      <c r="E8" s="61"/>
      <c r="F8" s="43"/>
      <c r="G8" s="44"/>
      <c r="H8" s="44"/>
      <c r="I8" s="45"/>
      <c r="J8" s="45"/>
      <c r="K8" s="45"/>
      <c r="L8" s="45"/>
      <c r="M8" s="45"/>
      <c r="N8" s="45"/>
      <c r="O8" s="45"/>
      <c r="P8" s="45"/>
      <c r="Q8" s="45"/>
    </row>
    <row r="9" spans="1:17" ht="46.5" customHeight="1" x14ac:dyDescent="0.3">
      <c r="A9" s="1" t="s">
        <v>14</v>
      </c>
      <c r="B9" s="16" t="s">
        <v>15</v>
      </c>
      <c r="C9" s="21"/>
      <c r="D9" s="91"/>
      <c r="E9" s="91"/>
      <c r="F9" s="22"/>
      <c r="G9" s="38"/>
      <c r="H9" s="38" t="s">
        <v>650</v>
      </c>
      <c r="I9" s="3" t="s">
        <v>633</v>
      </c>
      <c r="J9" s="3"/>
      <c r="K9" s="3"/>
      <c r="L9" s="3"/>
      <c r="M9" s="3"/>
      <c r="N9" s="3"/>
      <c r="O9" s="3"/>
      <c r="P9" s="3"/>
      <c r="Q9" s="3" t="s">
        <v>658</v>
      </c>
    </row>
    <row r="10" spans="1:17" ht="96.6" x14ac:dyDescent="0.3">
      <c r="A10" s="1" t="s">
        <v>16</v>
      </c>
      <c r="B10" s="16" t="s">
        <v>17</v>
      </c>
      <c r="C10" s="21"/>
      <c r="D10" s="91"/>
      <c r="E10" s="91"/>
      <c r="F10" s="22"/>
      <c r="G10" s="38"/>
      <c r="H10" s="38" t="s">
        <v>650</v>
      </c>
      <c r="I10" s="3" t="s">
        <v>633</v>
      </c>
      <c r="J10" s="3"/>
      <c r="K10" s="3"/>
      <c r="L10" s="3"/>
      <c r="M10" s="3"/>
      <c r="N10" s="3"/>
      <c r="O10" s="3"/>
      <c r="P10" s="3"/>
      <c r="Q10" s="3" t="s">
        <v>658</v>
      </c>
    </row>
    <row r="11" spans="1:17" ht="24" x14ac:dyDescent="0.3">
      <c r="A11" s="1" t="s">
        <v>18</v>
      </c>
      <c r="B11" s="16" t="s">
        <v>19</v>
      </c>
      <c r="C11" s="21"/>
      <c r="D11" s="91"/>
      <c r="E11" s="91"/>
      <c r="F11" s="22"/>
      <c r="G11" s="38"/>
      <c r="H11" s="38" t="s">
        <v>650</v>
      </c>
      <c r="I11" s="3"/>
      <c r="J11" s="3"/>
      <c r="K11" s="3"/>
      <c r="L11" s="3"/>
      <c r="M11" s="3"/>
      <c r="N11" s="3"/>
      <c r="O11" s="3"/>
      <c r="P11" s="3"/>
      <c r="Q11" s="3" t="s">
        <v>658</v>
      </c>
    </row>
    <row r="12" spans="1:17" s="46" customFormat="1" ht="24" x14ac:dyDescent="0.3">
      <c r="A12" s="40" t="s">
        <v>20</v>
      </c>
      <c r="B12" s="41" t="s">
        <v>21</v>
      </c>
      <c r="C12" s="61"/>
      <c r="D12" s="61"/>
      <c r="E12" s="61"/>
      <c r="F12" s="43"/>
      <c r="G12" s="44"/>
      <c r="H12" s="44"/>
      <c r="I12" s="45"/>
      <c r="J12" s="45"/>
      <c r="K12" s="45"/>
      <c r="L12" s="45"/>
      <c r="M12" s="45"/>
      <c r="N12" s="45"/>
      <c r="O12" s="45"/>
      <c r="P12" s="45"/>
      <c r="Q12" s="45"/>
    </row>
    <row r="13" spans="1:17" ht="55.2" x14ac:dyDescent="0.3">
      <c r="A13" s="1" t="s">
        <v>22</v>
      </c>
      <c r="B13" s="16" t="s">
        <v>23</v>
      </c>
      <c r="C13" s="21"/>
      <c r="D13" s="91"/>
      <c r="E13" s="91"/>
      <c r="F13" s="24"/>
      <c r="G13" s="38"/>
      <c r="H13" s="38" t="s">
        <v>650</v>
      </c>
      <c r="I13" s="3"/>
      <c r="J13" s="3"/>
      <c r="K13" s="3"/>
      <c r="L13" s="3"/>
      <c r="M13" s="3"/>
      <c r="N13" s="3"/>
      <c r="O13" s="3"/>
      <c r="P13" s="3"/>
      <c r="Q13" s="3" t="s">
        <v>658</v>
      </c>
    </row>
    <row r="14" spans="1:17" s="46" customFormat="1" ht="17.399999999999999" x14ac:dyDescent="0.3">
      <c r="A14" s="40" t="s">
        <v>24</v>
      </c>
      <c r="B14" s="47" t="s">
        <v>25</v>
      </c>
      <c r="C14" s="61"/>
      <c r="D14" s="61"/>
      <c r="E14" s="61"/>
      <c r="F14" s="43"/>
      <c r="G14" s="48"/>
      <c r="H14" s="48"/>
      <c r="I14" s="51"/>
      <c r="J14" s="51"/>
      <c r="K14" s="51"/>
      <c r="L14" s="51"/>
      <c r="M14" s="51"/>
      <c r="N14" s="51"/>
      <c r="O14" s="51"/>
      <c r="P14" s="51"/>
      <c r="Q14" s="51"/>
    </row>
    <row r="15" spans="1:17" s="46" customFormat="1" ht="24" x14ac:dyDescent="0.3">
      <c r="A15" s="40" t="s">
        <v>26</v>
      </c>
      <c r="B15" s="41" t="s">
        <v>27</v>
      </c>
      <c r="C15" s="61"/>
      <c r="D15" s="61"/>
      <c r="E15" s="61"/>
      <c r="F15" s="43"/>
      <c r="G15" s="52"/>
      <c r="H15" s="52"/>
      <c r="I15" s="53"/>
      <c r="J15" s="53"/>
      <c r="K15" s="53"/>
      <c r="L15" s="53"/>
      <c r="M15" s="53"/>
      <c r="N15" s="53"/>
      <c r="O15" s="53"/>
      <c r="P15" s="53"/>
      <c r="Q15" s="53"/>
    </row>
    <row r="16" spans="1:17" ht="295.8" customHeight="1" x14ac:dyDescent="0.3">
      <c r="A16" s="1" t="s">
        <v>28</v>
      </c>
      <c r="B16" s="25" t="s">
        <v>29</v>
      </c>
      <c r="C16" s="23"/>
      <c r="D16" s="30"/>
      <c r="E16" s="30"/>
      <c r="F16" s="22"/>
      <c r="G16" s="38"/>
      <c r="H16" s="38" t="s">
        <v>650</v>
      </c>
      <c r="I16" s="3"/>
      <c r="J16" s="3"/>
      <c r="K16" s="3"/>
      <c r="L16" s="3"/>
      <c r="M16" s="3"/>
      <c r="N16" s="3"/>
      <c r="O16" s="3"/>
      <c r="P16" s="3"/>
      <c r="Q16" s="3" t="s">
        <v>658</v>
      </c>
    </row>
    <row r="17" spans="1:17" s="46" customFormat="1" ht="24" x14ac:dyDescent="0.3">
      <c r="A17" s="40" t="s">
        <v>30</v>
      </c>
      <c r="B17" s="41" t="s">
        <v>31</v>
      </c>
      <c r="C17" s="61"/>
      <c r="D17" s="61"/>
      <c r="E17" s="61"/>
      <c r="F17" s="43"/>
      <c r="G17" s="62"/>
      <c r="H17" s="62"/>
      <c r="I17" s="63"/>
      <c r="J17" s="63"/>
      <c r="K17" s="63"/>
      <c r="L17" s="63"/>
      <c r="M17" s="63"/>
      <c r="N17" s="63"/>
      <c r="O17" s="63"/>
      <c r="P17" s="63"/>
      <c r="Q17" s="63"/>
    </row>
    <row r="18" spans="1:17" ht="138" x14ac:dyDescent="0.3">
      <c r="A18" s="1" t="s">
        <v>32</v>
      </c>
      <c r="B18" s="16" t="s">
        <v>33</v>
      </c>
      <c r="C18" s="21"/>
      <c r="D18" s="91"/>
      <c r="E18" s="91"/>
      <c r="F18" s="22"/>
      <c r="G18" s="38"/>
      <c r="H18" s="38" t="s">
        <v>650</v>
      </c>
      <c r="I18" s="3"/>
      <c r="J18" s="3"/>
      <c r="K18" s="3"/>
      <c r="L18" s="3"/>
      <c r="M18" s="3"/>
      <c r="N18" s="3"/>
      <c r="O18" s="3"/>
      <c r="P18" s="3"/>
      <c r="Q18" s="3" t="s">
        <v>658</v>
      </c>
    </row>
    <row r="19" spans="1:17" ht="55.2" x14ac:dyDescent="0.3">
      <c r="A19" s="1" t="s">
        <v>34</v>
      </c>
      <c r="B19" s="16" t="s">
        <v>35</v>
      </c>
      <c r="C19" s="22"/>
      <c r="D19" s="22"/>
      <c r="E19" s="22"/>
      <c r="F19" s="22"/>
      <c r="G19" s="38"/>
      <c r="H19" s="38" t="s">
        <v>650</v>
      </c>
      <c r="I19" s="3"/>
      <c r="J19" s="3"/>
      <c r="K19" s="3"/>
      <c r="L19" s="3"/>
      <c r="M19" s="3"/>
      <c r="N19" s="3"/>
      <c r="O19" s="3"/>
      <c r="P19" s="3"/>
      <c r="Q19" s="3" t="s">
        <v>658</v>
      </c>
    </row>
    <row r="20" spans="1:17" s="46" customFormat="1" ht="27.6" x14ac:dyDescent="0.3">
      <c r="A20" s="40" t="s">
        <v>36</v>
      </c>
      <c r="B20" s="41" t="s">
        <v>37</v>
      </c>
      <c r="C20" s="61"/>
      <c r="D20" s="61"/>
      <c r="E20" s="61"/>
      <c r="F20" s="43"/>
      <c r="G20" s="62"/>
      <c r="H20" s="62"/>
      <c r="I20" s="63"/>
      <c r="J20" s="63"/>
      <c r="K20" s="63"/>
      <c r="L20" s="63"/>
      <c r="M20" s="63"/>
      <c r="N20" s="63"/>
      <c r="O20" s="63"/>
      <c r="P20" s="63"/>
      <c r="Q20" s="63"/>
    </row>
    <row r="21" spans="1:17" ht="41.4" x14ac:dyDescent="0.3">
      <c r="A21" s="1" t="s">
        <v>38</v>
      </c>
      <c r="B21" s="16" t="s">
        <v>39</v>
      </c>
      <c r="C21" s="26"/>
      <c r="D21" s="29"/>
      <c r="E21" s="29"/>
      <c r="F21" s="22"/>
      <c r="G21" s="38"/>
      <c r="H21" s="38" t="s">
        <v>650</v>
      </c>
      <c r="I21" s="3"/>
      <c r="J21" s="3"/>
      <c r="K21" s="3"/>
      <c r="L21" s="3"/>
      <c r="M21" s="3"/>
      <c r="N21" s="3"/>
      <c r="O21" s="3"/>
      <c r="P21" s="3"/>
      <c r="Q21" s="3" t="s">
        <v>658</v>
      </c>
    </row>
    <row r="22" spans="1:17" ht="96.6" x14ac:dyDescent="0.3">
      <c r="A22" s="1" t="s">
        <v>40</v>
      </c>
      <c r="B22" s="16" t="s">
        <v>41</v>
      </c>
      <c r="C22" s="26"/>
      <c r="D22" s="29"/>
      <c r="E22" s="29"/>
      <c r="F22" s="22"/>
      <c r="G22" s="38"/>
      <c r="H22" s="38" t="s">
        <v>650</v>
      </c>
      <c r="I22" s="3"/>
      <c r="J22" s="3"/>
      <c r="K22" s="3"/>
      <c r="L22" s="3"/>
      <c r="M22" s="3"/>
      <c r="N22" s="3"/>
      <c r="O22" s="3"/>
      <c r="P22" s="3"/>
      <c r="Q22" s="3" t="s">
        <v>658</v>
      </c>
    </row>
    <row r="23" spans="1:17" s="46" customFormat="1" ht="17.399999999999999" x14ac:dyDescent="0.3">
      <c r="A23" s="40" t="s">
        <v>42</v>
      </c>
      <c r="B23" s="47" t="s">
        <v>43</v>
      </c>
      <c r="C23" s="61"/>
      <c r="D23" s="61"/>
      <c r="E23" s="61"/>
      <c r="F23" s="43"/>
      <c r="G23" s="48"/>
      <c r="H23" s="48"/>
      <c r="I23" s="51"/>
      <c r="J23" s="51"/>
      <c r="K23" s="51"/>
      <c r="L23" s="51"/>
      <c r="M23" s="51"/>
      <c r="N23" s="51"/>
      <c r="O23" s="51"/>
      <c r="P23" s="51"/>
      <c r="Q23" s="51"/>
    </row>
    <row r="24" spans="1:17" s="46" customFormat="1" ht="24" x14ac:dyDescent="0.3">
      <c r="A24" s="40" t="s">
        <v>44</v>
      </c>
      <c r="B24" s="41" t="s">
        <v>45</v>
      </c>
      <c r="C24" s="61"/>
      <c r="D24" s="61"/>
      <c r="E24" s="61"/>
      <c r="F24" s="43"/>
      <c r="G24" s="64"/>
      <c r="H24" s="64"/>
      <c r="I24" s="65"/>
      <c r="J24" s="65"/>
      <c r="K24" s="65"/>
      <c r="L24" s="65"/>
      <c r="M24" s="65"/>
      <c r="N24" s="65"/>
      <c r="O24" s="65"/>
      <c r="P24" s="65"/>
      <c r="Q24" s="65"/>
    </row>
    <row r="25" spans="1:17" s="46" customFormat="1" ht="28.2" x14ac:dyDescent="0.3">
      <c r="A25" s="40" t="s">
        <v>46</v>
      </c>
      <c r="B25" s="41" t="s">
        <v>47</v>
      </c>
      <c r="C25" s="61"/>
      <c r="D25" s="61"/>
      <c r="E25" s="61"/>
      <c r="F25" s="43"/>
      <c r="G25" s="52"/>
      <c r="H25" s="52"/>
      <c r="I25" s="53"/>
      <c r="J25" s="53"/>
      <c r="K25" s="53"/>
      <c r="L25" s="53"/>
      <c r="M25" s="53"/>
      <c r="N25" s="53"/>
      <c r="O25" s="53"/>
      <c r="P25" s="53"/>
      <c r="Q25" s="53"/>
    </row>
    <row r="26" spans="1:17" ht="124.2" x14ac:dyDescent="0.3">
      <c r="A26" s="1" t="s">
        <v>48</v>
      </c>
      <c r="B26" s="16" t="s">
        <v>49</v>
      </c>
      <c r="C26" s="22"/>
      <c r="D26" s="22"/>
      <c r="E26" s="22"/>
      <c r="F26" s="22"/>
      <c r="G26" s="38"/>
      <c r="H26" s="38" t="s">
        <v>650</v>
      </c>
      <c r="I26" s="3"/>
      <c r="J26" s="3"/>
      <c r="K26" s="3"/>
      <c r="L26" s="3"/>
      <c r="M26" s="3"/>
      <c r="N26" s="3"/>
      <c r="O26" s="3"/>
      <c r="P26" s="3"/>
      <c r="Q26" s="3" t="s">
        <v>658</v>
      </c>
    </row>
    <row r="27" spans="1:17" ht="69" x14ac:dyDescent="0.3">
      <c r="A27" s="1" t="s">
        <v>50</v>
      </c>
      <c r="B27" s="16" t="s">
        <v>51</v>
      </c>
      <c r="C27" s="22"/>
      <c r="D27" s="22"/>
      <c r="E27" s="22"/>
      <c r="F27" s="22"/>
      <c r="G27" s="38"/>
      <c r="H27" s="38" t="s">
        <v>650</v>
      </c>
      <c r="I27" s="3"/>
      <c r="J27" s="3"/>
      <c r="K27" s="3"/>
      <c r="L27" s="3"/>
      <c r="M27" s="3"/>
      <c r="N27" s="3"/>
      <c r="O27" s="3"/>
      <c r="P27" s="3"/>
      <c r="Q27" s="3" t="s">
        <v>658</v>
      </c>
    </row>
    <row r="28" spans="1:17" s="46" customFormat="1" ht="28.2" x14ac:dyDescent="0.3">
      <c r="A28" s="40" t="s">
        <v>52</v>
      </c>
      <c r="B28" s="41" t="s">
        <v>53</v>
      </c>
      <c r="C28" s="61"/>
      <c r="D28" s="61"/>
      <c r="E28" s="61"/>
      <c r="F28" s="43"/>
      <c r="G28" s="44"/>
      <c r="H28" s="44"/>
      <c r="I28" s="45"/>
      <c r="J28" s="45"/>
      <c r="K28" s="45"/>
      <c r="L28" s="45"/>
      <c r="M28" s="45"/>
      <c r="N28" s="45"/>
      <c r="O28" s="45"/>
      <c r="P28" s="45"/>
      <c r="Q28" s="45"/>
    </row>
    <row r="29" spans="1:17" ht="331.2" x14ac:dyDescent="0.3">
      <c r="A29" s="1" t="s">
        <v>54</v>
      </c>
      <c r="B29" s="16" t="s">
        <v>55</v>
      </c>
      <c r="C29" s="21"/>
      <c r="D29" s="91"/>
      <c r="E29" s="91"/>
      <c r="F29" s="22"/>
      <c r="G29" s="38"/>
      <c r="H29" s="38" t="s">
        <v>650</v>
      </c>
      <c r="I29" s="3"/>
      <c r="J29" s="3"/>
      <c r="K29" s="3"/>
      <c r="L29" s="3"/>
      <c r="M29" s="3"/>
      <c r="N29" s="3"/>
      <c r="O29" s="3"/>
      <c r="P29" s="3"/>
      <c r="Q29" s="3" t="s">
        <v>658</v>
      </c>
    </row>
    <row r="30" spans="1:17" ht="28.2" x14ac:dyDescent="0.3">
      <c r="A30" s="1" t="s">
        <v>56</v>
      </c>
      <c r="B30" s="16" t="s">
        <v>57</v>
      </c>
      <c r="C30" s="21"/>
      <c r="D30" s="91"/>
      <c r="E30" s="91"/>
      <c r="F30" s="22"/>
      <c r="G30" s="38"/>
      <c r="H30" s="38" t="s">
        <v>650</v>
      </c>
      <c r="I30" s="3"/>
      <c r="J30" s="3"/>
      <c r="K30" s="3"/>
      <c r="L30" s="3"/>
      <c r="M30" s="3"/>
      <c r="N30" s="3"/>
      <c r="O30" s="3"/>
      <c r="P30" s="3"/>
      <c r="Q30" s="3"/>
    </row>
    <row r="31" spans="1:17" s="46" customFormat="1" ht="28.2" x14ac:dyDescent="0.3">
      <c r="A31" s="40" t="s">
        <v>58</v>
      </c>
      <c r="B31" s="41" t="s">
        <v>59</v>
      </c>
      <c r="C31" s="61"/>
      <c r="D31" s="61"/>
      <c r="E31" s="61"/>
      <c r="F31" s="43"/>
      <c r="G31" s="44"/>
      <c r="H31" s="44"/>
      <c r="I31" s="45"/>
      <c r="J31" s="45"/>
      <c r="K31" s="45"/>
      <c r="L31" s="45"/>
      <c r="M31" s="45"/>
      <c r="N31" s="45"/>
      <c r="O31" s="45"/>
      <c r="P31" s="45"/>
      <c r="Q31" s="45"/>
    </row>
    <row r="32" spans="1:17" ht="303.60000000000002" x14ac:dyDescent="0.3">
      <c r="A32" s="1" t="s">
        <v>60</v>
      </c>
      <c r="B32" s="16" t="s">
        <v>61</v>
      </c>
      <c r="C32" s="21"/>
      <c r="D32" s="91"/>
      <c r="E32" s="91"/>
      <c r="F32" s="22"/>
      <c r="G32" s="38"/>
      <c r="H32" s="38" t="s">
        <v>650</v>
      </c>
      <c r="I32" s="3"/>
      <c r="J32" s="3"/>
      <c r="K32" s="3"/>
      <c r="L32" s="3"/>
      <c r="M32" s="3"/>
      <c r="N32" s="3"/>
      <c r="O32" s="3"/>
      <c r="P32" s="3"/>
      <c r="Q32" s="3" t="s">
        <v>658</v>
      </c>
    </row>
    <row r="33" spans="1:17" ht="124.2" x14ac:dyDescent="0.3">
      <c r="A33" s="1" t="s">
        <v>62</v>
      </c>
      <c r="B33" s="16" t="s">
        <v>63</v>
      </c>
      <c r="C33" s="26"/>
      <c r="D33" s="29"/>
      <c r="E33" s="29"/>
      <c r="F33" s="22"/>
      <c r="G33" s="38"/>
      <c r="H33" s="38" t="s">
        <v>650</v>
      </c>
      <c r="I33" s="3"/>
      <c r="J33" s="3"/>
      <c r="K33" s="3"/>
      <c r="L33" s="3"/>
      <c r="M33" s="3"/>
      <c r="N33" s="3"/>
      <c r="O33" s="3"/>
      <c r="P33" s="3"/>
      <c r="Q33" s="3" t="s">
        <v>658</v>
      </c>
    </row>
    <row r="34" spans="1:17" s="46" customFormat="1" ht="27.6" x14ac:dyDescent="0.3">
      <c r="A34" s="40" t="s">
        <v>64</v>
      </c>
      <c r="B34" s="41" t="s">
        <v>65</v>
      </c>
      <c r="C34" s="61"/>
      <c r="D34" s="61"/>
      <c r="E34" s="61"/>
      <c r="F34" s="43"/>
      <c r="G34" s="62"/>
      <c r="H34" s="62"/>
      <c r="I34" s="63"/>
      <c r="J34" s="63"/>
      <c r="K34" s="63"/>
      <c r="L34" s="63"/>
      <c r="M34" s="63"/>
      <c r="N34" s="63"/>
      <c r="O34" s="63"/>
      <c r="P34" s="63"/>
      <c r="Q34" s="63"/>
    </row>
    <row r="35" spans="1:17" ht="27.6" x14ac:dyDescent="0.3">
      <c r="A35" s="1" t="s">
        <v>66</v>
      </c>
      <c r="B35" s="27" t="s">
        <v>67</v>
      </c>
      <c r="C35" s="21"/>
      <c r="D35" s="91"/>
      <c r="E35" s="91"/>
      <c r="F35" s="22"/>
      <c r="G35" s="38"/>
      <c r="H35" s="38" t="s">
        <v>650</v>
      </c>
      <c r="I35" s="3"/>
      <c r="J35" s="3"/>
      <c r="K35" s="3"/>
      <c r="L35" s="3"/>
      <c r="M35" s="3"/>
      <c r="N35" s="3"/>
      <c r="O35" s="3"/>
      <c r="P35" s="3"/>
      <c r="Q35" s="3" t="s">
        <v>658</v>
      </c>
    </row>
    <row r="36" spans="1:17" ht="110.4" x14ac:dyDescent="0.3">
      <c r="A36" s="1" t="s">
        <v>68</v>
      </c>
      <c r="B36" s="16" t="s">
        <v>69</v>
      </c>
      <c r="C36" s="21"/>
      <c r="D36" s="91"/>
      <c r="E36" s="91"/>
      <c r="F36" s="22"/>
      <c r="G36" s="38"/>
      <c r="H36" s="38" t="s">
        <v>650</v>
      </c>
      <c r="I36" s="3"/>
      <c r="J36" s="3"/>
      <c r="K36" s="3"/>
      <c r="L36" s="3"/>
      <c r="M36" s="3"/>
      <c r="N36" s="3"/>
      <c r="O36" s="3"/>
      <c r="P36" s="3"/>
      <c r="Q36" s="3" t="s">
        <v>658</v>
      </c>
    </row>
    <row r="37" spans="1:17" ht="27.6" x14ac:dyDescent="0.3">
      <c r="A37" s="1" t="s">
        <v>68</v>
      </c>
      <c r="B37" s="16" t="s">
        <v>70</v>
      </c>
      <c r="C37" s="21"/>
      <c r="D37" s="91"/>
      <c r="E37" s="91"/>
      <c r="F37" s="22"/>
      <c r="G37" s="38"/>
      <c r="H37" s="38" t="s">
        <v>650</v>
      </c>
      <c r="I37" s="3"/>
      <c r="J37" s="3"/>
      <c r="K37" s="3"/>
      <c r="L37" s="3"/>
      <c r="M37" s="3"/>
      <c r="N37" s="3"/>
      <c r="O37" s="3"/>
      <c r="P37" s="3"/>
      <c r="Q37" s="3" t="s">
        <v>658</v>
      </c>
    </row>
    <row r="38" spans="1:17" ht="96.6" x14ac:dyDescent="0.3">
      <c r="A38" s="1" t="s">
        <v>71</v>
      </c>
      <c r="B38" s="16" t="s">
        <v>72</v>
      </c>
      <c r="C38" s="21"/>
      <c r="D38" s="91"/>
      <c r="E38" s="91"/>
      <c r="F38" s="22"/>
      <c r="G38" s="38"/>
      <c r="H38" s="38" t="s">
        <v>650</v>
      </c>
      <c r="I38" s="3"/>
      <c r="J38" s="3"/>
      <c r="K38" s="3"/>
      <c r="L38" s="3"/>
      <c r="M38" s="3"/>
      <c r="N38" s="3"/>
      <c r="O38" s="3"/>
      <c r="P38" s="3"/>
      <c r="Q38" s="3" t="s">
        <v>658</v>
      </c>
    </row>
    <row r="39" spans="1:17" s="46" customFormat="1" ht="17.399999999999999" x14ac:dyDescent="0.3">
      <c r="A39" s="40" t="s">
        <v>73</v>
      </c>
      <c r="B39" s="47" t="s">
        <v>74</v>
      </c>
      <c r="C39" s="61"/>
      <c r="D39" s="61"/>
      <c r="E39" s="61"/>
      <c r="F39" s="43"/>
      <c r="G39" s="48"/>
      <c r="H39" s="48"/>
      <c r="I39" s="51"/>
      <c r="J39" s="51"/>
      <c r="K39" s="51"/>
      <c r="L39" s="51"/>
      <c r="M39" s="51"/>
      <c r="N39" s="51"/>
      <c r="O39" s="51"/>
      <c r="P39" s="51"/>
      <c r="Q39" s="51"/>
    </row>
    <row r="40" spans="1:17" s="46" customFormat="1" ht="24" x14ac:dyDescent="0.3">
      <c r="A40" s="40" t="s">
        <v>75</v>
      </c>
      <c r="B40" s="41" t="s">
        <v>76</v>
      </c>
      <c r="C40" s="61"/>
      <c r="D40" s="61"/>
      <c r="E40" s="61"/>
      <c r="F40" s="43"/>
      <c r="G40" s="52"/>
      <c r="H40" s="52"/>
      <c r="I40" s="53"/>
      <c r="J40" s="53"/>
      <c r="K40" s="53"/>
      <c r="L40" s="53"/>
      <c r="M40" s="53"/>
      <c r="N40" s="53"/>
      <c r="O40" s="53"/>
      <c r="P40" s="53"/>
      <c r="Q40" s="53"/>
    </row>
    <row r="41" spans="1:17" ht="55.2" x14ac:dyDescent="0.3">
      <c r="A41" s="1" t="s">
        <v>77</v>
      </c>
      <c r="B41" s="16" t="s">
        <v>78</v>
      </c>
      <c r="C41" s="21"/>
      <c r="D41" s="91"/>
      <c r="E41" s="91"/>
      <c r="F41" s="22"/>
      <c r="G41" s="38"/>
      <c r="H41" s="38" t="s">
        <v>650</v>
      </c>
      <c r="I41" s="3"/>
      <c r="J41" s="3"/>
      <c r="K41" s="3"/>
      <c r="L41" s="3"/>
      <c r="M41" s="3"/>
      <c r="N41" s="3"/>
      <c r="O41" s="3"/>
      <c r="P41" s="3"/>
      <c r="Q41" s="3" t="s">
        <v>658</v>
      </c>
    </row>
    <row r="42" spans="1:17" s="46" customFormat="1" ht="24" x14ac:dyDescent="0.3">
      <c r="A42" s="40" t="s">
        <v>79</v>
      </c>
      <c r="B42" s="41" t="s">
        <v>80</v>
      </c>
      <c r="C42" s="61"/>
      <c r="D42" s="61"/>
      <c r="E42" s="61"/>
      <c r="F42" s="43"/>
      <c r="G42" s="44"/>
      <c r="H42" s="44"/>
      <c r="I42" s="45"/>
      <c r="J42" s="45"/>
      <c r="K42" s="45"/>
      <c r="L42" s="45"/>
      <c r="M42" s="45"/>
      <c r="N42" s="45"/>
      <c r="O42" s="45"/>
      <c r="P42" s="45"/>
      <c r="Q42" s="45"/>
    </row>
    <row r="43" spans="1:17" ht="151.80000000000001" x14ac:dyDescent="0.3">
      <c r="A43" s="1" t="s">
        <v>81</v>
      </c>
      <c r="B43" s="16" t="s">
        <v>82</v>
      </c>
      <c r="C43" s="26"/>
      <c r="D43" s="29"/>
      <c r="E43" s="29"/>
      <c r="F43" s="22"/>
      <c r="G43" s="38"/>
      <c r="H43" s="38" t="s">
        <v>650</v>
      </c>
      <c r="I43" s="3"/>
      <c r="J43" s="3"/>
      <c r="K43" s="3"/>
      <c r="L43" s="3"/>
      <c r="M43" s="3"/>
      <c r="N43" s="3"/>
      <c r="O43" s="3"/>
      <c r="P43" s="3"/>
      <c r="Q43" s="3" t="s">
        <v>658</v>
      </c>
    </row>
    <row r="44" spans="1:17" s="46" customFormat="1" ht="24" x14ac:dyDescent="0.3">
      <c r="A44" s="40" t="s">
        <v>83</v>
      </c>
      <c r="B44" s="41" t="s">
        <v>84</v>
      </c>
      <c r="C44" s="61"/>
      <c r="D44" s="61"/>
      <c r="E44" s="61"/>
      <c r="F44" s="43"/>
      <c r="G44" s="44"/>
      <c r="H44" s="44"/>
      <c r="I44" s="45"/>
      <c r="J44" s="45"/>
      <c r="K44" s="45"/>
      <c r="L44" s="45"/>
      <c r="M44" s="45"/>
      <c r="N44" s="45"/>
      <c r="O44" s="45"/>
      <c r="P44" s="45"/>
      <c r="Q44" s="45"/>
    </row>
    <row r="45" spans="1:17" ht="138" x14ac:dyDescent="0.3">
      <c r="A45" s="1" t="s">
        <v>85</v>
      </c>
      <c r="B45" s="16" t="s">
        <v>86</v>
      </c>
      <c r="C45" s="21"/>
      <c r="D45" s="21"/>
      <c r="E45" s="21"/>
      <c r="F45" s="21"/>
      <c r="G45" s="38"/>
      <c r="H45" s="38" t="s">
        <v>650</v>
      </c>
      <c r="I45" s="3"/>
      <c r="J45" s="3"/>
      <c r="K45" s="3"/>
      <c r="L45" s="3"/>
      <c r="M45" s="3"/>
      <c r="N45" s="3"/>
      <c r="O45" s="3"/>
      <c r="P45" s="3"/>
      <c r="Q45" s="3" t="s">
        <v>658</v>
      </c>
    </row>
    <row r="46" spans="1:17" s="46" customFormat="1" ht="24.6" thickBot="1" x14ac:dyDescent="0.35">
      <c r="A46" s="40" t="s">
        <v>87</v>
      </c>
      <c r="B46" s="41" t="s">
        <v>88</v>
      </c>
      <c r="C46" s="61"/>
      <c r="D46" s="61"/>
      <c r="E46" s="61"/>
      <c r="F46" s="43"/>
      <c r="G46" s="62"/>
      <c r="H46" s="62"/>
      <c r="I46" s="63"/>
      <c r="J46" s="63"/>
      <c r="K46" s="63"/>
      <c r="L46" s="63"/>
      <c r="M46" s="63"/>
      <c r="N46" s="63"/>
      <c r="O46" s="63"/>
      <c r="P46" s="63"/>
      <c r="Q46" s="63"/>
    </row>
    <row r="47" spans="1:17" s="96" customFormat="1" ht="102" thickTop="1" thickBot="1" x14ac:dyDescent="0.35">
      <c r="A47" s="92" t="s">
        <v>89</v>
      </c>
      <c r="B47" s="93" t="s">
        <v>701</v>
      </c>
      <c r="C47" s="94" t="s">
        <v>699</v>
      </c>
      <c r="D47" s="94"/>
      <c r="E47" s="94"/>
      <c r="F47" s="94" t="s">
        <v>700</v>
      </c>
      <c r="G47" s="93"/>
      <c r="H47" s="93"/>
      <c r="I47" s="95"/>
      <c r="J47" s="95"/>
      <c r="K47" s="95"/>
      <c r="L47" s="95"/>
      <c r="M47" s="95"/>
      <c r="N47" s="95"/>
      <c r="O47" s="95"/>
      <c r="P47" s="95"/>
      <c r="Q47" s="95" t="s">
        <v>658</v>
      </c>
    </row>
    <row r="48" spans="1:17" ht="42" thickTop="1" x14ac:dyDescent="0.3">
      <c r="A48" s="1" t="s">
        <v>91</v>
      </c>
      <c r="B48" s="27" t="s">
        <v>92</v>
      </c>
      <c r="C48" s="21"/>
      <c r="D48" s="91"/>
      <c r="E48" s="91"/>
      <c r="F48" s="22"/>
      <c r="G48" s="38"/>
      <c r="H48" s="38" t="s">
        <v>650</v>
      </c>
      <c r="I48" s="3"/>
      <c r="J48" s="3"/>
      <c r="K48" s="3"/>
      <c r="L48" s="3"/>
      <c r="M48" s="3"/>
      <c r="N48" s="3"/>
      <c r="O48" s="3"/>
      <c r="P48" s="3"/>
      <c r="Q48" s="3" t="s">
        <v>658</v>
      </c>
    </row>
    <row r="49" spans="1:17" s="46" customFormat="1" ht="24" x14ac:dyDescent="0.3">
      <c r="A49" s="40" t="s">
        <v>93</v>
      </c>
      <c r="B49" s="41" t="s">
        <v>94</v>
      </c>
      <c r="C49" s="61"/>
      <c r="D49" s="61"/>
      <c r="E49" s="61"/>
      <c r="F49" s="43"/>
      <c r="G49" s="48"/>
      <c r="H49" s="48"/>
      <c r="I49" s="51"/>
      <c r="J49" s="51"/>
      <c r="K49" s="51"/>
      <c r="L49" s="51"/>
      <c r="M49" s="51"/>
      <c r="N49" s="51"/>
      <c r="O49" s="51"/>
      <c r="P49" s="51"/>
      <c r="Q49" s="51"/>
    </row>
    <row r="50" spans="1:17" s="46" customFormat="1" ht="28.2" x14ac:dyDescent="0.3">
      <c r="A50" s="40" t="s">
        <v>95</v>
      </c>
      <c r="B50" s="41" t="s">
        <v>96</v>
      </c>
      <c r="C50" s="61"/>
      <c r="D50" s="61"/>
      <c r="E50" s="61"/>
      <c r="F50" s="43"/>
      <c r="G50" s="52"/>
      <c r="H50" s="52"/>
      <c r="I50" s="53"/>
      <c r="J50" s="53"/>
      <c r="K50" s="53"/>
      <c r="L50" s="53"/>
      <c r="M50" s="53"/>
      <c r="N50" s="53"/>
      <c r="O50" s="53"/>
      <c r="P50" s="53"/>
      <c r="Q50" s="53"/>
    </row>
    <row r="51" spans="1:17" ht="110.4" x14ac:dyDescent="0.3">
      <c r="A51" s="1" t="s">
        <v>97</v>
      </c>
      <c r="B51" s="16" t="s">
        <v>98</v>
      </c>
      <c r="C51" s="21"/>
      <c r="D51" s="21"/>
      <c r="E51" s="21"/>
      <c r="F51" s="21"/>
      <c r="G51" s="38"/>
      <c r="H51" s="38" t="s">
        <v>650</v>
      </c>
      <c r="I51" s="3"/>
      <c r="J51" s="3"/>
      <c r="K51" s="3"/>
      <c r="L51" s="3"/>
      <c r="M51" s="3"/>
      <c r="N51" s="3"/>
      <c r="O51" s="3"/>
      <c r="P51" s="3"/>
      <c r="Q51" s="3" t="s">
        <v>658</v>
      </c>
    </row>
    <row r="52" spans="1:17" s="46" customFormat="1" ht="28.2" x14ac:dyDescent="0.3">
      <c r="A52" s="40" t="s">
        <v>99</v>
      </c>
      <c r="B52" s="41" t="s">
        <v>100</v>
      </c>
      <c r="C52" s="61"/>
      <c r="D52" s="61"/>
      <c r="E52" s="61"/>
      <c r="F52" s="43"/>
      <c r="G52" s="44"/>
      <c r="H52" s="44"/>
      <c r="I52" s="45"/>
      <c r="J52" s="45"/>
      <c r="K52" s="45"/>
      <c r="L52" s="45"/>
      <c r="M52" s="45"/>
      <c r="N52" s="45"/>
      <c r="O52" s="45"/>
      <c r="P52" s="45"/>
      <c r="Q52" s="45"/>
    </row>
    <row r="53" spans="1:17" ht="96.6" x14ac:dyDescent="0.3">
      <c r="A53" s="1" t="s">
        <v>101</v>
      </c>
      <c r="B53" s="16" t="s">
        <v>102</v>
      </c>
      <c r="C53" s="21"/>
      <c r="D53" s="91"/>
      <c r="E53" s="91"/>
      <c r="F53" s="22"/>
      <c r="G53" s="38"/>
      <c r="H53" s="38" t="s">
        <v>650</v>
      </c>
      <c r="I53" s="3"/>
      <c r="J53" s="3"/>
      <c r="K53" s="3"/>
      <c r="L53" s="3"/>
      <c r="M53" s="3"/>
      <c r="N53" s="3"/>
      <c r="O53" s="3"/>
      <c r="P53" s="3"/>
      <c r="Q53" s="3" t="s">
        <v>658</v>
      </c>
    </row>
    <row r="54" spans="1:17" s="46" customFormat="1" ht="28.2" x14ac:dyDescent="0.3">
      <c r="A54" s="40" t="s">
        <v>103</v>
      </c>
      <c r="B54" s="41" t="s">
        <v>104</v>
      </c>
      <c r="C54" s="61"/>
      <c r="D54" s="61"/>
      <c r="E54" s="61"/>
      <c r="F54" s="43"/>
      <c r="G54" s="44"/>
      <c r="H54" s="44"/>
      <c r="I54" s="45"/>
      <c r="J54" s="45"/>
      <c r="K54" s="45"/>
      <c r="L54" s="45"/>
      <c r="M54" s="45"/>
      <c r="N54" s="45"/>
      <c r="O54" s="45"/>
      <c r="P54" s="45"/>
      <c r="Q54" s="45"/>
    </row>
    <row r="55" spans="1:17" ht="96.6" x14ac:dyDescent="0.3">
      <c r="A55" s="1" t="s">
        <v>105</v>
      </c>
      <c r="B55" s="16" t="s">
        <v>106</v>
      </c>
      <c r="C55" s="21"/>
      <c r="D55" s="91"/>
      <c r="E55" s="91"/>
      <c r="F55" s="22"/>
      <c r="G55" s="38"/>
      <c r="H55" s="38" t="s">
        <v>650</v>
      </c>
      <c r="I55" s="3"/>
      <c r="J55" s="3"/>
      <c r="K55" s="3"/>
      <c r="L55" s="3"/>
      <c r="M55" s="3"/>
      <c r="N55" s="3"/>
      <c r="O55" s="3"/>
      <c r="P55" s="3"/>
      <c r="Q55" s="3" t="s">
        <v>658</v>
      </c>
    </row>
    <row r="56" spans="1:17" ht="110.4" x14ac:dyDescent="0.3">
      <c r="A56" s="1" t="s">
        <v>107</v>
      </c>
      <c r="B56" s="16" t="s">
        <v>108</v>
      </c>
      <c r="C56" s="21"/>
      <c r="D56" s="91"/>
      <c r="E56" s="91"/>
      <c r="F56" s="22"/>
      <c r="G56" s="38"/>
      <c r="H56" s="38" t="s">
        <v>650</v>
      </c>
      <c r="I56" s="3"/>
      <c r="J56" s="3"/>
      <c r="K56" s="3"/>
      <c r="L56" s="3"/>
      <c r="M56" s="3"/>
      <c r="N56" s="3"/>
      <c r="O56" s="3"/>
      <c r="P56" s="3"/>
      <c r="Q56" s="3" t="s">
        <v>658</v>
      </c>
    </row>
    <row r="57" spans="1:17" ht="55.2" x14ac:dyDescent="0.3">
      <c r="A57" s="1" t="s">
        <v>109</v>
      </c>
      <c r="B57" s="16" t="s">
        <v>110</v>
      </c>
      <c r="C57" s="21"/>
      <c r="D57" s="91"/>
      <c r="E57" s="91"/>
      <c r="F57" s="22"/>
      <c r="G57" s="38"/>
      <c r="H57" s="38" t="s">
        <v>650</v>
      </c>
      <c r="I57" s="3"/>
      <c r="J57" s="3"/>
      <c r="K57" s="3"/>
      <c r="L57" s="3"/>
      <c r="M57" s="3"/>
      <c r="N57" s="3"/>
      <c r="O57" s="3"/>
      <c r="P57" s="3"/>
      <c r="Q57" s="3" t="s">
        <v>658</v>
      </c>
    </row>
    <row r="58" spans="1:17" s="46" customFormat="1" ht="17.399999999999999" x14ac:dyDescent="0.3">
      <c r="A58" s="40" t="s">
        <v>111</v>
      </c>
      <c r="B58" s="47" t="s">
        <v>112</v>
      </c>
      <c r="C58" s="61"/>
      <c r="D58" s="61"/>
      <c r="E58" s="61"/>
      <c r="F58" s="43"/>
      <c r="G58" s="48"/>
      <c r="H58" s="48"/>
      <c r="I58" s="51"/>
      <c r="J58" s="51"/>
      <c r="K58" s="51"/>
      <c r="L58" s="51"/>
      <c r="M58" s="51"/>
      <c r="N58" s="51"/>
      <c r="O58" s="51"/>
      <c r="P58" s="51"/>
      <c r="Q58" s="51"/>
    </row>
    <row r="59" spans="1:17" s="46" customFormat="1" ht="24" x14ac:dyDescent="0.3">
      <c r="A59" s="40" t="s">
        <v>113</v>
      </c>
      <c r="B59" s="41" t="s">
        <v>114</v>
      </c>
      <c r="C59" s="61"/>
      <c r="D59" s="61"/>
      <c r="E59" s="61"/>
      <c r="F59" s="43"/>
      <c r="G59" s="52"/>
      <c r="H59" s="52"/>
      <c r="I59" s="53"/>
      <c r="J59" s="53"/>
      <c r="K59" s="53"/>
      <c r="L59" s="53"/>
      <c r="M59" s="53"/>
      <c r="N59" s="53"/>
      <c r="O59" s="53"/>
      <c r="P59" s="53"/>
      <c r="Q59" s="53"/>
    </row>
    <row r="60" spans="1:17" ht="55.2" x14ac:dyDescent="0.3">
      <c r="A60" s="1" t="s">
        <v>115</v>
      </c>
      <c r="B60" s="16" t="s">
        <v>116</v>
      </c>
      <c r="C60" s="23"/>
      <c r="D60" s="23"/>
      <c r="E60" s="23"/>
      <c r="F60" s="23"/>
      <c r="G60" s="38"/>
      <c r="H60" s="38" t="s">
        <v>650</v>
      </c>
      <c r="I60" s="3"/>
      <c r="J60" s="3"/>
      <c r="K60" s="3"/>
      <c r="L60" s="3"/>
      <c r="M60" s="3"/>
      <c r="N60" s="3"/>
      <c r="O60" s="3"/>
      <c r="P60" s="3"/>
      <c r="Q60" s="3" t="s">
        <v>658</v>
      </c>
    </row>
    <row r="61" spans="1:17" ht="27.6" x14ac:dyDescent="0.3">
      <c r="A61" s="1" t="s">
        <v>117</v>
      </c>
      <c r="B61" s="16" t="s">
        <v>118</v>
      </c>
      <c r="C61" s="23"/>
      <c r="D61" s="23"/>
      <c r="E61" s="23"/>
      <c r="F61" s="23"/>
      <c r="G61" s="38"/>
      <c r="H61" s="38" t="s">
        <v>650</v>
      </c>
      <c r="I61" s="3"/>
      <c r="J61" s="3"/>
      <c r="K61" s="3"/>
      <c r="L61" s="3"/>
      <c r="M61" s="3"/>
      <c r="N61" s="3"/>
      <c r="O61" s="3"/>
      <c r="P61" s="3"/>
      <c r="Q61" s="3" t="s">
        <v>658</v>
      </c>
    </row>
    <row r="62" spans="1:17" ht="41.4" x14ac:dyDescent="0.3">
      <c r="A62" s="1" t="s">
        <v>119</v>
      </c>
      <c r="B62" s="16" t="s">
        <v>120</v>
      </c>
      <c r="C62" s="21"/>
      <c r="D62" s="91"/>
      <c r="E62" s="91"/>
      <c r="F62" s="22"/>
      <c r="G62" s="38"/>
      <c r="H62" s="38" t="s">
        <v>650</v>
      </c>
      <c r="I62" s="3"/>
      <c r="J62" s="3"/>
      <c r="K62" s="3"/>
      <c r="L62" s="3"/>
      <c r="M62" s="3"/>
      <c r="N62" s="3"/>
      <c r="O62" s="3"/>
      <c r="P62" s="3"/>
      <c r="Q62" s="3" t="s">
        <v>658</v>
      </c>
    </row>
    <row r="63" spans="1:17" ht="41.4" x14ac:dyDescent="0.3">
      <c r="A63" s="1" t="s">
        <v>121</v>
      </c>
      <c r="B63" s="16" t="s">
        <v>122</v>
      </c>
      <c r="C63" s="26"/>
      <c r="D63" s="29"/>
      <c r="E63" s="29"/>
      <c r="F63" s="22"/>
      <c r="G63" s="38"/>
      <c r="H63" s="38" t="s">
        <v>650</v>
      </c>
      <c r="I63" s="3"/>
      <c r="J63" s="3"/>
      <c r="K63" s="3"/>
      <c r="L63" s="3"/>
      <c r="M63" s="3"/>
      <c r="N63" s="3"/>
      <c r="O63" s="3"/>
      <c r="P63" s="3"/>
      <c r="Q63" s="3" t="s">
        <v>658</v>
      </c>
    </row>
    <row r="64" spans="1:17" ht="27.6" x14ac:dyDescent="0.3">
      <c r="A64" s="1" t="s">
        <v>123</v>
      </c>
      <c r="B64" s="16" t="s">
        <v>124</v>
      </c>
      <c r="C64" s="26"/>
      <c r="D64" s="29"/>
      <c r="E64" s="29"/>
      <c r="F64" s="22"/>
      <c r="G64" s="38"/>
      <c r="H64" s="38" t="s">
        <v>650</v>
      </c>
      <c r="I64" s="3"/>
      <c r="J64" s="3"/>
      <c r="K64" s="3"/>
      <c r="L64" s="3"/>
      <c r="M64" s="3"/>
      <c r="N64" s="3"/>
      <c r="O64" s="3"/>
      <c r="P64" s="3"/>
      <c r="Q64" s="3" t="s">
        <v>658</v>
      </c>
    </row>
    <row r="65" spans="1:17" s="46" customFormat="1" ht="24" x14ac:dyDescent="0.3">
      <c r="A65" s="40" t="s">
        <v>125</v>
      </c>
      <c r="B65" s="41" t="s">
        <v>126</v>
      </c>
      <c r="C65" s="61"/>
      <c r="D65" s="61"/>
      <c r="E65" s="61"/>
      <c r="F65" s="43"/>
      <c r="G65" s="44"/>
      <c r="H65" s="44"/>
      <c r="I65" s="45"/>
      <c r="J65" s="45"/>
      <c r="K65" s="45"/>
      <c r="L65" s="45"/>
      <c r="M65" s="45"/>
      <c r="N65" s="45"/>
      <c r="O65" s="45"/>
      <c r="P65" s="45"/>
      <c r="Q65" s="45"/>
    </row>
    <row r="66" spans="1:17" ht="55.2" x14ac:dyDescent="0.3">
      <c r="A66" s="1" t="s">
        <v>127</v>
      </c>
      <c r="B66" s="16" t="s">
        <v>128</v>
      </c>
      <c r="C66" s="21"/>
      <c r="D66" s="91"/>
      <c r="E66" s="91"/>
      <c r="F66" s="22"/>
      <c r="G66" s="38"/>
      <c r="H66" s="38" t="s">
        <v>650</v>
      </c>
      <c r="I66" s="3"/>
      <c r="J66" s="3"/>
      <c r="K66" s="3"/>
      <c r="L66" s="3"/>
      <c r="M66" s="3"/>
      <c r="N66" s="3"/>
      <c r="O66" s="3"/>
      <c r="P66" s="3"/>
      <c r="Q66" s="3" t="s">
        <v>658</v>
      </c>
    </row>
    <row r="67" spans="1:17" ht="27.6" x14ac:dyDescent="0.3">
      <c r="A67" s="1" t="s">
        <v>129</v>
      </c>
      <c r="B67" s="16" t="s">
        <v>130</v>
      </c>
      <c r="C67" s="21"/>
      <c r="D67" s="91"/>
      <c r="E67" s="91"/>
      <c r="F67" s="22"/>
      <c r="G67" s="38"/>
      <c r="H67" s="38" t="s">
        <v>650</v>
      </c>
      <c r="I67" s="3"/>
      <c r="J67" s="3"/>
      <c r="K67" s="3"/>
      <c r="L67" s="3"/>
      <c r="M67" s="3"/>
      <c r="N67" s="3"/>
      <c r="O67" s="3"/>
      <c r="P67" s="3"/>
      <c r="Q67" s="3" t="s">
        <v>658</v>
      </c>
    </row>
    <row r="68" spans="1:17" s="46" customFormat="1" ht="24" x14ac:dyDescent="0.3">
      <c r="A68" s="40" t="s">
        <v>131</v>
      </c>
      <c r="B68" s="41" t="s">
        <v>132</v>
      </c>
      <c r="C68" s="61"/>
      <c r="D68" s="61"/>
      <c r="E68" s="61"/>
      <c r="F68" s="43"/>
      <c r="G68" s="44"/>
      <c r="H68" s="44"/>
      <c r="I68" s="45"/>
      <c r="J68" s="45"/>
      <c r="K68" s="45"/>
      <c r="L68" s="45"/>
      <c r="M68" s="45"/>
      <c r="N68" s="45"/>
      <c r="O68" s="45"/>
      <c r="P68" s="45"/>
      <c r="Q68" s="45"/>
    </row>
    <row r="69" spans="1:17" ht="27.6" x14ac:dyDescent="0.3">
      <c r="A69" s="1" t="s">
        <v>133</v>
      </c>
      <c r="B69" s="16" t="s">
        <v>134</v>
      </c>
      <c r="C69" s="21"/>
      <c r="D69" s="91"/>
      <c r="E69" s="91"/>
      <c r="F69" s="22"/>
      <c r="G69" s="38"/>
      <c r="H69" s="38" t="s">
        <v>650</v>
      </c>
      <c r="I69" s="3"/>
      <c r="J69" s="3"/>
      <c r="K69" s="3"/>
      <c r="L69" s="3"/>
      <c r="M69" s="3"/>
      <c r="N69" s="3"/>
      <c r="O69" s="3"/>
      <c r="P69" s="3"/>
      <c r="Q69" s="3" t="s">
        <v>658</v>
      </c>
    </row>
    <row r="70" spans="1:17" ht="27.6" x14ac:dyDescent="0.3">
      <c r="A70" s="1" t="s">
        <v>135</v>
      </c>
      <c r="B70" s="16" t="s">
        <v>136</v>
      </c>
      <c r="C70" s="21"/>
      <c r="D70" s="91"/>
      <c r="E70" s="91"/>
      <c r="F70" s="22"/>
      <c r="G70" s="38"/>
      <c r="H70" s="38" t="s">
        <v>650</v>
      </c>
      <c r="I70" s="3"/>
      <c r="J70" s="3"/>
      <c r="K70" s="3"/>
      <c r="L70" s="3"/>
      <c r="M70" s="3"/>
      <c r="N70" s="3"/>
      <c r="O70" s="3"/>
      <c r="P70" s="3"/>
      <c r="Q70" s="3" t="s">
        <v>658</v>
      </c>
    </row>
    <row r="71" spans="1:17" s="46" customFormat="1" ht="17.399999999999999" x14ac:dyDescent="0.3">
      <c r="A71" s="40" t="s">
        <v>137</v>
      </c>
      <c r="B71" s="47" t="s">
        <v>138</v>
      </c>
      <c r="C71" s="61"/>
      <c r="D71" s="61"/>
      <c r="E71" s="61"/>
      <c r="F71" s="43"/>
      <c r="G71" s="48"/>
      <c r="H71" s="48"/>
      <c r="I71" s="51"/>
      <c r="J71" s="51"/>
      <c r="K71" s="51"/>
      <c r="L71" s="51"/>
      <c r="M71" s="51"/>
      <c r="N71" s="51"/>
      <c r="O71" s="51"/>
      <c r="P71" s="51"/>
      <c r="Q71" s="51"/>
    </row>
    <row r="72" spans="1:17" s="46" customFormat="1" ht="27.6" x14ac:dyDescent="0.3">
      <c r="A72" s="40" t="s">
        <v>139</v>
      </c>
      <c r="B72" s="41" t="s">
        <v>140</v>
      </c>
      <c r="C72" s="61"/>
      <c r="D72" s="61"/>
      <c r="E72" s="61"/>
      <c r="F72" s="43"/>
      <c r="G72" s="52"/>
      <c r="H72" s="52"/>
      <c r="I72" s="53"/>
      <c r="J72" s="53"/>
      <c r="K72" s="53"/>
      <c r="L72" s="53"/>
      <c r="M72" s="53"/>
      <c r="N72" s="53"/>
      <c r="O72" s="53"/>
      <c r="P72" s="53"/>
      <c r="Q72" s="53"/>
    </row>
    <row r="73" spans="1:17" ht="41.4" x14ac:dyDescent="0.3">
      <c r="A73" s="1" t="s">
        <v>141</v>
      </c>
      <c r="B73" s="16" t="s">
        <v>142</v>
      </c>
      <c r="C73" s="21"/>
      <c r="D73" s="91"/>
      <c r="E73" s="91"/>
      <c r="F73" s="22"/>
      <c r="G73" s="38"/>
      <c r="H73" s="38" t="s">
        <v>650</v>
      </c>
      <c r="I73" s="3"/>
      <c r="J73" s="3"/>
      <c r="K73" s="3"/>
      <c r="L73" s="3"/>
      <c r="M73" s="3"/>
      <c r="N73" s="3"/>
      <c r="O73" s="3"/>
      <c r="P73" s="3"/>
      <c r="Q73" s="3" t="s">
        <v>658</v>
      </c>
    </row>
    <row r="74" spans="1:17" ht="165.6" x14ac:dyDescent="0.3">
      <c r="A74" s="1" t="s">
        <v>143</v>
      </c>
      <c r="B74" s="27" t="s">
        <v>144</v>
      </c>
      <c r="C74" s="21"/>
      <c r="D74" s="91"/>
      <c r="E74" s="91"/>
      <c r="F74" s="22"/>
      <c r="G74" s="38"/>
      <c r="H74" s="38" t="s">
        <v>650</v>
      </c>
      <c r="I74" s="3"/>
      <c r="J74" s="3"/>
      <c r="K74" s="3"/>
      <c r="L74" s="3"/>
      <c r="M74" s="3"/>
      <c r="N74" s="3"/>
      <c r="O74" s="3"/>
      <c r="P74" s="3"/>
      <c r="Q74" s="3" t="s">
        <v>658</v>
      </c>
    </row>
    <row r="75" spans="1:17" ht="41.4" x14ac:dyDescent="0.3">
      <c r="A75" s="1" t="s">
        <v>145</v>
      </c>
      <c r="B75" s="16" t="s">
        <v>146</v>
      </c>
      <c r="C75" s="21"/>
      <c r="D75" s="91"/>
      <c r="E75" s="91"/>
      <c r="F75" s="22"/>
      <c r="G75" s="38"/>
      <c r="H75" s="38" t="s">
        <v>650</v>
      </c>
      <c r="I75" s="3"/>
      <c r="J75" s="3"/>
      <c r="K75" s="3"/>
      <c r="L75" s="3"/>
      <c r="M75" s="3"/>
      <c r="N75" s="3"/>
      <c r="O75" s="3"/>
      <c r="P75" s="3"/>
      <c r="Q75" s="3" t="s">
        <v>658</v>
      </c>
    </row>
    <row r="76" spans="1:17" s="46" customFormat="1" ht="24" x14ac:dyDescent="0.3">
      <c r="A76" s="40" t="s">
        <v>147</v>
      </c>
      <c r="B76" s="41" t="s">
        <v>148</v>
      </c>
      <c r="C76" s="61"/>
      <c r="D76" s="61"/>
      <c r="E76" s="61"/>
      <c r="F76" s="43"/>
      <c r="G76" s="44"/>
      <c r="H76" s="44"/>
      <c r="I76" s="45"/>
      <c r="J76" s="45"/>
      <c r="K76" s="45"/>
      <c r="L76" s="45"/>
      <c r="M76" s="45"/>
      <c r="N76" s="45"/>
      <c r="O76" s="45"/>
      <c r="P76" s="45"/>
      <c r="Q76" s="45"/>
    </row>
    <row r="77" spans="1:17" ht="96.6" x14ac:dyDescent="0.3">
      <c r="A77" s="1" t="s">
        <v>149</v>
      </c>
      <c r="B77" s="16" t="s">
        <v>150</v>
      </c>
      <c r="C77" s="21"/>
      <c r="D77" s="21"/>
      <c r="E77" s="21"/>
      <c r="F77" s="21"/>
      <c r="G77" s="38"/>
      <c r="H77" s="38" t="s">
        <v>650</v>
      </c>
      <c r="I77" s="3"/>
      <c r="J77" s="3"/>
      <c r="K77" s="3"/>
      <c r="L77" s="3"/>
      <c r="M77" s="3"/>
      <c r="N77" s="3"/>
      <c r="O77" s="3"/>
      <c r="P77" s="3"/>
      <c r="Q77" s="3" t="s">
        <v>658</v>
      </c>
    </row>
    <row r="78" spans="1:17" ht="96.6" x14ac:dyDescent="0.3">
      <c r="A78" s="1" t="s">
        <v>151</v>
      </c>
      <c r="B78" s="16" t="s">
        <v>152</v>
      </c>
      <c r="C78" s="21"/>
      <c r="D78" s="91"/>
      <c r="E78" s="91"/>
      <c r="F78" s="22"/>
      <c r="G78" s="38"/>
      <c r="H78" s="38" t="s">
        <v>650</v>
      </c>
      <c r="I78" s="3"/>
      <c r="J78" s="3"/>
      <c r="K78" s="3"/>
      <c r="L78" s="3"/>
      <c r="M78" s="3"/>
      <c r="N78" s="3"/>
      <c r="O78" s="3"/>
      <c r="P78" s="3"/>
      <c r="Q78" s="3" t="s">
        <v>658</v>
      </c>
    </row>
    <row r="79" spans="1:17" ht="96.6" x14ac:dyDescent="0.3">
      <c r="A79" s="1" t="s">
        <v>153</v>
      </c>
      <c r="B79" s="16" t="s">
        <v>154</v>
      </c>
      <c r="C79" s="21"/>
      <c r="D79" s="91"/>
      <c r="E79" s="91"/>
      <c r="F79" s="22"/>
      <c r="G79" s="38"/>
      <c r="H79" s="38" t="s">
        <v>650</v>
      </c>
      <c r="I79" s="3"/>
      <c r="J79" s="3"/>
      <c r="K79" s="3"/>
      <c r="L79" s="3"/>
      <c r="M79" s="3"/>
      <c r="N79" s="3"/>
      <c r="O79" s="3"/>
      <c r="P79" s="3"/>
      <c r="Q79" s="3" t="s">
        <v>658</v>
      </c>
    </row>
    <row r="80" spans="1:17" s="46" customFormat="1" ht="24" x14ac:dyDescent="0.3">
      <c r="A80" s="40" t="s">
        <v>155</v>
      </c>
      <c r="B80" s="41" t="s">
        <v>156</v>
      </c>
      <c r="C80" s="61"/>
      <c r="D80" s="61"/>
      <c r="E80" s="61"/>
      <c r="F80" s="43"/>
      <c r="G80" s="44"/>
      <c r="H80" s="44"/>
      <c r="I80" s="45"/>
      <c r="J80" s="45"/>
      <c r="K80" s="45"/>
      <c r="L80" s="45"/>
      <c r="M80" s="45"/>
      <c r="N80" s="45"/>
      <c r="O80" s="45"/>
      <c r="P80" s="45"/>
      <c r="Q80" s="45"/>
    </row>
    <row r="81" spans="1:17" ht="55.2" x14ac:dyDescent="0.3">
      <c r="A81" s="1" t="s">
        <v>157</v>
      </c>
      <c r="B81" s="16" t="s">
        <v>158</v>
      </c>
      <c r="C81" s="21"/>
      <c r="D81" s="91"/>
      <c r="E81" s="91"/>
      <c r="F81" s="22"/>
      <c r="G81" s="38"/>
      <c r="H81" s="38" t="s">
        <v>650</v>
      </c>
      <c r="I81" s="3"/>
      <c r="J81" s="3"/>
      <c r="K81" s="3"/>
      <c r="L81" s="3"/>
      <c r="M81" s="3"/>
      <c r="N81" s="3"/>
      <c r="O81" s="3"/>
      <c r="P81" s="3"/>
      <c r="Q81" s="3" t="s">
        <v>658</v>
      </c>
    </row>
    <row r="82" spans="1:17" ht="193.2" x14ac:dyDescent="0.3">
      <c r="A82" s="1" t="s">
        <v>159</v>
      </c>
      <c r="B82" s="16" t="s">
        <v>160</v>
      </c>
      <c r="C82" s="21"/>
      <c r="D82" s="91"/>
      <c r="E82" s="91"/>
      <c r="F82" s="22"/>
      <c r="G82" s="38"/>
      <c r="H82" s="38" t="s">
        <v>650</v>
      </c>
      <c r="I82" s="3"/>
      <c r="J82" s="3"/>
      <c r="K82" s="3"/>
      <c r="L82" s="3"/>
      <c r="M82" s="3"/>
      <c r="N82" s="3"/>
      <c r="O82" s="3"/>
      <c r="P82" s="3"/>
      <c r="Q82" s="3" t="s">
        <v>658</v>
      </c>
    </row>
    <row r="83" spans="1:17" ht="55.2" x14ac:dyDescent="0.3">
      <c r="A83" s="1" t="s">
        <v>161</v>
      </c>
      <c r="B83" s="16" t="s">
        <v>162</v>
      </c>
      <c r="C83" s="21"/>
      <c r="D83" s="91"/>
      <c r="E83" s="91"/>
      <c r="F83" s="22"/>
      <c r="G83" s="38"/>
      <c r="H83" s="38" t="s">
        <v>650</v>
      </c>
      <c r="I83" s="3"/>
      <c r="J83" s="3"/>
      <c r="K83" s="3"/>
      <c r="L83" s="3"/>
      <c r="M83" s="3"/>
      <c r="N83" s="3"/>
      <c r="O83" s="3"/>
      <c r="P83" s="3"/>
      <c r="Q83" s="3" t="s">
        <v>658</v>
      </c>
    </row>
    <row r="84" spans="1:17" ht="27.6" x14ac:dyDescent="0.3">
      <c r="A84" s="1" t="s">
        <v>163</v>
      </c>
      <c r="B84" s="16" t="s">
        <v>164</v>
      </c>
      <c r="C84" s="21"/>
      <c r="D84" s="91"/>
      <c r="E84" s="91"/>
      <c r="F84" s="22"/>
      <c r="G84" s="38"/>
      <c r="H84" s="38" t="s">
        <v>650</v>
      </c>
      <c r="I84" s="3"/>
      <c r="J84" s="3"/>
      <c r="K84" s="3"/>
      <c r="L84" s="3"/>
      <c r="M84" s="3"/>
      <c r="N84" s="3"/>
      <c r="O84" s="3"/>
      <c r="P84" s="3"/>
      <c r="Q84" s="3" t="s">
        <v>658</v>
      </c>
    </row>
    <row r="85" spans="1:17" s="46" customFormat="1" ht="19.2" x14ac:dyDescent="0.3">
      <c r="A85" s="40" t="s">
        <v>165</v>
      </c>
      <c r="B85" s="47" t="s">
        <v>166</v>
      </c>
      <c r="C85" s="61"/>
      <c r="D85" s="61"/>
      <c r="E85" s="61"/>
      <c r="F85" s="43"/>
      <c r="G85" s="48"/>
      <c r="H85" s="48"/>
      <c r="I85" s="51"/>
      <c r="J85" s="51"/>
      <c r="K85" s="51"/>
      <c r="L85" s="51"/>
      <c r="M85" s="51"/>
      <c r="N85" s="51"/>
      <c r="O85" s="51"/>
      <c r="P85" s="51"/>
      <c r="Q85" s="51"/>
    </row>
    <row r="86" spans="1:17" s="46" customFormat="1" ht="25.8" x14ac:dyDescent="0.3">
      <c r="A86" s="40" t="s">
        <v>167</v>
      </c>
      <c r="B86" s="41" t="s">
        <v>168</v>
      </c>
      <c r="C86" s="61"/>
      <c r="D86" s="61"/>
      <c r="E86" s="61"/>
      <c r="F86" s="43"/>
      <c r="G86" s="52"/>
      <c r="H86" s="52"/>
      <c r="I86" s="53"/>
      <c r="J86" s="53"/>
      <c r="K86" s="53"/>
      <c r="L86" s="53"/>
      <c r="M86" s="53"/>
      <c r="N86" s="53"/>
      <c r="O86" s="53"/>
      <c r="P86" s="53"/>
      <c r="Q86" s="53"/>
    </row>
    <row r="87" spans="1:17" ht="207" x14ac:dyDescent="0.3">
      <c r="A87" s="1" t="s">
        <v>169</v>
      </c>
      <c r="B87" s="16" t="s">
        <v>170</v>
      </c>
      <c r="C87" s="21"/>
      <c r="D87" s="91"/>
      <c r="E87" s="91"/>
      <c r="F87" s="28"/>
      <c r="G87" s="38"/>
      <c r="H87" s="38" t="s">
        <v>650</v>
      </c>
      <c r="I87" s="3"/>
      <c r="J87" s="3"/>
      <c r="K87" s="3"/>
      <c r="L87" s="3"/>
      <c r="M87" s="3"/>
      <c r="N87" s="3"/>
      <c r="O87" s="3"/>
      <c r="P87" s="3"/>
      <c r="Q87" s="3" t="s">
        <v>658</v>
      </c>
    </row>
    <row r="88" spans="1:17" ht="27.6" x14ac:dyDescent="0.3">
      <c r="A88" s="1" t="s">
        <v>171</v>
      </c>
      <c r="B88" s="16" t="s">
        <v>172</v>
      </c>
      <c r="C88" s="21"/>
      <c r="D88" s="91"/>
      <c r="E88" s="91"/>
      <c r="F88" s="28"/>
      <c r="G88" s="38"/>
      <c r="H88" s="38" t="s">
        <v>650</v>
      </c>
      <c r="I88" s="3"/>
      <c r="J88" s="3"/>
      <c r="K88" s="3"/>
      <c r="L88" s="3"/>
      <c r="M88" s="3"/>
      <c r="N88" s="3"/>
      <c r="O88" s="3"/>
      <c r="P88" s="3"/>
      <c r="Q88" s="3" t="s">
        <v>658</v>
      </c>
    </row>
    <row r="89" spans="1:17" ht="69" x14ac:dyDescent="0.3">
      <c r="A89" s="1" t="s">
        <v>173</v>
      </c>
      <c r="B89" s="16" t="s">
        <v>174</v>
      </c>
      <c r="C89" s="21"/>
      <c r="D89" s="91"/>
      <c r="E89" s="91"/>
      <c r="F89" s="28"/>
      <c r="G89" s="38"/>
      <c r="H89" s="38" t="s">
        <v>650</v>
      </c>
      <c r="I89" s="3"/>
      <c r="J89" s="3"/>
      <c r="K89" s="3"/>
      <c r="L89" s="3"/>
      <c r="M89" s="3"/>
      <c r="N89" s="3"/>
      <c r="O89" s="3"/>
      <c r="P89" s="3"/>
      <c r="Q89" s="3" t="s">
        <v>658</v>
      </c>
    </row>
    <row r="90" spans="1:17" s="46" customFormat="1" ht="25.8" x14ac:dyDescent="0.3">
      <c r="A90" s="40" t="s">
        <v>175</v>
      </c>
      <c r="B90" s="41" t="s">
        <v>176</v>
      </c>
      <c r="C90" s="61"/>
      <c r="D90" s="61"/>
      <c r="E90" s="61"/>
      <c r="F90" s="43"/>
      <c r="G90" s="52"/>
      <c r="H90" s="52"/>
      <c r="I90" s="53"/>
      <c r="J90" s="53"/>
      <c r="K90" s="53"/>
      <c r="L90" s="53"/>
      <c r="M90" s="53"/>
      <c r="N90" s="53"/>
      <c r="O90" s="53"/>
      <c r="P90" s="53"/>
      <c r="Q90" s="53"/>
    </row>
    <row r="91" spans="1:17" ht="41.4" x14ac:dyDescent="0.3">
      <c r="A91" s="1" t="s">
        <v>177</v>
      </c>
      <c r="B91" s="16" t="s">
        <v>178</v>
      </c>
      <c r="C91" s="21"/>
      <c r="D91" s="91"/>
      <c r="E91" s="91"/>
      <c r="F91" s="28"/>
      <c r="G91" s="38"/>
      <c r="H91" s="38" t="s">
        <v>650</v>
      </c>
      <c r="I91" s="3"/>
      <c r="J91" s="3"/>
      <c r="K91" s="3"/>
      <c r="L91" s="3"/>
      <c r="M91" s="3"/>
      <c r="N91" s="3"/>
      <c r="O91" s="3"/>
      <c r="P91" s="3"/>
      <c r="Q91" s="3" t="s">
        <v>658</v>
      </c>
    </row>
    <row r="92" spans="1:17" x14ac:dyDescent="0.3"/>
    <row r="93" spans="1:17" x14ac:dyDescent="0.3">
      <c r="G93" s="70" t="s">
        <v>655</v>
      </c>
      <c r="H93" s="38" t="s">
        <v>656</v>
      </c>
    </row>
    <row r="94" spans="1:17" x14ac:dyDescent="0.3">
      <c r="G94" s="70"/>
      <c r="H94" s="38">
        <f>54-SUM(H95:H99)</f>
        <v>1</v>
      </c>
    </row>
    <row r="95" spans="1:17" x14ac:dyDescent="0.3">
      <c r="G95" s="70" t="s">
        <v>735</v>
      </c>
      <c r="H95" s="38">
        <f>COUNTIF($H$3:$H$91,G95)</f>
        <v>0</v>
      </c>
    </row>
    <row r="96" spans="1:17" x14ac:dyDescent="0.3">
      <c r="G96" s="71" t="s">
        <v>649</v>
      </c>
      <c r="H96" s="72">
        <f>COUNTIF($H$3:$H$91,G96)</f>
        <v>0</v>
      </c>
    </row>
    <row r="97" spans="7:8" x14ac:dyDescent="0.3">
      <c r="G97" s="73" t="s">
        <v>650</v>
      </c>
      <c r="H97" s="74">
        <f>COUNTIF($H$3:$H$91,G97)</f>
        <v>52</v>
      </c>
    </row>
    <row r="98" spans="7:8" x14ac:dyDescent="0.3">
      <c r="G98" s="75" t="s">
        <v>654</v>
      </c>
      <c r="H98" s="76">
        <f>COUNTIF($H$3:$H$91,G98)</f>
        <v>0</v>
      </c>
    </row>
    <row r="99" spans="7:8" x14ac:dyDescent="0.3">
      <c r="G99" s="77" t="s">
        <v>653</v>
      </c>
      <c r="H99" s="78">
        <f>COUNTIF($H$3:$H$91,G99)</f>
        <v>1</v>
      </c>
    </row>
    <row r="100" spans="7:8" x14ac:dyDescent="0.3"/>
  </sheetData>
  <autoFilter ref="A2:Q91" xr:uid="{DD04C26E-DAD0-4354-A3D1-8E83AE02EE28}"/>
  <mergeCells count="3">
    <mergeCell ref="I1:P1"/>
    <mergeCell ref="C3:F3"/>
    <mergeCell ref="C4:F4"/>
  </mergeCells>
  <conditionalFormatting sqref="G5">
    <cfRule type="expression" dxfId="2695" priority="845">
      <formula>$H5="NC+"</formula>
    </cfRule>
    <cfRule type="expression" dxfId="2694" priority="846">
      <formula>$H5="nc-"</formula>
    </cfRule>
    <cfRule type="expression" dxfId="2693" priority="847">
      <formula>$H5="OFI"</formula>
    </cfRule>
    <cfRule type="expression" dxfId="2692" priority="848">
      <formula>$H5="OK"</formula>
    </cfRule>
  </conditionalFormatting>
  <conditionalFormatting sqref="G7">
    <cfRule type="expression" dxfId="2691" priority="837">
      <formula>$H7="NC+"</formula>
    </cfRule>
    <cfRule type="expression" dxfId="2690" priority="838">
      <formula>$H7="nc-"</formula>
    </cfRule>
    <cfRule type="expression" dxfId="2689" priority="839">
      <formula>$H7="OFI"</formula>
    </cfRule>
    <cfRule type="expression" dxfId="2688" priority="840">
      <formula>$H7="OK"</formula>
    </cfRule>
  </conditionalFormatting>
  <conditionalFormatting sqref="G9">
    <cfRule type="expression" dxfId="2687" priority="829">
      <formula>$H9="NC+"</formula>
    </cfRule>
    <cfRule type="expression" dxfId="2686" priority="830">
      <formula>$H9="nc-"</formula>
    </cfRule>
    <cfRule type="expression" dxfId="2685" priority="831">
      <formula>$H9="OFI"</formula>
    </cfRule>
    <cfRule type="expression" dxfId="2684" priority="832">
      <formula>$H9="OK"</formula>
    </cfRule>
  </conditionalFormatting>
  <conditionalFormatting sqref="G10">
    <cfRule type="expression" dxfId="2683" priority="821">
      <formula>$H10="NC+"</formula>
    </cfRule>
    <cfRule type="expression" dxfId="2682" priority="822">
      <formula>$H10="nc-"</formula>
    </cfRule>
    <cfRule type="expression" dxfId="2681" priority="823">
      <formula>$H10="OFI"</formula>
    </cfRule>
    <cfRule type="expression" dxfId="2680" priority="824">
      <formula>$H10="OK"</formula>
    </cfRule>
  </conditionalFormatting>
  <conditionalFormatting sqref="G11">
    <cfRule type="expression" dxfId="2679" priority="813">
      <formula>$H11="NC+"</formula>
    </cfRule>
    <cfRule type="expression" dxfId="2678" priority="814">
      <formula>$H11="nc-"</formula>
    </cfRule>
    <cfRule type="expression" dxfId="2677" priority="815">
      <formula>$H11="OFI"</formula>
    </cfRule>
    <cfRule type="expression" dxfId="2676" priority="816">
      <formula>$H11="OK"</formula>
    </cfRule>
  </conditionalFormatting>
  <conditionalFormatting sqref="G13">
    <cfRule type="expression" dxfId="2675" priority="805">
      <formula>$H13="NC+"</formula>
    </cfRule>
    <cfRule type="expression" dxfId="2674" priority="806">
      <formula>$H13="nc-"</formula>
    </cfRule>
    <cfRule type="expression" dxfId="2673" priority="807">
      <formula>$H13="OFI"</formula>
    </cfRule>
    <cfRule type="expression" dxfId="2672" priority="808">
      <formula>$H13="OK"</formula>
    </cfRule>
  </conditionalFormatting>
  <conditionalFormatting sqref="G16">
    <cfRule type="expression" dxfId="2671" priority="797">
      <formula>$H16="NC+"</formula>
    </cfRule>
    <cfRule type="expression" dxfId="2670" priority="798">
      <formula>$H16="nc-"</formula>
    </cfRule>
    <cfRule type="expression" dxfId="2669" priority="799">
      <formula>$H16="OFI"</formula>
    </cfRule>
    <cfRule type="expression" dxfId="2668" priority="800">
      <formula>$H16="OK"</formula>
    </cfRule>
  </conditionalFormatting>
  <conditionalFormatting sqref="G18">
    <cfRule type="expression" dxfId="2667" priority="789">
      <formula>$H18="NC+"</formula>
    </cfRule>
    <cfRule type="expression" dxfId="2666" priority="790">
      <formula>$H18="nc-"</formula>
    </cfRule>
    <cfRule type="expression" dxfId="2665" priority="791">
      <formula>$H18="OFI"</formula>
    </cfRule>
    <cfRule type="expression" dxfId="2664" priority="792">
      <formula>$H18="OK"</formula>
    </cfRule>
  </conditionalFormatting>
  <conditionalFormatting sqref="G19">
    <cfRule type="expression" dxfId="2663" priority="781">
      <formula>$H19="NC+"</formula>
    </cfRule>
    <cfRule type="expression" dxfId="2662" priority="782">
      <formula>$H19="nc-"</formula>
    </cfRule>
    <cfRule type="expression" dxfId="2661" priority="783">
      <formula>$H19="OFI"</formula>
    </cfRule>
    <cfRule type="expression" dxfId="2660" priority="784">
      <formula>$H19="OK"</formula>
    </cfRule>
  </conditionalFormatting>
  <conditionalFormatting sqref="G21">
    <cfRule type="expression" dxfId="2659" priority="773">
      <formula>$H21="NC+"</formula>
    </cfRule>
    <cfRule type="expression" dxfId="2658" priority="774">
      <formula>$H21="nc-"</formula>
    </cfRule>
    <cfRule type="expression" dxfId="2657" priority="775">
      <formula>$H21="OFI"</formula>
    </cfRule>
    <cfRule type="expression" dxfId="2656" priority="776">
      <formula>$H21="OK"</formula>
    </cfRule>
  </conditionalFormatting>
  <conditionalFormatting sqref="G22">
    <cfRule type="expression" dxfId="2655" priority="765">
      <formula>$H22="NC+"</formula>
    </cfRule>
    <cfRule type="expression" dxfId="2654" priority="766">
      <formula>$H22="nc-"</formula>
    </cfRule>
    <cfRule type="expression" dxfId="2653" priority="767">
      <formula>$H22="OFI"</formula>
    </cfRule>
    <cfRule type="expression" dxfId="2652" priority="768">
      <formula>$H22="OK"</formula>
    </cfRule>
  </conditionalFormatting>
  <conditionalFormatting sqref="G26">
    <cfRule type="expression" dxfId="2651" priority="757">
      <formula>$H26="NC+"</formula>
    </cfRule>
    <cfRule type="expression" dxfId="2650" priority="758">
      <formula>$H26="nc-"</formula>
    </cfRule>
    <cfRule type="expression" dxfId="2649" priority="759">
      <formula>$H26="OFI"</formula>
    </cfRule>
    <cfRule type="expression" dxfId="2648" priority="760">
      <formula>$H26="OK"</formula>
    </cfRule>
  </conditionalFormatting>
  <conditionalFormatting sqref="G27">
    <cfRule type="expression" dxfId="2647" priority="749">
      <formula>$H27="NC+"</formula>
    </cfRule>
    <cfRule type="expression" dxfId="2646" priority="750">
      <formula>$H27="nc-"</formula>
    </cfRule>
    <cfRule type="expression" dxfId="2645" priority="751">
      <formula>$H27="OFI"</formula>
    </cfRule>
    <cfRule type="expression" dxfId="2644" priority="752">
      <formula>$H27="OK"</formula>
    </cfRule>
  </conditionalFormatting>
  <conditionalFormatting sqref="G29">
    <cfRule type="expression" dxfId="2643" priority="741">
      <formula>$H29="NC+"</formula>
    </cfRule>
    <cfRule type="expression" dxfId="2642" priority="742">
      <formula>$H29="nc-"</formula>
    </cfRule>
    <cfRule type="expression" dxfId="2641" priority="743">
      <formula>$H29="OFI"</formula>
    </cfRule>
    <cfRule type="expression" dxfId="2640" priority="744">
      <formula>$H29="OK"</formula>
    </cfRule>
  </conditionalFormatting>
  <conditionalFormatting sqref="G30">
    <cfRule type="expression" dxfId="2639" priority="733">
      <formula>$H30="NC+"</formula>
    </cfRule>
    <cfRule type="expression" dxfId="2638" priority="734">
      <formula>$H30="nc-"</formula>
    </cfRule>
    <cfRule type="expression" dxfId="2637" priority="735">
      <formula>$H30="OFI"</formula>
    </cfRule>
    <cfRule type="expression" dxfId="2636" priority="736">
      <formula>$H30="OK"</formula>
    </cfRule>
  </conditionalFormatting>
  <conditionalFormatting sqref="G32">
    <cfRule type="expression" dxfId="2635" priority="725">
      <formula>$H32="NC+"</formula>
    </cfRule>
    <cfRule type="expression" dxfId="2634" priority="726">
      <formula>$H32="nc-"</formula>
    </cfRule>
    <cfRule type="expression" dxfId="2633" priority="727">
      <formula>$H32="OFI"</formula>
    </cfRule>
    <cfRule type="expression" dxfId="2632" priority="728">
      <formula>$H32="OK"</formula>
    </cfRule>
  </conditionalFormatting>
  <conditionalFormatting sqref="G33">
    <cfRule type="expression" dxfId="2631" priority="717">
      <formula>$H33="NC+"</formula>
    </cfRule>
    <cfRule type="expression" dxfId="2630" priority="718">
      <formula>$H33="nc-"</formula>
    </cfRule>
    <cfRule type="expression" dxfId="2629" priority="719">
      <formula>$H33="OFI"</formula>
    </cfRule>
    <cfRule type="expression" dxfId="2628" priority="720">
      <formula>$H33="OK"</formula>
    </cfRule>
  </conditionalFormatting>
  <conditionalFormatting sqref="G35">
    <cfRule type="expression" dxfId="2627" priority="709">
      <formula>$H35="NC+"</formula>
    </cfRule>
    <cfRule type="expression" dxfId="2626" priority="710">
      <formula>$H35="nc-"</formula>
    </cfRule>
    <cfRule type="expression" dxfId="2625" priority="711">
      <formula>$H35="OFI"</formula>
    </cfRule>
    <cfRule type="expression" dxfId="2624" priority="712">
      <formula>$H35="OK"</formula>
    </cfRule>
  </conditionalFormatting>
  <conditionalFormatting sqref="G36">
    <cfRule type="expression" dxfId="2623" priority="701">
      <formula>$H36="NC+"</formula>
    </cfRule>
    <cfRule type="expression" dxfId="2622" priority="702">
      <formula>$H36="nc-"</formula>
    </cfRule>
    <cfRule type="expression" dxfId="2621" priority="703">
      <formula>$H36="OFI"</formula>
    </cfRule>
    <cfRule type="expression" dxfId="2620" priority="704">
      <formula>$H36="OK"</formula>
    </cfRule>
  </conditionalFormatting>
  <conditionalFormatting sqref="G37">
    <cfRule type="expression" dxfId="2619" priority="693">
      <formula>$H37="NC+"</formula>
    </cfRule>
    <cfRule type="expression" dxfId="2618" priority="694">
      <formula>$H37="nc-"</formula>
    </cfRule>
    <cfRule type="expression" dxfId="2617" priority="695">
      <formula>$H37="OFI"</formula>
    </cfRule>
    <cfRule type="expression" dxfId="2616" priority="696">
      <formula>$H37="OK"</formula>
    </cfRule>
  </conditionalFormatting>
  <conditionalFormatting sqref="G38">
    <cfRule type="expression" dxfId="2615" priority="685">
      <formula>$H38="NC+"</formula>
    </cfRule>
    <cfRule type="expression" dxfId="2614" priority="686">
      <formula>$H38="nc-"</formula>
    </cfRule>
    <cfRule type="expression" dxfId="2613" priority="687">
      <formula>$H38="OFI"</formula>
    </cfRule>
    <cfRule type="expression" dxfId="2612" priority="688">
      <formula>$H38="OK"</formula>
    </cfRule>
  </conditionalFormatting>
  <conditionalFormatting sqref="G41">
    <cfRule type="expression" dxfId="2611" priority="677">
      <formula>$H41="NC+"</formula>
    </cfRule>
    <cfRule type="expression" dxfId="2610" priority="678">
      <formula>$H41="nc-"</formula>
    </cfRule>
    <cfRule type="expression" dxfId="2609" priority="679">
      <formula>$H41="OFI"</formula>
    </cfRule>
    <cfRule type="expression" dxfId="2608" priority="680">
      <formula>$H41="OK"</formula>
    </cfRule>
  </conditionalFormatting>
  <conditionalFormatting sqref="G43">
    <cfRule type="expression" dxfId="2607" priority="669">
      <formula>$H43="NC+"</formula>
    </cfRule>
    <cfRule type="expression" dxfId="2606" priority="670">
      <formula>$H43="nc-"</formula>
    </cfRule>
    <cfRule type="expression" dxfId="2605" priority="671">
      <formula>$H43="OFI"</formula>
    </cfRule>
    <cfRule type="expression" dxfId="2604" priority="672">
      <formula>$H43="OK"</formula>
    </cfRule>
  </conditionalFormatting>
  <conditionalFormatting sqref="G45">
    <cfRule type="expression" dxfId="2603" priority="661">
      <formula>$H45="NC+"</formula>
    </cfRule>
    <cfRule type="expression" dxfId="2602" priority="662">
      <formula>$H45="nc-"</formula>
    </cfRule>
    <cfRule type="expression" dxfId="2601" priority="663">
      <formula>$H45="OFI"</formula>
    </cfRule>
    <cfRule type="expression" dxfId="2600" priority="664">
      <formula>$H45="OK"</formula>
    </cfRule>
  </conditionalFormatting>
  <conditionalFormatting sqref="G47">
    <cfRule type="expression" dxfId="2599" priority="653">
      <formula>$H47="NC+"</formula>
    </cfRule>
    <cfRule type="expression" dxfId="2598" priority="654">
      <formula>$H47="nc-"</formula>
    </cfRule>
    <cfRule type="expression" dxfId="2597" priority="655">
      <formula>$H47="OFI"</formula>
    </cfRule>
    <cfRule type="expression" dxfId="2596" priority="656">
      <formula>$H47="OK"</formula>
    </cfRule>
  </conditionalFormatting>
  <conditionalFormatting sqref="G48">
    <cfRule type="expression" dxfId="2595" priority="645">
      <formula>$H48="NC+"</formula>
    </cfRule>
    <cfRule type="expression" dxfId="2594" priority="646">
      <formula>$H48="nc-"</formula>
    </cfRule>
    <cfRule type="expression" dxfId="2593" priority="647">
      <formula>$H48="OFI"</formula>
    </cfRule>
    <cfRule type="expression" dxfId="2592" priority="648">
      <formula>$H48="OK"</formula>
    </cfRule>
  </conditionalFormatting>
  <conditionalFormatting sqref="H93:H99">
    <cfRule type="cellIs" dxfId="2591" priority="417" operator="equal">
      <formula>"OFI"</formula>
    </cfRule>
    <cfRule type="cellIs" dxfId="2590" priority="418" operator="equal">
      <formula>"OK"</formula>
    </cfRule>
    <cfRule type="cellIs" dxfId="2589" priority="419" operator="equal">
      <formula>"nc-"</formula>
    </cfRule>
    <cfRule type="cellIs" dxfId="2588" priority="420" operator="equal">
      <formula>"NC+"</formula>
    </cfRule>
  </conditionalFormatting>
  <conditionalFormatting sqref="G51">
    <cfRule type="expression" dxfId="2587" priority="637">
      <formula>$H51="NC+"</formula>
    </cfRule>
    <cfRule type="expression" dxfId="2586" priority="638">
      <formula>$H51="nc-"</formula>
    </cfRule>
    <cfRule type="expression" dxfId="2585" priority="639">
      <formula>$H51="OFI"</formula>
    </cfRule>
    <cfRule type="expression" dxfId="2584" priority="640">
      <formula>$H51="OK"</formula>
    </cfRule>
  </conditionalFormatting>
  <conditionalFormatting sqref="G53">
    <cfRule type="expression" dxfId="2583" priority="629">
      <formula>$H53="NC+"</formula>
    </cfRule>
    <cfRule type="expression" dxfId="2582" priority="630">
      <formula>$H53="nc-"</formula>
    </cfRule>
    <cfRule type="expression" dxfId="2581" priority="631">
      <formula>$H53="OFI"</formula>
    </cfRule>
    <cfRule type="expression" dxfId="2580" priority="632">
      <formula>$H53="OK"</formula>
    </cfRule>
  </conditionalFormatting>
  <conditionalFormatting sqref="G55">
    <cfRule type="expression" dxfId="2579" priority="621">
      <formula>$H55="NC+"</formula>
    </cfRule>
    <cfRule type="expression" dxfId="2578" priority="622">
      <formula>$H55="nc-"</formula>
    </cfRule>
    <cfRule type="expression" dxfId="2577" priority="623">
      <formula>$H55="OFI"</formula>
    </cfRule>
    <cfRule type="expression" dxfId="2576" priority="624">
      <formula>$H55="OK"</formula>
    </cfRule>
  </conditionalFormatting>
  <conditionalFormatting sqref="G56">
    <cfRule type="expression" dxfId="2575" priority="613">
      <formula>$H56="NC+"</formula>
    </cfRule>
    <cfRule type="expression" dxfId="2574" priority="614">
      <formula>$H56="nc-"</formula>
    </cfRule>
    <cfRule type="expression" dxfId="2573" priority="615">
      <formula>$H56="OFI"</formula>
    </cfRule>
    <cfRule type="expression" dxfId="2572" priority="616">
      <formula>$H56="OK"</formula>
    </cfRule>
  </conditionalFormatting>
  <conditionalFormatting sqref="G57">
    <cfRule type="expression" dxfId="2571" priority="605">
      <formula>$H57="NC+"</formula>
    </cfRule>
    <cfRule type="expression" dxfId="2570" priority="606">
      <formula>$H57="nc-"</formula>
    </cfRule>
    <cfRule type="expression" dxfId="2569" priority="607">
      <formula>$H57="OFI"</formula>
    </cfRule>
    <cfRule type="expression" dxfId="2568" priority="608">
      <formula>$H57="OK"</formula>
    </cfRule>
  </conditionalFormatting>
  <conditionalFormatting sqref="G60">
    <cfRule type="expression" dxfId="2567" priority="597">
      <formula>$H60="NC+"</formula>
    </cfRule>
    <cfRule type="expression" dxfId="2566" priority="598">
      <formula>$H60="nc-"</formula>
    </cfRule>
    <cfRule type="expression" dxfId="2565" priority="599">
      <formula>$H60="OFI"</formula>
    </cfRule>
    <cfRule type="expression" dxfId="2564" priority="600">
      <formula>$H60="OK"</formula>
    </cfRule>
  </conditionalFormatting>
  <conditionalFormatting sqref="G61">
    <cfRule type="expression" dxfId="2563" priority="589">
      <formula>$H61="NC+"</formula>
    </cfRule>
    <cfRule type="expression" dxfId="2562" priority="590">
      <formula>$H61="nc-"</formula>
    </cfRule>
    <cfRule type="expression" dxfId="2561" priority="591">
      <formula>$H61="OFI"</formula>
    </cfRule>
    <cfRule type="expression" dxfId="2560" priority="592">
      <formula>$H61="OK"</formula>
    </cfRule>
  </conditionalFormatting>
  <conditionalFormatting sqref="G62">
    <cfRule type="expression" dxfId="2559" priority="581">
      <formula>$H62="NC+"</formula>
    </cfRule>
    <cfRule type="expression" dxfId="2558" priority="582">
      <formula>$H62="nc-"</formula>
    </cfRule>
    <cfRule type="expression" dxfId="2557" priority="583">
      <formula>$H62="OFI"</formula>
    </cfRule>
    <cfRule type="expression" dxfId="2556" priority="584">
      <formula>$H62="OK"</formula>
    </cfRule>
  </conditionalFormatting>
  <conditionalFormatting sqref="G63">
    <cfRule type="expression" dxfId="2555" priority="573">
      <formula>$H63="NC+"</formula>
    </cfRule>
    <cfRule type="expression" dxfId="2554" priority="574">
      <formula>$H63="nc-"</formula>
    </cfRule>
    <cfRule type="expression" dxfId="2553" priority="575">
      <formula>$H63="OFI"</formula>
    </cfRule>
    <cfRule type="expression" dxfId="2552" priority="576">
      <formula>$H63="OK"</formula>
    </cfRule>
  </conditionalFormatting>
  <conditionalFormatting sqref="G64">
    <cfRule type="expression" dxfId="2551" priority="565">
      <formula>$H64="NC+"</formula>
    </cfRule>
    <cfRule type="expression" dxfId="2550" priority="566">
      <formula>$H64="nc-"</formula>
    </cfRule>
    <cfRule type="expression" dxfId="2549" priority="567">
      <formula>$H64="OFI"</formula>
    </cfRule>
    <cfRule type="expression" dxfId="2548" priority="568">
      <formula>$H64="OK"</formula>
    </cfRule>
  </conditionalFormatting>
  <conditionalFormatting sqref="G66">
    <cfRule type="expression" dxfId="2547" priority="557">
      <formula>$H66="NC+"</formula>
    </cfRule>
    <cfRule type="expression" dxfId="2546" priority="558">
      <formula>$H66="nc-"</formula>
    </cfRule>
    <cfRule type="expression" dxfId="2545" priority="559">
      <formula>$H66="OFI"</formula>
    </cfRule>
    <cfRule type="expression" dxfId="2544" priority="560">
      <formula>$H66="OK"</formula>
    </cfRule>
  </conditionalFormatting>
  <conditionalFormatting sqref="G67">
    <cfRule type="expression" dxfId="2543" priority="549">
      <formula>$H67="NC+"</formula>
    </cfRule>
    <cfRule type="expression" dxfId="2542" priority="550">
      <formula>$H67="nc-"</formula>
    </cfRule>
    <cfRule type="expression" dxfId="2541" priority="551">
      <formula>$H67="OFI"</formula>
    </cfRule>
    <cfRule type="expression" dxfId="2540" priority="552">
      <formula>$H67="OK"</formula>
    </cfRule>
  </conditionalFormatting>
  <conditionalFormatting sqref="G69">
    <cfRule type="expression" dxfId="2539" priority="541">
      <formula>$H69="NC+"</formula>
    </cfRule>
    <cfRule type="expression" dxfId="2538" priority="542">
      <formula>$H69="nc-"</formula>
    </cfRule>
    <cfRule type="expression" dxfId="2537" priority="543">
      <formula>$H69="OFI"</formula>
    </cfRule>
    <cfRule type="expression" dxfId="2536" priority="544">
      <formula>$H69="OK"</formula>
    </cfRule>
  </conditionalFormatting>
  <conditionalFormatting sqref="G70">
    <cfRule type="expression" dxfId="2535" priority="533">
      <formula>$H70="NC+"</formula>
    </cfRule>
    <cfRule type="expression" dxfId="2534" priority="534">
      <formula>$H70="nc-"</formula>
    </cfRule>
    <cfRule type="expression" dxfId="2533" priority="535">
      <formula>$H70="OFI"</formula>
    </cfRule>
    <cfRule type="expression" dxfId="2532" priority="536">
      <formula>$H70="OK"</formula>
    </cfRule>
  </conditionalFormatting>
  <conditionalFormatting sqref="G73">
    <cfRule type="expression" dxfId="2531" priority="525">
      <formula>$H73="NC+"</formula>
    </cfRule>
    <cfRule type="expression" dxfId="2530" priority="526">
      <formula>$H73="nc-"</formula>
    </cfRule>
    <cfRule type="expression" dxfId="2529" priority="527">
      <formula>$H73="OFI"</formula>
    </cfRule>
    <cfRule type="expression" dxfId="2528" priority="528">
      <formula>$H73="OK"</formula>
    </cfRule>
  </conditionalFormatting>
  <conditionalFormatting sqref="G74">
    <cfRule type="expression" dxfId="2527" priority="517">
      <formula>$H74="NC+"</formula>
    </cfRule>
    <cfRule type="expression" dxfId="2526" priority="518">
      <formula>$H74="nc-"</formula>
    </cfRule>
    <cfRule type="expression" dxfId="2525" priority="519">
      <formula>$H74="OFI"</formula>
    </cfRule>
    <cfRule type="expression" dxfId="2524" priority="520">
      <formula>$H74="OK"</formula>
    </cfRule>
  </conditionalFormatting>
  <conditionalFormatting sqref="G75">
    <cfRule type="expression" dxfId="2523" priority="509">
      <formula>$H75="NC+"</formula>
    </cfRule>
    <cfRule type="expression" dxfId="2522" priority="510">
      <formula>$H75="nc-"</formula>
    </cfRule>
    <cfRule type="expression" dxfId="2521" priority="511">
      <formula>$H75="OFI"</formula>
    </cfRule>
    <cfRule type="expression" dxfId="2520" priority="512">
      <formula>$H75="OK"</formula>
    </cfRule>
  </conditionalFormatting>
  <conditionalFormatting sqref="G77">
    <cfRule type="expression" dxfId="2519" priority="501">
      <formula>$H77="NC+"</formula>
    </cfRule>
    <cfRule type="expression" dxfId="2518" priority="502">
      <formula>$H77="nc-"</formula>
    </cfRule>
    <cfRule type="expression" dxfId="2517" priority="503">
      <formula>$H77="OFI"</formula>
    </cfRule>
    <cfRule type="expression" dxfId="2516" priority="504">
      <formula>$H77="OK"</formula>
    </cfRule>
  </conditionalFormatting>
  <conditionalFormatting sqref="G78">
    <cfRule type="expression" dxfId="2515" priority="493">
      <formula>$H78="NC+"</formula>
    </cfRule>
    <cfRule type="expression" dxfId="2514" priority="494">
      <formula>$H78="nc-"</formula>
    </cfRule>
    <cfRule type="expression" dxfId="2513" priority="495">
      <formula>$H78="OFI"</formula>
    </cfRule>
    <cfRule type="expression" dxfId="2512" priority="496">
      <formula>$H78="OK"</formula>
    </cfRule>
  </conditionalFormatting>
  <conditionalFormatting sqref="G79">
    <cfRule type="expression" dxfId="2511" priority="485">
      <formula>$H79="NC+"</formula>
    </cfRule>
    <cfRule type="expression" dxfId="2510" priority="486">
      <formula>$H79="nc-"</formula>
    </cfRule>
    <cfRule type="expression" dxfId="2509" priority="487">
      <formula>$H79="OFI"</formula>
    </cfRule>
    <cfRule type="expression" dxfId="2508" priority="488">
      <formula>$H79="OK"</formula>
    </cfRule>
  </conditionalFormatting>
  <conditionalFormatting sqref="G81">
    <cfRule type="expression" dxfId="2507" priority="477">
      <formula>$H81="NC+"</formula>
    </cfRule>
    <cfRule type="expression" dxfId="2506" priority="478">
      <formula>$H81="nc-"</formula>
    </cfRule>
    <cfRule type="expression" dxfId="2505" priority="479">
      <formula>$H81="OFI"</formula>
    </cfRule>
    <cfRule type="expression" dxfId="2504" priority="480">
      <formula>$H81="OK"</formula>
    </cfRule>
  </conditionalFormatting>
  <conditionalFormatting sqref="G82">
    <cfRule type="expression" dxfId="2503" priority="469">
      <formula>$H82="NC+"</formula>
    </cfRule>
    <cfRule type="expression" dxfId="2502" priority="470">
      <formula>$H82="nc-"</formula>
    </cfRule>
    <cfRule type="expression" dxfId="2501" priority="471">
      <formula>$H82="OFI"</formula>
    </cfRule>
    <cfRule type="expression" dxfId="2500" priority="472">
      <formula>$H82="OK"</formula>
    </cfRule>
  </conditionalFormatting>
  <conditionalFormatting sqref="G83">
    <cfRule type="expression" dxfId="2499" priority="461">
      <formula>$H83="NC+"</formula>
    </cfRule>
    <cfRule type="expression" dxfId="2498" priority="462">
      <formula>$H83="nc-"</formula>
    </cfRule>
    <cfRule type="expression" dxfId="2497" priority="463">
      <formula>$H83="OFI"</formula>
    </cfRule>
    <cfRule type="expression" dxfId="2496" priority="464">
      <formula>$H83="OK"</formula>
    </cfRule>
  </conditionalFormatting>
  <conditionalFormatting sqref="G84">
    <cfRule type="expression" dxfId="2495" priority="453">
      <formula>$H84="NC+"</formula>
    </cfRule>
    <cfRule type="expression" dxfId="2494" priority="454">
      <formula>$H84="nc-"</formula>
    </cfRule>
    <cfRule type="expression" dxfId="2493" priority="455">
      <formula>$H84="OFI"</formula>
    </cfRule>
    <cfRule type="expression" dxfId="2492" priority="456">
      <formula>$H84="OK"</formula>
    </cfRule>
  </conditionalFormatting>
  <conditionalFormatting sqref="G87">
    <cfRule type="expression" dxfId="2491" priority="445">
      <formula>$H87="NC+"</formula>
    </cfRule>
    <cfRule type="expression" dxfId="2490" priority="446">
      <formula>$H87="nc-"</formula>
    </cfRule>
    <cfRule type="expression" dxfId="2489" priority="447">
      <formula>$H87="OFI"</formula>
    </cfRule>
    <cfRule type="expression" dxfId="2488" priority="448">
      <formula>$H87="OK"</formula>
    </cfRule>
  </conditionalFormatting>
  <conditionalFormatting sqref="G88">
    <cfRule type="expression" dxfId="2487" priority="437">
      <formula>$H88="NC+"</formula>
    </cfRule>
    <cfRule type="expression" dxfId="2486" priority="438">
      <formula>$H88="nc-"</formula>
    </cfRule>
    <cfRule type="expression" dxfId="2485" priority="439">
      <formula>$H88="OFI"</formula>
    </cfRule>
    <cfRule type="expression" dxfId="2484" priority="440">
      <formula>$H88="OK"</formula>
    </cfRule>
  </conditionalFormatting>
  <conditionalFormatting sqref="G89">
    <cfRule type="expression" dxfId="2483" priority="429">
      <formula>$H89="NC+"</formula>
    </cfRule>
    <cfRule type="expression" dxfId="2482" priority="430">
      <formula>$H89="nc-"</formula>
    </cfRule>
    <cfRule type="expression" dxfId="2481" priority="431">
      <formula>$H89="OFI"</formula>
    </cfRule>
    <cfRule type="expression" dxfId="2480" priority="432">
      <formula>$H89="OK"</formula>
    </cfRule>
  </conditionalFormatting>
  <conditionalFormatting sqref="H9:H11">
    <cfRule type="cellIs" dxfId="2479" priority="209" operator="equal">
      <formula>"OFI"</formula>
    </cfRule>
    <cfRule type="cellIs" dxfId="2478" priority="210" operator="equal">
      <formula>"OK"</formula>
    </cfRule>
    <cfRule type="cellIs" dxfId="2477" priority="211" operator="equal">
      <formula>"nc-"</formula>
    </cfRule>
    <cfRule type="cellIs" dxfId="2476" priority="212" operator="equal">
      <formula>"NC+"</formula>
    </cfRule>
  </conditionalFormatting>
  <conditionalFormatting sqref="G91">
    <cfRule type="expression" dxfId="2475" priority="421">
      <formula>$H91="NC+"</formula>
    </cfRule>
    <cfRule type="expression" dxfId="2474" priority="422">
      <formula>$H91="nc-"</formula>
    </cfRule>
    <cfRule type="expression" dxfId="2473" priority="423">
      <formula>$H91="OFI"</formula>
    </cfRule>
    <cfRule type="expression" dxfId="2472" priority="424">
      <formula>$H91="OK"</formula>
    </cfRule>
  </conditionalFormatting>
  <conditionalFormatting sqref="H47">
    <cfRule type="cellIs" dxfId="2471" priority="297" operator="equal">
      <formula>"OFI"</formula>
    </cfRule>
    <cfRule type="cellIs" dxfId="2470" priority="298" operator="equal">
      <formula>"OK"</formula>
    </cfRule>
    <cfRule type="cellIs" dxfId="2469" priority="299" operator="equal">
      <formula>"nc-"</formula>
    </cfRule>
    <cfRule type="cellIs" dxfId="2468" priority="300" operator="equal">
      <formula>"NC+"</formula>
    </cfRule>
  </conditionalFormatting>
  <conditionalFormatting sqref="H5">
    <cfRule type="cellIs" dxfId="2467" priority="193" operator="equal">
      <formula>"OFI"</formula>
    </cfRule>
    <cfRule type="cellIs" dxfId="2466" priority="194" operator="equal">
      <formula>"OK"</formula>
    </cfRule>
    <cfRule type="cellIs" dxfId="2465" priority="195" operator="equal">
      <formula>"nc-"</formula>
    </cfRule>
    <cfRule type="cellIs" dxfId="2464" priority="196" operator="equal">
      <formula>"NC+"</formula>
    </cfRule>
  </conditionalFormatting>
  <conditionalFormatting sqref="H7">
    <cfRule type="cellIs" dxfId="2463" priority="189" operator="equal">
      <formula>"OFI"</formula>
    </cfRule>
    <cfRule type="cellIs" dxfId="2462" priority="190" operator="equal">
      <formula>"OK"</formula>
    </cfRule>
    <cfRule type="cellIs" dxfId="2461" priority="191" operator="equal">
      <formula>"nc-"</formula>
    </cfRule>
    <cfRule type="cellIs" dxfId="2460" priority="192" operator="equal">
      <formula>"NC+"</formula>
    </cfRule>
  </conditionalFormatting>
  <conditionalFormatting sqref="H13">
    <cfRule type="cellIs" dxfId="2459" priority="185" operator="equal">
      <formula>"OFI"</formula>
    </cfRule>
    <cfRule type="cellIs" dxfId="2458" priority="186" operator="equal">
      <formula>"OK"</formula>
    </cfRule>
    <cfRule type="cellIs" dxfId="2457" priority="187" operator="equal">
      <formula>"nc-"</formula>
    </cfRule>
    <cfRule type="cellIs" dxfId="2456" priority="188" operator="equal">
      <formula>"NC+"</formula>
    </cfRule>
  </conditionalFormatting>
  <conditionalFormatting sqref="H16">
    <cfRule type="cellIs" dxfId="2455" priority="181" operator="equal">
      <formula>"OFI"</formula>
    </cfRule>
    <cfRule type="cellIs" dxfId="2454" priority="182" operator="equal">
      <formula>"OK"</formula>
    </cfRule>
    <cfRule type="cellIs" dxfId="2453" priority="183" operator="equal">
      <formula>"nc-"</formula>
    </cfRule>
    <cfRule type="cellIs" dxfId="2452" priority="184" operator="equal">
      <formula>"NC+"</formula>
    </cfRule>
  </conditionalFormatting>
  <conditionalFormatting sqref="H18">
    <cfRule type="cellIs" dxfId="2451" priority="177" operator="equal">
      <formula>"OFI"</formula>
    </cfRule>
    <cfRule type="cellIs" dxfId="2450" priority="178" operator="equal">
      <formula>"OK"</formula>
    </cfRule>
    <cfRule type="cellIs" dxfId="2449" priority="179" operator="equal">
      <formula>"nc-"</formula>
    </cfRule>
    <cfRule type="cellIs" dxfId="2448" priority="180" operator="equal">
      <formula>"NC+"</formula>
    </cfRule>
  </conditionalFormatting>
  <conditionalFormatting sqref="H19">
    <cfRule type="cellIs" dxfId="2447" priority="173" operator="equal">
      <formula>"OFI"</formula>
    </cfRule>
    <cfRule type="cellIs" dxfId="2446" priority="174" operator="equal">
      <formula>"OK"</formula>
    </cfRule>
    <cfRule type="cellIs" dxfId="2445" priority="175" operator="equal">
      <formula>"nc-"</formula>
    </cfRule>
    <cfRule type="cellIs" dxfId="2444" priority="176" operator="equal">
      <formula>"NC+"</formula>
    </cfRule>
  </conditionalFormatting>
  <conditionalFormatting sqref="H21">
    <cfRule type="cellIs" dxfId="2443" priority="169" operator="equal">
      <formula>"OFI"</formula>
    </cfRule>
    <cfRule type="cellIs" dxfId="2442" priority="170" operator="equal">
      <formula>"OK"</formula>
    </cfRule>
    <cfRule type="cellIs" dxfId="2441" priority="171" operator="equal">
      <formula>"nc-"</formula>
    </cfRule>
    <cfRule type="cellIs" dxfId="2440" priority="172" operator="equal">
      <formula>"NC+"</formula>
    </cfRule>
  </conditionalFormatting>
  <conditionalFormatting sqref="H22">
    <cfRule type="cellIs" dxfId="2439" priority="165" operator="equal">
      <formula>"OFI"</formula>
    </cfRule>
    <cfRule type="cellIs" dxfId="2438" priority="166" operator="equal">
      <formula>"OK"</formula>
    </cfRule>
    <cfRule type="cellIs" dxfId="2437" priority="167" operator="equal">
      <formula>"nc-"</formula>
    </cfRule>
    <cfRule type="cellIs" dxfId="2436" priority="168" operator="equal">
      <formula>"NC+"</formula>
    </cfRule>
  </conditionalFormatting>
  <conditionalFormatting sqref="H26:H27">
    <cfRule type="cellIs" dxfId="2435" priority="161" operator="equal">
      <formula>"OFI"</formula>
    </cfRule>
    <cfRule type="cellIs" dxfId="2434" priority="162" operator="equal">
      <formula>"OK"</formula>
    </cfRule>
    <cfRule type="cellIs" dxfId="2433" priority="163" operator="equal">
      <formula>"nc-"</formula>
    </cfRule>
    <cfRule type="cellIs" dxfId="2432" priority="164" operator="equal">
      <formula>"NC+"</formula>
    </cfRule>
  </conditionalFormatting>
  <conditionalFormatting sqref="H29">
    <cfRule type="cellIs" dxfId="2431" priority="157" operator="equal">
      <formula>"OFI"</formula>
    </cfRule>
    <cfRule type="cellIs" dxfId="2430" priority="158" operator="equal">
      <formula>"OK"</formula>
    </cfRule>
    <cfRule type="cellIs" dxfId="2429" priority="159" operator="equal">
      <formula>"nc-"</formula>
    </cfRule>
    <cfRule type="cellIs" dxfId="2428" priority="160" operator="equal">
      <formula>"NC+"</formula>
    </cfRule>
  </conditionalFormatting>
  <conditionalFormatting sqref="H30">
    <cfRule type="cellIs" dxfId="2427" priority="153" operator="equal">
      <formula>"OFI"</formula>
    </cfRule>
    <cfRule type="cellIs" dxfId="2426" priority="154" operator="equal">
      <formula>"OK"</formula>
    </cfRule>
    <cfRule type="cellIs" dxfId="2425" priority="155" operator="equal">
      <formula>"nc-"</formula>
    </cfRule>
    <cfRule type="cellIs" dxfId="2424" priority="156" operator="equal">
      <formula>"NC+"</formula>
    </cfRule>
  </conditionalFormatting>
  <conditionalFormatting sqref="H32">
    <cfRule type="cellIs" dxfId="2423" priority="149" operator="equal">
      <formula>"OFI"</formula>
    </cfRule>
    <cfRule type="cellIs" dxfId="2422" priority="150" operator="equal">
      <formula>"OK"</formula>
    </cfRule>
    <cfRule type="cellIs" dxfId="2421" priority="151" operator="equal">
      <formula>"nc-"</formula>
    </cfRule>
    <cfRule type="cellIs" dxfId="2420" priority="152" operator="equal">
      <formula>"NC+"</formula>
    </cfRule>
  </conditionalFormatting>
  <conditionalFormatting sqref="H33">
    <cfRule type="cellIs" dxfId="2419" priority="145" operator="equal">
      <formula>"OFI"</formula>
    </cfRule>
    <cfRule type="cellIs" dxfId="2418" priority="146" operator="equal">
      <formula>"OK"</formula>
    </cfRule>
    <cfRule type="cellIs" dxfId="2417" priority="147" operator="equal">
      <formula>"nc-"</formula>
    </cfRule>
    <cfRule type="cellIs" dxfId="2416" priority="148" operator="equal">
      <formula>"NC+"</formula>
    </cfRule>
  </conditionalFormatting>
  <conditionalFormatting sqref="H35">
    <cfRule type="cellIs" dxfId="2415" priority="141" operator="equal">
      <formula>"OFI"</formula>
    </cfRule>
    <cfRule type="cellIs" dxfId="2414" priority="142" operator="equal">
      <formula>"OK"</formula>
    </cfRule>
    <cfRule type="cellIs" dxfId="2413" priority="143" operator="equal">
      <formula>"nc-"</formula>
    </cfRule>
    <cfRule type="cellIs" dxfId="2412" priority="144" operator="equal">
      <formula>"NC+"</formula>
    </cfRule>
  </conditionalFormatting>
  <conditionalFormatting sqref="H36">
    <cfRule type="cellIs" dxfId="2411" priority="137" operator="equal">
      <formula>"OFI"</formula>
    </cfRule>
    <cfRule type="cellIs" dxfId="2410" priority="138" operator="equal">
      <formula>"OK"</formula>
    </cfRule>
    <cfRule type="cellIs" dxfId="2409" priority="139" operator="equal">
      <formula>"nc-"</formula>
    </cfRule>
    <cfRule type="cellIs" dxfId="2408" priority="140" operator="equal">
      <formula>"NC+"</formula>
    </cfRule>
  </conditionalFormatting>
  <conditionalFormatting sqref="H37">
    <cfRule type="cellIs" dxfId="2407" priority="133" operator="equal">
      <formula>"OFI"</formula>
    </cfRule>
    <cfRule type="cellIs" dxfId="2406" priority="134" operator="equal">
      <formula>"OK"</formula>
    </cfRule>
    <cfRule type="cellIs" dxfId="2405" priority="135" operator="equal">
      <formula>"nc-"</formula>
    </cfRule>
    <cfRule type="cellIs" dxfId="2404" priority="136" operator="equal">
      <formula>"NC+"</formula>
    </cfRule>
  </conditionalFormatting>
  <conditionalFormatting sqref="H38">
    <cfRule type="cellIs" dxfId="2403" priority="129" operator="equal">
      <formula>"OFI"</formula>
    </cfRule>
    <cfRule type="cellIs" dxfId="2402" priority="130" operator="equal">
      <formula>"OK"</formula>
    </cfRule>
    <cfRule type="cellIs" dxfId="2401" priority="131" operator="equal">
      <formula>"nc-"</formula>
    </cfRule>
    <cfRule type="cellIs" dxfId="2400" priority="132" operator="equal">
      <formula>"NC+"</formula>
    </cfRule>
  </conditionalFormatting>
  <conditionalFormatting sqref="H41">
    <cfRule type="cellIs" dxfId="2399" priority="125" operator="equal">
      <formula>"OFI"</formula>
    </cfRule>
    <cfRule type="cellIs" dxfId="2398" priority="126" operator="equal">
      <formula>"OK"</formula>
    </cfRule>
    <cfRule type="cellIs" dxfId="2397" priority="127" operator="equal">
      <formula>"nc-"</formula>
    </cfRule>
    <cfRule type="cellIs" dxfId="2396" priority="128" operator="equal">
      <formula>"NC+"</formula>
    </cfRule>
  </conditionalFormatting>
  <conditionalFormatting sqref="H43">
    <cfRule type="cellIs" dxfId="2395" priority="121" operator="equal">
      <formula>"OFI"</formula>
    </cfRule>
    <cfRule type="cellIs" dxfId="2394" priority="122" operator="equal">
      <formula>"OK"</formula>
    </cfRule>
    <cfRule type="cellIs" dxfId="2393" priority="123" operator="equal">
      <formula>"nc-"</formula>
    </cfRule>
    <cfRule type="cellIs" dxfId="2392" priority="124" operator="equal">
      <formula>"NC+"</formula>
    </cfRule>
  </conditionalFormatting>
  <conditionalFormatting sqref="H45">
    <cfRule type="cellIs" dxfId="2391" priority="117" operator="equal">
      <formula>"OFI"</formula>
    </cfRule>
    <cfRule type="cellIs" dxfId="2390" priority="118" operator="equal">
      <formula>"OK"</formula>
    </cfRule>
    <cfRule type="cellIs" dxfId="2389" priority="119" operator="equal">
      <formula>"nc-"</formula>
    </cfRule>
    <cfRule type="cellIs" dxfId="2388" priority="120" operator="equal">
      <formula>"NC+"</formula>
    </cfRule>
  </conditionalFormatting>
  <conditionalFormatting sqref="H48">
    <cfRule type="cellIs" dxfId="2387" priority="113" operator="equal">
      <formula>"OFI"</formula>
    </cfRule>
    <cfRule type="cellIs" dxfId="2386" priority="114" operator="equal">
      <formula>"OK"</formula>
    </cfRule>
    <cfRule type="cellIs" dxfId="2385" priority="115" operator="equal">
      <formula>"nc-"</formula>
    </cfRule>
    <cfRule type="cellIs" dxfId="2384" priority="116" operator="equal">
      <formula>"NC+"</formula>
    </cfRule>
  </conditionalFormatting>
  <conditionalFormatting sqref="H51">
    <cfRule type="cellIs" dxfId="2383" priority="109" operator="equal">
      <formula>"OFI"</formula>
    </cfRule>
    <cfRule type="cellIs" dxfId="2382" priority="110" operator="equal">
      <formula>"OK"</formula>
    </cfRule>
    <cfRule type="cellIs" dxfId="2381" priority="111" operator="equal">
      <formula>"nc-"</formula>
    </cfRule>
    <cfRule type="cellIs" dxfId="2380" priority="112" operator="equal">
      <formula>"NC+"</formula>
    </cfRule>
  </conditionalFormatting>
  <conditionalFormatting sqref="H53">
    <cfRule type="cellIs" dxfId="2379" priority="105" operator="equal">
      <formula>"OFI"</formula>
    </cfRule>
    <cfRule type="cellIs" dxfId="2378" priority="106" operator="equal">
      <formula>"OK"</formula>
    </cfRule>
    <cfRule type="cellIs" dxfId="2377" priority="107" operator="equal">
      <formula>"nc-"</formula>
    </cfRule>
    <cfRule type="cellIs" dxfId="2376" priority="108" operator="equal">
      <formula>"NC+"</formula>
    </cfRule>
  </conditionalFormatting>
  <conditionalFormatting sqref="H55">
    <cfRule type="cellIs" dxfId="2375" priority="101" operator="equal">
      <formula>"OFI"</formula>
    </cfRule>
    <cfRule type="cellIs" dxfId="2374" priority="102" operator="equal">
      <formula>"OK"</formula>
    </cfRule>
    <cfRule type="cellIs" dxfId="2373" priority="103" operator="equal">
      <formula>"nc-"</formula>
    </cfRule>
    <cfRule type="cellIs" dxfId="2372" priority="104" operator="equal">
      <formula>"NC+"</formula>
    </cfRule>
  </conditionalFormatting>
  <conditionalFormatting sqref="H56">
    <cfRule type="cellIs" dxfId="2371" priority="97" operator="equal">
      <formula>"OFI"</formula>
    </cfRule>
    <cfRule type="cellIs" dxfId="2370" priority="98" operator="equal">
      <formula>"OK"</formula>
    </cfRule>
    <cfRule type="cellIs" dxfId="2369" priority="99" operator="equal">
      <formula>"nc-"</formula>
    </cfRule>
    <cfRule type="cellIs" dxfId="2368" priority="100" operator="equal">
      <formula>"NC+"</formula>
    </cfRule>
  </conditionalFormatting>
  <conditionalFormatting sqref="H57">
    <cfRule type="cellIs" dxfId="2367" priority="93" operator="equal">
      <formula>"OFI"</formula>
    </cfRule>
    <cfRule type="cellIs" dxfId="2366" priority="94" operator="equal">
      <formula>"OK"</formula>
    </cfRule>
    <cfRule type="cellIs" dxfId="2365" priority="95" operator="equal">
      <formula>"nc-"</formula>
    </cfRule>
    <cfRule type="cellIs" dxfId="2364" priority="96" operator="equal">
      <formula>"NC+"</formula>
    </cfRule>
  </conditionalFormatting>
  <conditionalFormatting sqref="H60">
    <cfRule type="cellIs" dxfId="2363" priority="89" operator="equal">
      <formula>"OFI"</formula>
    </cfRule>
    <cfRule type="cellIs" dxfId="2362" priority="90" operator="equal">
      <formula>"OK"</formula>
    </cfRule>
    <cfRule type="cellIs" dxfId="2361" priority="91" operator="equal">
      <formula>"nc-"</formula>
    </cfRule>
    <cfRule type="cellIs" dxfId="2360" priority="92" operator="equal">
      <formula>"NC+"</formula>
    </cfRule>
  </conditionalFormatting>
  <conditionalFormatting sqref="H61">
    <cfRule type="cellIs" dxfId="2359" priority="85" operator="equal">
      <formula>"OFI"</formula>
    </cfRule>
    <cfRule type="cellIs" dxfId="2358" priority="86" operator="equal">
      <formula>"OK"</formula>
    </cfRule>
    <cfRule type="cellIs" dxfId="2357" priority="87" operator="equal">
      <formula>"nc-"</formula>
    </cfRule>
    <cfRule type="cellIs" dxfId="2356" priority="88" operator="equal">
      <formula>"NC+"</formula>
    </cfRule>
  </conditionalFormatting>
  <conditionalFormatting sqref="H62">
    <cfRule type="cellIs" dxfId="2355" priority="81" operator="equal">
      <formula>"OFI"</formula>
    </cfRule>
    <cfRule type="cellIs" dxfId="2354" priority="82" operator="equal">
      <formula>"OK"</formula>
    </cfRule>
    <cfRule type="cellIs" dxfId="2353" priority="83" operator="equal">
      <formula>"nc-"</formula>
    </cfRule>
    <cfRule type="cellIs" dxfId="2352" priority="84" operator="equal">
      <formula>"NC+"</formula>
    </cfRule>
  </conditionalFormatting>
  <conditionalFormatting sqref="H63">
    <cfRule type="cellIs" dxfId="2351" priority="77" operator="equal">
      <formula>"OFI"</formula>
    </cfRule>
    <cfRule type="cellIs" dxfId="2350" priority="78" operator="equal">
      <formula>"OK"</formula>
    </cfRule>
    <cfRule type="cellIs" dxfId="2349" priority="79" operator="equal">
      <formula>"nc-"</formula>
    </cfRule>
    <cfRule type="cellIs" dxfId="2348" priority="80" operator="equal">
      <formula>"NC+"</formula>
    </cfRule>
  </conditionalFormatting>
  <conditionalFormatting sqref="H64">
    <cfRule type="cellIs" dxfId="2347" priority="73" operator="equal">
      <formula>"OFI"</formula>
    </cfRule>
    <cfRule type="cellIs" dxfId="2346" priority="74" operator="equal">
      <formula>"OK"</formula>
    </cfRule>
    <cfRule type="cellIs" dxfId="2345" priority="75" operator="equal">
      <formula>"nc-"</formula>
    </cfRule>
    <cfRule type="cellIs" dxfId="2344" priority="76" operator="equal">
      <formula>"NC+"</formula>
    </cfRule>
  </conditionalFormatting>
  <conditionalFormatting sqref="H66">
    <cfRule type="cellIs" dxfId="2343" priority="69" operator="equal">
      <formula>"OFI"</formula>
    </cfRule>
    <cfRule type="cellIs" dxfId="2342" priority="70" operator="equal">
      <formula>"OK"</formula>
    </cfRule>
    <cfRule type="cellIs" dxfId="2341" priority="71" operator="equal">
      <formula>"nc-"</formula>
    </cfRule>
    <cfRule type="cellIs" dxfId="2340" priority="72" operator="equal">
      <formula>"NC+"</formula>
    </cfRule>
  </conditionalFormatting>
  <conditionalFormatting sqref="H67">
    <cfRule type="cellIs" dxfId="2339" priority="65" operator="equal">
      <formula>"OFI"</formula>
    </cfRule>
    <cfRule type="cellIs" dxfId="2338" priority="66" operator="equal">
      <formula>"OK"</formula>
    </cfRule>
    <cfRule type="cellIs" dxfId="2337" priority="67" operator="equal">
      <formula>"nc-"</formula>
    </cfRule>
    <cfRule type="cellIs" dxfId="2336" priority="68" operator="equal">
      <formula>"NC+"</formula>
    </cfRule>
  </conditionalFormatting>
  <conditionalFormatting sqref="H69">
    <cfRule type="cellIs" dxfId="2335" priority="61" operator="equal">
      <formula>"OFI"</formula>
    </cfRule>
    <cfRule type="cellIs" dxfId="2334" priority="62" operator="equal">
      <formula>"OK"</formula>
    </cfRule>
    <cfRule type="cellIs" dxfId="2333" priority="63" operator="equal">
      <formula>"nc-"</formula>
    </cfRule>
    <cfRule type="cellIs" dxfId="2332" priority="64" operator="equal">
      <formula>"NC+"</formula>
    </cfRule>
  </conditionalFormatting>
  <conditionalFormatting sqref="H70">
    <cfRule type="cellIs" dxfId="2331" priority="57" operator="equal">
      <formula>"OFI"</formula>
    </cfRule>
    <cfRule type="cellIs" dxfId="2330" priority="58" operator="equal">
      <formula>"OK"</formula>
    </cfRule>
    <cfRule type="cellIs" dxfId="2329" priority="59" operator="equal">
      <formula>"nc-"</formula>
    </cfRule>
    <cfRule type="cellIs" dxfId="2328" priority="60" operator="equal">
      <formula>"NC+"</formula>
    </cfRule>
  </conditionalFormatting>
  <conditionalFormatting sqref="H73">
    <cfRule type="cellIs" dxfId="2327" priority="53" operator="equal">
      <formula>"OFI"</formula>
    </cfRule>
    <cfRule type="cellIs" dxfId="2326" priority="54" operator="equal">
      <formula>"OK"</formula>
    </cfRule>
    <cfRule type="cellIs" dxfId="2325" priority="55" operator="equal">
      <formula>"nc-"</formula>
    </cfRule>
    <cfRule type="cellIs" dxfId="2324" priority="56" operator="equal">
      <formula>"NC+"</formula>
    </cfRule>
  </conditionalFormatting>
  <conditionalFormatting sqref="H74">
    <cfRule type="cellIs" dxfId="2323" priority="49" operator="equal">
      <formula>"OFI"</formula>
    </cfRule>
    <cfRule type="cellIs" dxfId="2322" priority="50" operator="equal">
      <formula>"OK"</formula>
    </cfRule>
    <cfRule type="cellIs" dxfId="2321" priority="51" operator="equal">
      <formula>"nc-"</formula>
    </cfRule>
    <cfRule type="cellIs" dxfId="2320" priority="52" operator="equal">
      <formula>"NC+"</formula>
    </cfRule>
  </conditionalFormatting>
  <conditionalFormatting sqref="H75">
    <cfRule type="cellIs" dxfId="2319" priority="45" operator="equal">
      <formula>"OFI"</formula>
    </cfRule>
    <cfRule type="cellIs" dxfId="2318" priority="46" operator="equal">
      <formula>"OK"</formula>
    </cfRule>
    <cfRule type="cellIs" dxfId="2317" priority="47" operator="equal">
      <formula>"nc-"</formula>
    </cfRule>
    <cfRule type="cellIs" dxfId="2316" priority="48" operator="equal">
      <formula>"NC+"</formula>
    </cfRule>
  </conditionalFormatting>
  <conditionalFormatting sqref="H77">
    <cfRule type="cellIs" dxfId="2315" priority="41" operator="equal">
      <formula>"OFI"</formula>
    </cfRule>
    <cfRule type="cellIs" dxfId="2314" priority="42" operator="equal">
      <formula>"OK"</formula>
    </cfRule>
    <cfRule type="cellIs" dxfId="2313" priority="43" operator="equal">
      <formula>"nc-"</formula>
    </cfRule>
    <cfRule type="cellIs" dxfId="2312" priority="44" operator="equal">
      <formula>"NC+"</formula>
    </cfRule>
  </conditionalFormatting>
  <conditionalFormatting sqref="H78">
    <cfRule type="cellIs" dxfId="2311" priority="37" operator="equal">
      <formula>"OFI"</formula>
    </cfRule>
    <cfRule type="cellIs" dxfId="2310" priority="38" operator="equal">
      <formula>"OK"</formula>
    </cfRule>
    <cfRule type="cellIs" dxfId="2309" priority="39" operator="equal">
      <formula>"nc-"</formula>
    </cfRule>
    <cfRule type="cellIs" dxfId="2308" priority="40" operator="equal">
      <formula>"NC+"</formula>
    </cfRule>
  </conditionalFormatting>
  <conditionalFormatting sqref="H79">
    <cfRule type="cellIs" dxfId="2307" priority="33" operator="equal">
      <formula>"OFI"</formula>
    </cfRule>
    <cfRule type="cellIs" dxfId="2306" priority="34" operator="equal">
      <formula>"OK"</formula>
    </cfRule>
    <cfRule type="cellIs" dxfId="2305" priority="35" operator="equal">
      <formula>"nc-"</formula>
    </cfRule>
    <cfRule type="cellIs" dxfId="2304" priority="36" operator="equal">
      <formula>"NC+"</formula>
    </cfRule>
  </conditionalFormatting>
  <conditionalFormatting sqref="H81">
    <cfRule type="cellIs" dxfId="2303" priority="29" operator="equal">
      <formula>"OFI"</formula>
    </cfRule>
    <cfRule type="cellIs" dxfId="2302" priority="30" operator="equal">
      <formula>"OK"</formula>
    </cfRule>
    <cfRule type="cellIs" dxfId="2301" priority="31" operator="equal">
      <formula>"nc-"</formula>
    </cfRule>
    <cfRule type="cellIs" dxfId="2300" priority="32" operator="equal">
      <formula>"NC+"</formula>
    </cfRule>
  </conditionalFormatting>
  <conditionalFormatting sqref="H82">
    <cfRule type="cellIs" dxfId="2299" priority="25" operator="equal">
      <formula>"OFI"</formula>
    </cfRule>
    <cfRule type="cellIs" dxfId="2298" priority="26" operator="equal">
      <formula>"OK"</formula>
    </cfRule>
    <cfRule type="cellIs" dxfId="2297" priority="27" operator="equal">
      <formula>"nc-"</formula>
    </cfRule>
    <cfRule type="cellIs" dxfId="2296" priority="28" operator="equal">
      <formula>"NC+"</formula>
    </cfRule>
  </conditionalFormatting>
  <conditionalFormatting sqref="H83">
    <cfRule type="cellIs" dxfId="2295" priority="21" operator="equal">
      <formula>"OFI"</formula>
    </cfRule>
    <cfRule type="cellIs" dxfId="2294" priority="22" operator="equal">
      <formula>"OK"</formula>
    </cfRule>
    <cfRule type="cellIs" dxfId="2293" priority="23" operator="equal">
      <formula>"nc-"</formula>
    </cfRule>
    <cfRule type="cellIs" dxfId="2292" priority="24" operator="equal">
      <formula>"NC+"</formula>
    </cfRule>
  </conditionalFormatting>
  <conditionalFormatting sqref="H84">
    <cfRule type="cellIs" dxfId="2291" priority="17" operator="equal">
      <formula>"OFI"</formula>
    </cfRule>
    <cfRule type="cellIs" dxfId="2290" priority="18" operator="equal">
      <formula>"OK"</formula>
    </cfRule>
    <cfRule type="cellIs" dxfId="2289" priority="19" operator="equal">
      <formula>"nc-"</formula>
    </cfRule>
    <cfRule type="cellIs" dxfId="2288" priority="20" operator="equal">
      <formula>"NC+"</formula>
    </cfRule>
  </conditionalFormatting>
  <conditionalFormatting sqref="H87">
    <cfRule type="cellIs" dxfId="2287" priority="13" operator="equal">
      <formula>"OFI"</formula>
    </cfRule>
    <cfRule type="cellIs" dxfId="2286" priority="14" operator="equal">
      <formula>"OK"</formula>
    </cfRule>
    <cfRule type="cellIs" dxfId="2285" priority="15" operator="equal">
      <formula>"nc-"</formula>
    </cfRule>
    <cfRule type="cellIs" dxfId="2284" priority="16" operator="equal">
      <formula>"NC+"</formula>
    </cfRule>
  </conditionalFormatting>
  <conditionalFormatting sqref="H88">
    <cfRule type="cellIs" dxfId="2283" priority="9" operator="equal">
      <formula>"OFI"</formula>
    </cfRule>
    <cfRule type="cellIs" dxfId="2282" priority="10" operator="equal">
      <formula>"OK"</formula>
    </cfRule>
    <cfRule type="cellIs" dxfId="2281" priority="11" operator="equal">
      <formula>"nc-"</formula>
    </cfRule>
    <cfRule type="cellIs" dxfId="2280" priority="12" operator="equal">
      <formula>"NC+"</formula>
    </cfRule>
  </conditionalFormatting>
  <conditionalFormatting sqref="H89">
    <cfRule type="cellIs" dxfId="2279" priority="5" operator="equal">
      <formula>"OFI"</formula>
    </cfRule>
    <cfRule type="cellIs" dxfId="2278" priority="6" operator="equal">
      <formula>"OK"</formula>
    </cfRule>
    <cfRule type="cellIs" dxfId="2277" priority="7" operator="equal">
      <formula>"nc-"</formula>
    </cfRule>
    <cfRule type="cellIs" dxfId="2276" priority="8" operator="equal">
      <formula>"NC+"</formula>
    </cfRule>
  </conditionalFormatting>
  <conditionalFormatting sqref="H91">
    <cfRule type="cellIs" dxfId="2275" priority="1" operator="equal">
      <formula>"OFI"</formula>
    </cfRule>
    <cfRule type="cellIs" dxfId="2274" priority="2" operator="equal">
      <formula>"OK"</formula>
    </cfRule>
    <cfRule type="cellIs" dxfId="2273" priority="3" operator="equal">
      <formula>"nc-"</formula>
    </cfRule>
    <cfRule type="cellIs" dxfId="2272" priority="4" operator="equal">
      <formula>"NC+"</formula>
    </cfRule>
  </conditionalFormatting>
  <dataValidations count="2">
    <dataValidation type="list" allowBlank="1" showInputMessage="1" showErrorMessage="1" sqref="H87:H89 H81:H84 H5 H7 H9:H11 H13 H16 H18:H19 H21:H22 H26:H27 H29:H30 H32:H33 H35:H38 H41 H43 H45 H47:H48 H51 H53 H55:H57 H60:H64 H66:H67 H69:H70 H73:H75 H77:H79 H91" xr:uid="{4400A425-8A1A-4BB9-A7C2-2BA196F6FD2F}">
      <formula1>$G$94:$G$99</formula1>
    </dataValidation>
    <dataValidation type="list" allowBlank="1" showInputMessage="1" showErrorMessage="1" sqref="Q5 Q7 Q9 Q11 Q13 Q16 Q18:Q19 Q21:Q22 Q26:Q27 Q29 Q32:Q33 Q35:Q38 Q41 Q43 Q45 Q47:Q48 Q51 Q53 Q55:Q57 Q60:Q64 Q66:Q67 Q69:Q70 Q73:Q75 Q77:Q79 Q81:Q84 Q87:Q89 Q91" xr:uid="{68916C3E-8869-40F9-8875-AB17BE21D120}">
      <formula1>"Yes,No"</formula1>
    </dataValidation>
  </dataValidations>
  <pageMargins left="0.7" right="0.7" top="0.78740157499999996" bottom="0.78740157499999996" header="0.3" footer="0.3"/>
  <pageSetup paperSize="9" scale="55"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81F2E-D13E-4734-B159-E7BDA4344CE5}">
  <sheetPr>
    <tabColor rgb="FF0070C0"/>
    <pageSetUpPr fitToPage="1"/>
  </sheetPr>
  <dimension ref="A1:Q286"/>
  <sheetViews>
    <sheetView zoomScaleNormal="100" workbookViewId="0">
      <pane xSplit="1" ySplit="2" topLeftCell="C3" activePane="bottomRight" state="frozenSplit"/>
      <selection pane="topRight" activeCell="B1" sqref="B1"/>
      <selection pane="bottomLeft" activeCell="A3" sqref="A3"/>
      <selection pane="bottomRight" activeCell="H6" sqref="H6"/>
    </sheetView>
  </sheetViews>
  <sheetFormatPr defaultColWidth="0" defaultRowHeight="15" x14ac:dyDescent="0.3"/>
  <cols>
    <col min="1" max="1" width="3.109375" customWidth="1"/>
    <col min="2" max="2" width="42.109375" style="32" customWidth="1"/>
    <col min="3" max="5" width="34.88671875" style="32" customWidth="1"/>
    <col min="6" max="6" width="48.109375" style="32" customWidth="1"/>
    <col min="7" max="8" width="25.88671875" style="39" customWidth="1"/>
    <col min="9" max="9" width="15.33203125" style="2" bestFit="1" customWidth="1"/>
    <col min="10" max="15" width="11.33203125" style="2" customWidth="1"/>
    <col min="16" max="16" width="20.77734375" style="2" customWidth="1"/>
    <col min="17" max="17" width="11.33203125" customWidth="1"/>
    <col min="18" max="16384" width="11.33203125" hidden="1"/>
  </cols>
  <sheetData>
    <row r="1" spans="1:16" s="36" customFormat="1" ht="63" customHeight="1" x14ac:dyDescent="0.3">
      <c r="A1" s="34" t="s">
        <v>0</v>
      </c>
      <c r="B1" s="13" t="s">
        <v>631</v>
      </c>
      <c r="C1" s="14" t="s">
        <v>646</v>
      </c>
      <c r="D1" s="14" t="s">
        <v>702</v>
      </c>
      <c r="E1" s="14" t="s">
        <v>698</v>
      </c>
      <c r="F1" s="14" t="s">
        <v>1</v>
      </c>
      <c r="G1" s="67" t="s">
        <v>645</v>
      </c>
      <c r="H1" s="67" t="s">
        <v>676</v>
      </c>
      <c r="I1" s="112" t="s">
        <v>657</v>
      </c>
      <c r="J1" s="113"/>
      <c r="K1" s="113"/>
      <c r="L1" s="113"/>
      <c r="M1" s="113"/>
      <c r="N1" s="113"/>
      <c r="O1" s="113"/>
      <c r="P1" s="35" t="s">
        <v>632</v>
      </c>
    </row>
    <row r="2" spans="1:16" s="36" customFormat="1" ht="124.2" customHeight="1" x14ac:dyDescent="0.3">
      <c r="A2" s="34"/>
      <c r="B2" s="13"/>
      <c r="C2" s="37" t="s">
        <v>652</v>
      </c>
      <c r="D2" s="37" t="s">
        <v>732</v>
      </c>
      <c r="E2" s="37" t="s">
        <v>733</v>
      </c>
      <c r="F2" s="37" t="s">
        <v>734</v>
      </c>
      <c r="G2" s="104" t="s">
        <v>731</v>
      </c>
      <c r="H2" s="104" t="s">
        <v>736</v>
      </c>
      <c r="I2" s="12" t="s">
        <v>640</v>
      </c>
      <c r="J2" s="33" t="s">
        <v>634</v>
      </c>
      <c r="K2" s="33" t="s">
        <v>642</v>
      </c>
      <c r="L2" s="33" t="s">
        <v>635</v>
      </c>
      <c r="M2" s="33" t="s">
        <v>641</v>
      </c>
      <c r="N2" s="33" t="s">
        <v>644</v>
      </c>
      <c r="O2" s="33" t="s">
        <v>643</v>
      </c>
      <c r="P2" s="35"/>
    </row>
    <row r="3" spans="1:16" ht="25.2" x14ac:dyDescent="0.3">
      <c r="A3" s="1" t="s">
        <v>179</v>
      </c>
      <c r="B3" s="15" t="s">
        <v>180</v>
      </c>
      <c r="C3" s="19"/>
      <c r="D3" s="19"/>
      <c r="E3" s="19"/>
      <c r="F3" s="20"/>
      <c r="G3" s="38"/>
      <c r="H3" s="38"/>
      <c r="I3" s="3"/>
      <c r="J3" s="3"/>
      <c r="K3" s="3"/>
      <c r="L3" s="3"/>
      <c r="M3" s="3"/>
      <c r="N3" s="3"/>
      <c r="O3" s="3"/>
      <c r="P3" s="3" t="s">
        <v>658</v>
      </c>
    </row>
    <row r="4" spans="1:16" s="46" customFormat="1" ht="31.8" x14ac:dyDescent="0.3">
      <c r="A4" s="40" t="s">
        <v>181</v>
      </c>
      <c r="B4" s="41" t="s">
        <v>182</v>
      </c>
      <c r="C4" s="61"/>
      <c r="D4" s="61"/>
      <c r="E4" s="61"/>
      <c r="F4" s="43"/>
      <c r="G4" s="48"/>
      <c r="H4" s="48"/>
      <c r="I4" s="51"/>
      <c r="J4" s="51"/>
      <c r="K4" s="51"/>
      <c r="L4" s="51"/>
      <c r="M4" s="51"/>
      <c r="N4" s="51"/>
      <c r="O4" s="51"/>
      <c r="P4" s="51"/>
    </row>
    <row r="5" spans="1:16" s="46" customFormat="1" ht="38.4" x14ac:dyDescent="0.3">
      <c r="A5" s="40" t="s">
        <v>183</v>
      </c>
      <c r="B5" s="41" t="s">
        <v>184</v>
      </c>
      <c r="C5" s="61"/>
      <c r="D5" s="61"/>
      <c r="E5" s="61"/>
      <c r="F5" s="43"/>
      <c r="G5" s="52"/>
      <c r="H5" s="52"/>
      <c r="I5" s="53"/>
      <c r="J5" s="53"/>
      <c r="K5" s="53"/>
      <c r="L5" s="53"/>
      <c r="M5" s="53"/>
      <c r="N5" s="53"/>
      <c r="O5" s="53"/>
      <c r="P5" s="53"/>
    </row>
    <row r="6" spans="1:16" ht="55.2" x14ac:dyDescent="0.3">
      <c r="A6" s="1" t="s">
        <v>185</v>
      </c>
      <c r="B6" s="16" t="s">
        <v>186</v>
      </c>
      <c r="C6" s="21"/>
      <c r="D6" s="91"/>
      <c r="E6" s="91"/>
      <c r="F6" s="22"/>
      <c r="G6" s="38" t="s">
        <v>740</v>
      </c>
      <c r="H6" s="38" t="s">
        <v>649</v>
      </c>
      <c r="I6" s="3"/>
      <c r="J6" s="3"/>
      <c r="K6" s="3"/>
      <c r="L6" s="3"/>
      <c r="M6" s="3"/>
      <c r="N6" s="3"/>
      <c r="O6" s="3"/>
      <c r="P6" s="3" t="s">
        <v>658</v>
      </c>
    </row>
    <row r="7" spans="1:16" s="46" customFormat="1" ht="38.4" x14ac:dyDescent="0.3">
      <c r="A7" s="40" t="s">
        <v>187</v>
      </c>
      <c r="B7" s="41" t="s">
        <v>188</v>
      </c>
      <c r="C7" s="68"/>
      <c r="D7" s="68"/>
      <c r="E7" s="68"/>
      <c r="F7" s="43"/>
      <c r="G7" s="44"/>
      <c r="H7" s="44"/>
      <c r="I7" s="45"/>
      <c r="J7" s="45"/>
      <c r="K7" s="45"/>
      <c r="L7" s="45"/>
      <c r="M7" s="45"/>
      <c r="N7" s="45"/>
      <c r="O7" s="45"/>
      <c r="P7" s="45"/>
    </row>
    <row r="8" spans="1:16" ht="55.2" x14ac:dyDescent="0.3">
      <c r="A8" s="1" t="s">
        <v>189</v>
      </c>
      <c r="B8" s="16" t="s">
        <v>190</v>
      </c>
      <c r="C8" s="26"/>
      <c r="D8" s="29"/>
      <c r="E8" s="29"/>
      <c r="F8" s="22"/>
      <c r="G8" s="38"/>
      <c r="H8" s="38" t="s">
        <v>654</v>
      </c>
      <c r="I8" s="3"/>
      <c r="J8" s="3"/>
      <c r="K8" s="3"/>
      <c r="L8" s="3"/>
      <c r="M8" s="3"/>
      <c r="N8" s="3"/>
      <c r="O8" s="3"/>
      <c r="P8" s="3" t="s">
        <v>658</v>
      </c>
    </row>
    <row r="9" spans="1:16" s="46" customFormat="1" ht="25.2" x14ac:dyDescent="0.3">
      <c r="A9" s="40" t="s">
        <v>191</v>
      </c>
      <c r="B9" s="47" t="s">
        <v>192</v>
      </c>
      <c r="C9" s="61"/>
      <c r="D9" s="61"/>
      <c r="E9" s="61"/>
      <c r="F9" s="43"/>
      <c r="G9" s="48"/>
      <c r="H9" s="48"/>
      <c r="I9" s="51"/>
      <c r="J9" s="51"/>
      <c r="K9" s="51"/>
      <c r="L9" s="51"/>
      <c r="M9" s="51"/>
      <c r="N9" s="51"/>
      <c r="O9" s="51"/>
      <c r="P9" s="51"/>
    </row>
    <row r="10" spans="1:16" s="46" customFormat="1" ht="38.4" x14ac:dyDescent="0.3">
      <c r="A10" s="40" t="s">
        <v>193</v>
      </c>
      <c r="B10" s="41" t="s">
        <v>194</v>
      </c>
      <c r="C10" s="61"/>
      <c r="D10" s="61"/>
      <c r="E10" s="61"/>
      <c r="F10" s="43"/>
      <c r="G10" s="64"/>
      <c r="H10" s="64"/>
      <c r="I10" s="65"/>
      <c r="J10" s="65"/>
      <c r="K10" s="65"/>
      <c r="L10" s="65"/>
      <c r="M10" s="65"/>
      <c r="N10" s="65"/>
      <c r="O10" s="65"/>
      <c r="P10" s="65"/>
    </row>
    <row r="11" spans="1:16" s="46" customFormat="1" ht="38.4" x14ac:dyDescent="0.3">
      <c r="A11" s="40" t="s">
        <v>193</v>
      </c>
      <c r="B11" s="41" t="s">
        <v>195</v>
      </c>
      <c r="C11" s="61"/>
      <c r="D11" s="61"/>
      <c r="E11" s="61"/>
      <c r="F11" s="43"/>
      <c r="G11" s="52"/>
      <c r="H11" s="52"/>
      <c r="I11" s="53"/>
      <c r="J11" s="53"/>
      <c r="K11" s="53"/>
      <c r="L11" s="53"/>
      <c r="M11" s="53"/>
      <c r="N11" s="53"/>
      <c r="O11" s="53"/>
      <c r="P11" s="53"/>
    </row>
    <row r="12" spans="1:16" ht="31.8" x14ac:dyDescent="0.3">
      <c r="A12" s="1" t="s">
        <v>196</v>
      </c>
      <c r="B12" s="16" t="s">
        <v>197</v>
      </c>
      <c r="C12" s="26"/>
      <c r="D12" s="29"/>
      <c r="E12" s="29"/>
      <c r="F12" s="22"/>
      <c r="G12" s="38"/>
      <c r="H12" s="38" t="s">
        <v>650</v>
      </c>
      <c r="I12" s="3"/>
      <c r="J12" s="3"/>
      <c r="K12" s="3"/>
      <c r="L12" s="3"/>
      <c r="M12" s="3"/>
      <c r="N12" s="3"/>
      <c r="O12" s="3"/>
      <c r="P12" s="3" t="s">
        <v>658</v>
      </c>
    </row>
    <row r="13" spans="1:16" s="46" customFormat="1" ht="38.4" x14ac:dyDescent="0.3">
      <c r="A13" s="40" t="s">
        <v>198</v>
      </c>
      <c r="B13" s="66" t="s">
        <v>199</v>
      </c>
      <c r="C13" s="61"/>
      <c r="D13" s="61"/>
      <c r="E13" s="61"/>
      <c r="F13" s="43"/>
      <c r="G13" s="44"/>
      <c r="H13" s="44"/>
      <c r="I13" s="45"/>
      <c r="J13" s="45"/>
      <c r="K13" s="45"/>
      <c r="L13" s="45"/>
      <c r="M13" s="45"/>
      <c r="N13" s="45"/>
      <c r="O13" s="45"/>
      <c r="P13" s="45"/>
    </row>
    <row r="14" spans="1:16" ht="55.2" x14ac:dyDescent="0.3">
      <c r="A14" s="1" t="s">
        <v>200</v>
      </c>
      <c r="B14" s="16" t="s">
        <v>201</v>
      </c>
      <c r="C14" s="26"/>
      <c r="D14" s="29"/>
      <c r="E14" s="29"/>
      <c r="F14" s="22"/>
      <c r="G14" s="38"/>
      <c r="H14" s="38" t="s">
        <v>650</v>
      </c>
      <c r="I14" s="3"/>
      <c r="J14" s="3"/>
      <c r="K14" s="3"/>
      <c r="L14" s="3"/>
      <c r="M14" s="3"/>
      <c r="N14" s="3"/>
      <c r="O14" s="3"/>
      <c r="P14" s="3" t="s">
        <v>658</v>
      </c>
    </row>
    <row r="15" spans="1:16" s="46" customFormat="1" ht="38.4" x14ac:dyDescent="0.3">
      <c r="A15" s="40" t="s">
        <v>202</v>
      </c>
      <c r="B15" s="66" t="s">
        <v>203</v>
      </c>
      <c r="C15" s="61"/>
      <c r="D15" s="61"/>
      <c r="E15" s="61"/>
      <c r="F15" s="43"/>
      <c r="G15" s="44"/>
      <c r="H15" s="44"/>
      <c r="I15" s="45"/>
      <c r="J15" s="45"/>
      <c r="K15" s="45"/>
      <c r="L15" s="45"/>
      <c r="M15" s="45"/>
      <c r="N15" s="45"/>
      <c r="O15" s="45"/>
      <c r="P15" s="45"/>
    </row>
    <row r="16" spans="1:16" ht="31.8" x14ac:dyDescent="0.3">
      <c r="A16" s="1" t="s">
        <v>204</v>
      </c>
      <c r="B16" s="16" t="s">
        <v>205</v>
      </c>
      <c r="C16" s="26"/>
      <c r="D16" s="29"/>
      <c r="E16" s="29"/>
      <c r="F16" s="22"/>
      <c r="G16" s="38"/>
      <c r="H16" s="38" t="s">
        <v>650</v>
      </c>
      <c r="I16" s="3"/>
      <c r="J16" s="3"/>
      <c r="K16" s="3"/>
      <c r="L16" s="3"/>
      <c r="M16" s="3"/>
      <c r="N16" s="3"/>
      <c r="O16" s="3"/>
      <c r="P16" s="3" t="s">
        <v>658</v>
      </c>
    </row>
    <row r="17" spans="1:16" s="46" customFormat="1" ht="38.4" x14ac:dyDescent="0.3">
      <c r="A17" s="40" t="s">
        <v>206</v>
      </c>
      <c r="B17" s="66" t="s">
        <v>207</v>
      </c>
      <c r="C17" s="61"/>
      <c r="D17" s="61"/>
      <c r="E17" s="61"/>
      <c r="F17" s="43"/>
      <c r="G17" s="44"/>
      <c r="H17" s="44"/>
      <c r="I17" s="45"/>
      <c r="J17" s="45"/>
      <c r="K17" s="45"/>
      <c r="L17" s="45"/>
      <c r="M17" s="45"/>
      <c r="N17" s="45"/>
      <c r="O17" s="45"/>
      <c r="P17" s="45"/>
    </row>
    <row r="18" spans="1:16" ht="41.4" x14ac:dyDescent="0.3">
      <c r="A18" s="1" t="s">
        <v>208</v>
      </c>
      <c r="B18" s="16" t="s">
        <v>209</v>
      </c>
      <c r="C18" s="26"/>
      <c r="D18" s="29"/>
      <c r="E18" s="29"/>
      <c r="F18" s="22"/>
      <c r="G18" s="38"/>
      <c r="H18" s="38" t="s">
        <v>650</v>
      </c>
      <c r="I18" s="3"/>
      <c r="J18" s="3"/>
      <c r="K18" s="3"/>
      <c r="L18" s="3"/>
      <c r="M18" s="3"/>
      <c r="N18" s="3"/>
      <c r="O18" s="3"/>
      <c r="P18" s="3" t="s">
        <v>658</v>
      </c>
    </row>
    <row r="19" spans="1:16" s="46" customFormat="1" ht="38.4" x14ac:dyDescent="0.3">
      <c r="A19" s="40" t="s">
        <v>210</v>
      </c>
      <c r="B19" s="66" t="s">
        <v>211</v>
      </c>
      <c r="C19" s="61"/>
      <c r="D19" s="61"/>
      <c r="E19" s="61"/>
      <c r="F19" s="43"/>
      <c r="G19" s="44"/>
      <c r="H19" s="44"/>
      <c r="I19" s="45"/>
      <c r="J19" s="45"/>
      <c r="K19" s="45"/>
      <c r="L19" s="45"/>
      <c r="M19" s="45"/>
      <c r="N19" s="45"/>
      <c r="O19" s="45"/>
      <c r="P19" s="45"/>
    </row>
    <row r="20" spans="1:16" ht="41.4" x14ac:dyDescent="0.3">
      <c r="A20" s="1" t="s">
        <v>212</v>
      </c>
      <c r="B20" s="16" t="s">
        <v>213</v>
      </c>
      <c r="C20" s="21"/>
      <c r="D20" s="91"/>
      <c r="E20" s="91"/>
      <c r="F20" s="22"/>
      <c r="G20" s="38"/>
      <c r="H20" s="38" t="s">
        <v>650</v>
      </c>
      <c r="I20" s="3"/>
      <c r="J20" s="3"/>
      <c r="K20" s="3"/>
      <c r="L20" s="3"/>
      <c r="M20" s="3"/>
      <c r="N20" s="3"/>
      <c r="O20" s="3"/>
      <c r="P20" s="3" t="s">
        <v>658</v>
      </c>
    </row>
    <row r="21" spans="1:16" s="46" customFormat="1" ht="31.8" x14ac:dyDescent="0.3">
      <c r="A21" s="40" t="s">
        <v>214</v>
      </c>
      <c r="B21" s="66" t="s">
        <v>215</v>
      </c>
      <c r="C21" s="61"/>
      <c r="D21" s="61"/>
      <c r="E21" s="61"/>
      <c r="F21" s="43"/>
      <c r="G21" s="48"/>
      <c r="H21" s="48"/>
      <c r="I21" s="51"/>
      <c r="J21" s="51"/>
      <c r="K21" s="51"/>
      <c r="L21" s="51"/>
      <c r="M21" s="51"/>
      <c r="N21" s="51"/>
      <c r="O21" s="51"/>
      <c r="P21" s="51"/>
    </row>
    <row r="22" spans="1:16" s="46" customFormat="1" ht="38.4" x14ac:dyDescent="0.3">
      <c r="A22" s="40" t="s">
        <v>216</v>
      </c>
      <c r="B22" s="66" t="s">
        <v>217</v>
      </c>
      <c r="C22" s="61"/>
      <c r="D22" s="61"/>
      <c r="E22" s="61"/>
      <c r="F22" s="43"/>
      <c r="G22" s="52"/>
      <c r="H22" s="52"/>
      <c r="I22" s="53"/>
      <c r="J22" s="53"/>
      <c r="K22" s="53"/>
      <c r="L22" s="53"/>
      <c r="M22" s="53"/>
      <c r="N22" s="53"/>
      <c r="O22" s="53"/>
      <c r="P22" s="53"/>
    </row>
    <row r="23" spans="1:16" ht="46.2" customHeight="1" x14ac:dyDescent="0.3">
      <c r="A23" s="1" t="s">
        <v>218</v>
      </c>
      <c r="B23" s="16" t="s">
        <v>219</v>
      </c>
      <c r="C23" s="26"/>
      <c r="D23" s="29"/>
      <c r="E23" s="29"/>
      <c r="F23" s="28"/>
      <c r="G23" s="38"/>
      <c r="H23" s="38" t="s">
        <v>650</v>
      </c>
      <c r="I23" s="3"/>
      <c r="J23" s="3"/>
      <c r="K23" s="3"/>
      <c r="L23" s="3"/>
      <c r="M23" s="3"/>
      <c r="N23" s="3"/>
      <c r="O23" s="3"/>
      <c r="P23" s="3" t="s">
        <v>658</v>
      </c>
    </row>
    <row r="24" spans="1:16" s="46" customFormat="1" ht="38.4" x14ac:dyDescent="0.3">
      <c r="A24" s="40" t="s">
        <v>220</v>
      </c>
      <c r="B24" s="66" t="s">
        <v>221</v>
      </c>
      <c r="C24" s="61"/>
      <c r="D24" s="61"/>
      <c r="E24" s="61"/>
      <c r="F24" s="43"/>
      <c r="G24" s="44"/>
      <c r="H24" s="44"/>
      <c r="I24" s="45"/>
      <c r="J24" s="45"/>
      <c r="K24" s="45"/>
      <c r="L24" s="45"/>
      <c r="M24" s="45"/>
      <c r="N24" s="45"/>
      <c r="O24" s="45"/>
      <c r="P24" s="45"/>
    </row>
    <row r="25" spans="1:16" ht="41.4" x14ac:dyDescent="0.3">
      <c r="A25" s="1" t="s">
        <v>222</v>
      </c>
      <c r="B25" s="16" t="s">
        <v>223</v>
      </c>
      <c r="C25" s="26"/>
      <c r="D25" s="29"/>
      <c r="E25" s="29"/>
      <c r="F25" s="28"/>
      <c r="G25" s="38"/>
      <c r="H25" s="38"/>
      <c r="I25" s="3"/>
      <c r="J25" s="3"/>
      <c r="K25" s="3"/>
      <c r="L25" s="3"/>
      <c r="M25" s="3"/>
      <c r="N25" s="3"/>
      <c r="O25" s="3"/>
      <c r="P25" s="3" t="s">
        <v>658</v>
      </c>
    </row>
    <row r="26" spans="1:16" s="46" customFormat="1" ht="25.2" x14ac:dyDescent="0.3">
      <c r="A26" s="40" t="s">
        <v>224</v>
      </c>
      <c r="B26" s="47" t="s">
        <v>225</v>
      </c>
      <c r="C26" s="61"/>
      <c r="D26" s="61"/>
      <c r="E26" s="61"/>
      <c r="F26" s="43"/>
      <c r="G26" s="48"/>
      <c r="H26" s="48"/>
      <c r="I26" s="51"/>
      <c r="J26" s="51"/>
      <c r="K26" s="51"/>
      <c r="L26" s="51"/>
      <c r="M26" s="51"/>
      <c r="N26" s="51"/>
      <c r="O26" s="51"/>
      <c r="P26" s="51"/>
    </row>
    <row r="27" spans="1:16" s="46" customFormat="1" ht="31.8" x14ac:dyDescent="0.3">
      <c r="A27" s="40" t="s">
        <v>226</v>
      </c>
      <c r="B27" s="66" t="s">
        <v>227</v>
      </c>
      <c r="C27" s="61"/>
      <c r="D27" s="61"/>
      <c r="E27" s="61"/>
      <c r="F27" s="43"/>
      <c r="G27" s="64"/>
      <c r="H27" s="64"/>
      <c r="I27" s="65"/>
      <c r="J27" s="65"/>
      <c r="K27" s="65"/>
      <c r="L27" s="65"/>
      <c r="M27" s="65"/>
      <c r="N27" s="65"/>
      <c r="O27" s="65"/>
      <c r="P27" s="65"/>
    </row>
    <row r="28" spans="1:16" s="46" customFormat="1" ht="38.4" x14ac:dyDescent="0.3">
      <c r="A28" s="40" t="s">
        <v>228</v>
      </c>
      <c r="B28" s="66" t="s">
        <v>229</v>
      </c>
      <c r="C28" s="61"/>
      <c r="D28" s="61"/>
      <c r="E28" s="61"/>
      <c r="F28" s="43"/>
      <c r="G28" s="52"/>
      <c r="H28" s="52"/>
      <c r="I28" s="53"/>
      <c r="J28" s="53"/>
      <c r="K28" s="53"/>
      <c r="L28" s="53"/>
      <c r="M28" s="53"/>
      <c r="N28" s="53"/>
      <c r="O28" s="53"/>
      <c r="P28" s="53"/>
    </row>
    <row r="29" spans="1:16" ht="82.8" x14ac:dyDescent="0.3">
      <c r="A29" s="1" t="s">
        <v>230</v>
      </c>
      <c r="B29" s="16" t="s">
        <v>231</v>
      </c>
      <c r="C29" s="26"/>
      <c r="D29" s="29"/>
      <c r="E29" s="29"/>
      <c r="F29" s="22"/>
      <c r="G29" s="38"/>
      <c r="H29" s="38"/>
      <c r="I29" s="3"/>
      <c r="J29" s="3"/>
      <c r="K29" s="3"/>
      <c r="L29" s="3"/>
      <c r="M29" s="3"/>
      <c r="N29" s="3"/>
      <c r="O29" s="3"/>
      <c r="P29" s="3" t="s">
        <v>658</v>
      </c>
    </row>
    <row r="30" spans="1:16" s="46" customFormat="1" ht="38.4" x14ac:dyDescent="0.3">
      <c r="A30" s="40" t="s">
        <v>232</v>
      </c>
      <c r="B30" s="66" t="s">
        <v>233</v>
      </c>
      <c r="C30" s="61"/>
      <c r="D30" s="61"/>
      <c r="E30" s="61"/>
      <c r="F30" s="43"/>
      <c r="G30" s="44"/>
      <c r="H30" s="44"/>
      <c r="I30" s="45"/>
      <c r="J30" s="45"/>
      <c r="K30" s="45"/>
      <c r="L30" s="45"/>
      <c r="M30" s="45"/>
      <c r="N30" s="45"/>
      <c r="O30" s="45"/>
      <c r="P30" s="45"/>
    </row>
    <row r="31" spans="1:16" ht="41.4" x14ac:dyDescent="0.3">
      <c r="A31" s="1" t="s">
        <v>234</v>
      </c>
      <c r="B31" s="16" t="s">
        <v>235</v>
      </c>
      <c r="C31" s="26"/>
      <c r="D31" s="29"/>
      <c r="E31" s="29"/>
      <c r="F31" s="22"/>
      <c r="G31" s="38"/>
      <c r="H31" s="38"/>
      <c r="I31" s="3"/>
      <c r="J31" s="3"/>
      <c r="K31" s="3"/>
      <c r="L31" s="3"/>
      <c r="M31" s="3"/>
      <c r="N31" s="3"/>
      <c r="O31" s="3"/>
      <c r="P31" s="3" t="s">
        <v>658</v>
      </c>
    </row>
    <row r="32" spans="1:16" s="46" customFormat="1" ht="31.8" x14ac:dyDescent="0.3">
      <c r="A32" s="40" t="s">
        <v>236</v>
      </c>
      <c r="B32" s="66" t="s">
        <v>237</v>
      </c>
      <c r="C32" s="61"/>
      <c r="D32" s="61"/>
      <c r="E32" s="61"/>
      <c r="F32" s="43"/>
      <c r="G32" s="48"/>
      <c r="H32" s="48"/>
      <c r="I32" s="51"/>
      <c r="J32" s="51"/>
      <c r="K32" s="51"/>
      <c r="L32" s="51"/>
      <c r="M32" s="51"/>
      <c r="N32" s="51"/>
      <c r="O32" s="51"/>
      <c r="P32" s="51"/>
    </row>
    <row r="33" spans="1:16" s="46" customFormat="1" ht="31.8" x14ac:dyDescent="0.3">
      <c r="A33" s="40" t="s">
        <v>236</v>
      </c>
      <c r="B33" s="66" t="s">
        <v>238</v>
      </c>
      <c r="C33" s="61"/>
      <c r="D33" s="61"/>
      <c r="E33" s="61"/>
      <c r="F33" s="43"/>
      <c r="G33" s="52"/>
      <c r="H33" s="52"/>
      <c r="I33" s="53"/>
      <c r="J33" s="53"/>
      <c r="K33" s="53"/>
      <c r="L33" s="53"/>
      <c r="M33" s="53"/>
      <c r="N33" s="53"/>
      <c r="O33" s="53"/>
      <c r="P33" s="53"/>
    </row>
    <row r="34" spans="1:16" ht="55.2" x14ac:dyDescent="0.3">
      <c r="A34" s="1" t="s">
        <v>239</v>
      </c>
      <c r="B34" s="16" t="s">
        <v>240</v>
      </c>
      <c r="C34" s="26"/>
      <c r="D34" s="29"/>
      <c r="E34" s="29"/>
      <c r="F34" s="22"/>
      <c r="G34" s="38"/>
      <c r="H34" s="38"/>
      <c r="I34" s="3"/>
      <c r="J34" s="3"/>
      <c r="K34" s="3"/>
      <c r="L34" s="3"/>
      <c r="M34" s="3"/>
      <c r="N34" s="3"/>
      <c r="O34" s="3"/>
      <c r="P34" s="3" t="s">
        <v>658</v>
      </c>
    </row>
    <row r="35" spans="1:16" s="46" customFormat="1" ht="31.8" x14ac:dyDescent="0.3">
      <c r="A35" s="40" t="s">
        <v>236</v>
      </c>
      <c r="B35" s="66" t="s">
        <v>241</v>
      </c>
      <c r="C35" s="61"/>
      <c r="D35" s="61"/>
      <c r="E35" s="61"/>
      <c r="F35" s="43"/>
      <c r="G35" s="44"/>
      <c r="H35" s="44"/>
      <c r="I35" s="45"/>
      <c r="J35" s="45"/>
      <c r="K35" s="45"/>
      <c r="L35" s="45"/>
      <c r="M35" s="45"/>
      <c r="N35" s="45"/>
      <c r="O35" s="45"/>
      <c r="P35" s="45"/>
    </row>
    <row r="36" spans="1:16" ht="69" x14ac:dyDescent="0.3">
      <c r="A36" s="1" t="s">
        <v>242</v>
      </c>
      <c r="B36" s="16" t="s">
        <v>243</v>
      </c>
      <c r="C36" s="26"/>
      <c r="D36" s="29"/>
      <c r="E36" s="29"/>
      <c r="F36" s="22"/>
      <c r="G36" s="38"/>
      <c r="H36" s="38"/>
      <c r="I36" s="3"/>
      <c r="J36" s="3"/>
      <c r="K36" s="3"/>
      <c r="L36" s="3"/>
      <c r="M36" s="3"/>
      <c r="N36" s="3"/>
      <c r="O36" s="3"/>
      <c r="P36" s="3" t="s">
        <v>658</v>
      </c>
    </row>
    <row r="37" spans="1:16" s="46" customFormat="1" ht="31.8" x14ac:dyDescent="0.3">
      <c r="A37" s="40" t="s">
        <v>236</v>
      </c>
      <c r="B37" s="66" t="s">
        <v>244</v>
      </c>
      <c r="C37" s="61"/>
      <c r="D37" s="61"/>
      <c r="E37" s="61"/>
      <c r="F37" s="43"/>
      <c r="G37" s="44"/>
      <c r="H37" s="44"/>
      <c r="I37" s="45"/>
      <c r="J37" s="45"/>
      <c r="K37" s="45"/>
      <c r="L37" s="45"/>
      <c r="M37" s="45"/>
      <c r="N37" s="45"/>
      <c r="O37" s="45"/>
      <c r="P37" s="45"/>
    </row>
    <row r="38" spans="1:16" ht="55.2" x14ac:dyDescent="0.3">
      <c r="A38" s="1" t="s">
        <v>245</v>
      </c>
      <c r="B38" s="16" t="s">
        <v>246</v>
      </c>
      <c r="C38" s="26"/>
      <c r="D38" s="29"/>
      <c r="E38" s="29"/>
      <c r="F38" s="22"/>
      <c r="G38" s="38"/>
      <c r="H38" s="38"/>
      <c r="I38" s="3"/>
      <c r="J38" s="3"/>
      <c r="K38" s="3"/>
      <c r="L38" s="3"/>
      <c r="M38" s="3"/>
      <c r="N38" s="3"/>
      <c r="O38" s="3"/>
      <c r="P38" s="3" t="s">
        <v>658</v>
      </c>
    </row>
    <row r="39" spans="1:16" s="46" customFormat="1" ht="31.8" x14ac:dyDescent="0.3">
      <c r="A39" s="40" t="s">
        <v>247</v>
      </c>
      <c r="B39" s="66" t="s">
        <v>248</v>
      </c>
      <c r="C39" s="61"/>
      <c r="D39" s="61"/>
      <c r="E39" s="61"/>
      <c r="F39" s="43"/>
      <c r="G39" s="48"/>
      <c r="H39" s="48"/>
      <c r="I39" s="51"/>
      <c r="J39" s="51"/>
      <c r="K39" s="51"/>
      <c r="L39" s="51"/>
      <c r="M39" s="51"/>
      <c r="N39" s="51"/>
      <c r="O39" s="51"/>
      <c r="P39" s="51"/>
    </row>
    <row r="40" spans="1:16" s="46" customFormat="1" ht="31.8" x14ac:dyDescent="0.3">
      <c r="A40" s="40" t="s">
        <v>247</v>
      </c>
      <c r="B40" s="66" t="s">
        <v>249</v>
      </c>
      <c r="C40" s="61"/>
      <c r="D40" s="61"/>
      <c r="E40" s="61"/>
      <c r="F40" s="43"/>
      <c r="G40" s="52"/>
      <c r="H40" s="52"/>
      <c r="I40" s="53"/>
      <c r="J40" s="53"/>
      <c r="K40" s="53"/>
      <c r="L40" s="53"/>
      <c r="M40" s="53"/>
      <c r="N40" s="53"/>
      <c r="O40" s="53"/>
      <c r="P40" s="53"/>
    </row>
    <row r="41" spans="1:16" ht="55.2" x14ac:dyDescent="0.3">
      <c r="A41" s="1" t="s">
        <v>250</v>
      </c>
      <c r="B41" s="16" t="s">
        <v>251</v>
      </c>
      <c r="C41" s="26"/>
      <c r="D41" s="29"/>
      <c r="E41" s="29"/>
      <c r="F41" s="22"/>
      <c r="G41" s="38"/>
      <c r="H41" s="38"/>
      <c r="I41" s="3"/>
      <c r="J41" s="3"/>
      <c r="K41" s="3"/>
      <c r="L41" s="3"/>
      <c r="M41" s="3"/>
      <c r="N41" s="3"/>
      <c r="O41" s="3"/>
      <c r="P41" s="3" t="s">
        <v>658</v>
      </c>
    </row>
    <row r="42" spans="1:16" s="46" customFormat="1" ht="24.6" customHeight="1" x14ac:dyDescent="0.3">
      <c r="A42" s="40" t="s">
        <v>252</v>
      </c>
      <c r="B42" s="47" t="s">
        <v>253</v>
      </c>
      <c r="C42" s="61"/>
      <c r="D42" s="61"/>
      <c r="E42" s="61"/>
      <c r="F42" s="43"/>
      <c r="G42" s="48"/>
      <c r="H42" s="48"/>
      <c r="I42" s="51"/>
      <c r="J42" s="51"/>
      <c r="K42" s="51"/>
      <c r="L42" s="51"/>
      <c r="M42" s="51"/>
      <c r="N42" s="51"/>
      <c r="O42" s="51"/>
      <c r="P42" s="51"/>
    </row>
    <row r="43" spans="1:16" s="46" customFormat="1" ht="24.6" customHeight="1" x14ac:dyDescent="0.3">
      <c r="A43" s="40" t="s">
        <v>254</v>
      </c>
      <c r="B43" s="66" t="s">
        <v>255</v>
      </c>
      <c r="C43" s="61"/>
      <c r="D43" s="61"/>
      <c r="E43" s="61"/>
      <c r="F43" s="43"/>
      <c r="G43" s="64"/>
      <c r="H43" s="64"/>
      <c r="I43" s="65"/>
      <c r="J43" s="65"/>
      <c r="K43" s="65"/>
      <c r="L43" s="65"/>
      <c r="M43" s="65"/>
      <c r="N43" s="65"/>
      <c r="O43" s="65"/>
      <c r="P43" s="65"/>
    </row>
    <row r="44" spans="1:16" s="46" customFormat="1" ht="24.6" customHeight="1" x14ac:dyDescent="0.3">
      <c r="A44" s="40" t="s">
        <v>254</v>
      </c>
      <c r="B44" s="66" t="s">
        <v>256</v>
      </c>
      <c r="C44" s="61"/>
      <c r="D44" s="61"/>
      <c r="E44" s="61"/>
      <c r="F44" s="43"/>
      <c r="G44" s="52"/>
      <c r="H44" s="52"/>
      <c r="I44" s="53"/>
      <c r="J44" s="53"/>
      <c r="K44" s="53"/>
      <c r="L44" s="53"/>
      <c r="M44" s="53"/>
      <c r="N44" s="53"/>
      <c r="O44" s="53"/>
      <c r="P44" s="53"/>
    </row>
    <row r="45" spans="1:16" ht="55.2" x14ac:dyDescent="0.3">
      <c r="A45" s="1" t="s">
        <v>257</v>
      </c>
      <c r="B45" s="16" t="s">
        <v>258</v>
      </c>
      <c r="C45" s="26"/>
      <c r="D45" s="29"/>
      <c r="E45" s="29"/>
      <c r="F45" s="22"/>
      <c r="G45" s="38"/>
      <c r="H45" s="38"/>
      <c r="I45" s="3"/>
      <c r="J45" s="3"/>
      <c r="K45" s="3"/>
      <c r="L45" s="3"/>
      <c r="M45" s="3"/>
      <c r="N45" s="3"/>
      <c r="O45" s="3"/>
      <c r="P45" s="3" t="s">
        <v>658</v>
      </c>
    </row>
    <row r="46" spans="1:16" s="46" customFormat="1" ht="24.6" customHeight="1" x14ac:dyDescent="0.3">
      <c r="A46" s="40" t="s">
        <v>254</v>
      </c>
      <c r="B46" s="66" t="s">
        <v>259</v>
      </c>
      <c r="C46" s="61"/>
      <c r="D46" s="61"/>
      <c r="E46" s="61"/>
      <c r="F46" s="43"/>
      <c r="G46" s="44"/>
      <c r="H46" s="44"/>
      <c r="I46" s="45"/>
      <c r="J46" s="45"/>
      <c r="K46" s="45"/>
      <c r="L46" s="45"/>
      <c r="M46" s="45"/>
      <c r="N46" s="45"/>
      <c r="O46" s="45"/>
      <c r="P46" s="45"/>
    </row>
    <row r="47" spans="1:16" ht="31.8" x14ac:dyDescent="0.3">
      <c r="A47" s="1" t="s">
        <v>260</v>
      </c>
      <c r="B47" s="16" t="s">
        <v>261</v>
      </c>
      <c r="C47" s="26"/>
      <c r="D47" s="29"/>
      <c r="E47" s="29"/>
      <c r="F47" s="22"/>
      <c r="G47" s="38"/>
      <c r="H47" s="38"/>
      <c r="I47" s="3"/>
      <c r="J47" s="3"/>
      <c r="K47" s="3"/>
      <c r="L47" s="3"/>
      <c r="M47" s="3"/>
      <c r="N47" s="3"/>
      <c r="O47" s="3"/>
      <c r="P47" s="3" t="s">
        <v>658</v>
      </c>
    </row>
    <row r="48" spans="1:16" s="46" customFormat="1" ht="24.6" customHeight="1" x14ac:dyDescent="0.3">
      <c r="A48" s="40" t="s">
        <v>254</v>
      </c>
      <c r="B48" s="66" t="s">
        <v>262</v>
      </c>
      <c r="C48" s="61"/>
      <c r="D48" s="61"/>
      <c r="E48" s="61"/>
      <c r="F48" s="43"/>
      <c r="G48" s="44"/>
      <c r="H48" s="44"/>
      <c r="I48" s="45"/>
      <c r="J48" s="45"/>
      <c r="K48" s="45"/>
      <c r="L48" s="45"/>
      <c r="M48" s="45"/>
      <c r="N48" s="45"/>
      <c r="O48" s="45"/>
      <c r="P48" s="45"/>
    </row>
    <row r="49" spans="1:16" ht="55.2" x14ac:dyDescent="0.3">
      <c r="A49" s="1" t="s">
        <v>263</v>
      </c>
      <c r="B49" s="16" t="s">
        <v>264</v>
      </c>
      <c r="C49" s="23"/>
      <c r="D49" s="30"/>
      <c r="E49" s="30"/>
      <c r="F49" s="22"/>
      <c r="G49" s="38"/>
      <c r="H49" s="38"/>
      <c r="I49" s="3"/>
      <c r="J49" s="3"/>
      <c r="K49" s="3"/>
      <c r="L49" s="3"/>
      <c r="M49" s="3"/>
      <c r="N49" s="3"/>
      <c r="O49" s="3"/>
      <c r="P49" s="3" t="s">
        <v>658</v>
      </c>
    </row>
    <row r="50" spans="1:16" s="46" customFormat="1" ht="24.6" customHeight="1" x14ac:dyDescent="0.3">
      <c r="A50" s="40" t="s">
        <v>254</v>
      </c>
      <c r="B50" s="66" t="s">
        <v>265</v>
      </c>
      <c r="C50" s="61"/>
      <c r="D50" s="61"/>
      <c r="E50" s="61"/>
      <c r="F50" s="43"/>
      <c r="G50" s="44"/>
      <c r="H50" s="44"/>
      <c r="I50" s="45"/>
      <c r="J50" s="45"/>
      <c r="K50" s="45"/>
      <c r="L50" s="45"/>
      <c r="M50" s="45"/>
      <c r="N50" s="45"/>
      <c r="O50" s="45"/>
      <c r="P50" s="45"/>
    </row>
    <row r="51" spans="1:16" ht="55.2" x14ac:dyDescent="0.3">
      <c r="A51" s="1" t="s">
        <v>266</v>
      </c>
      <c r="B51" s="16" t="s">
        <v>267</v>
      </c>
      <c r="C51" s="23"/>
      <c r="D51" s="30"/>
      <c r="E51" s="30"/>
      <c r="F51" s="22"/>
      <c r="G51" s="38"/>
      <c r="H51" s="38"/>
      <c r="I51" s="3"/>
      <c r="J51" s="3"/>
      <c r="K51" s="3"/>
      <c r="L51" s="3"/>
      <c r="M51" s="3"/>
      <c r="N51" s="3"/>
      <c r="O51" s="3"/>
      <c r="P51" s="3" t="s">
        <v>658</v>
      </c>
    </row>
    <row r="52" spans="1:16" s="46" customFormat="1" ht="31.8" x14ac:dyDescent="0.3">
      <c r="A52" s="40" t="s">
        <v>268</v>
      </c>
      <c r="B52" s="66" t="s">
        <v>269</v>
      </c>
      <c r="C52" s="61"/>
      <c r="D52" s="61"/>
      <c r="E52" s="61"/>
      <c r="F52" s="43"/>
      <c r="G52" s="48"/>
      <c r="H52" s="48"/>
      <c r="I52" s="51"/>
      <c r="J52" s="51"/>
      <c r="K52" s="51"/>
      <c r="L52" s="51"/>
      <c r="M52" s="51"/>
      <c r="N52" s="51"/>
      <c r="O52" s="51"/>
      <c r="P52" s="51"/>
    </row>
    <row r="53" spans="1:16" s="46" customFormat="1" ht="31.8" x14ac:dyDescent="0.3">
      <c r="A53" s="40" t="s">
        <v>268</v>
      </c>
      <c r="B53" s="66" t="s">
        <v>270</v>
      </c>
      <c r="C53" s="61"/>
      <c r="D53" s="61"/>
      <c r="E53" s="61"/>
      <c r="F53" s="43"/>
      <c r="G53" s="52"/>
      <c r="H53" s="52"/>
      <c r="I53" s="53"/>
      <c r="J53" s="53"/>
      <c r="K53" s="53"/>
      <c r="L53" s="53"/>
      <c r="M53" s="53"/>
      <c r="N53" s="53"/>
      <c r="O53" s="53"/>
      <c r="P53" s="53"/>
    </row>
    <row r="54" spans="1:16" ht="41.4" x14ac:dyDescent="0.3">
      <c r="A54" s="1" t="s">
        <v>271</v>
      </c>
      <c r="B54" s="16" t="s">
        <v>272</v>
      </c>
      <c r="C54" s="26"/>
      <c r="D54" s="29"/>
      <c r="E54" s="29"/>
      <c r="F54" s="22"/>
      <c r="G54" s="38"/>
      <c r="H54" s="38"/>
      <c r="I54" s="3"/>
      <c r="J54" s="3"/>
      <c r="K54" s="3"/>
      <c r="L54" s="3"/>
      <c r="M54" s="3"/>
      <c r="N54" s="3"/>
      <c r="O54" s="3"/>
      <c r="P54" s="3" t="s">
        <v>658</v>
      </c>
    </row>
    <row r="55" spans="1:16" s="46" customFormat="1" ht="31.8" x14ac:dyDescent="0.3">
      <c r="A55" s="40" t="s">
        <v>268</v>
      </c>
      <c r="B55" s="66" t="s">
        <v>273</v>
      </c>
      <c r="C55" s="61"/>
      <c r="D55" s="61"/>
      <c r="E55" s="61"/>
      <c r="F55" s="43"/>
      <c r="G55" s="44"/>
      <c r="H55" s="44"/>
      <c r="I55" s="45"/>
      <c r="J55" s="45"/>
      <c r="K55" s="45"/>
      <c r="L55" s="45"/>
      <c r="M55" s="45"/>
      <c r="N55" s="45"/>
      <c r="O55" s="45"/>
      <c r="P55" s="45"/>
    </row>
    <row r="56" spans="1:16" ht="55.2" x14ac:dyDescent="0.3">
      <c r="A56" s="1" t="s">
        <v>274</v>
      </c>
      <c r="B56" s="16" t="s">
        <v>275</v>
      </c>
      <c r="C56" s="26"/>
      <c r="D56" s="29"/>
      <c r="E56" s="29"/>
      <c r="F56" s="22"/>
      <c r="G56" s="38"/>
      <c r="H56" s="38"/>
      <c r="I56" s="3"/>
      <c r="J56" s="3"/>
      <c r="K56" s="3"/>
      <c r="L56" s="3"/>
      <c r="M56" s="3"/>
      <c r="N56" s="3"/>
      <c r="O56" s="3"/>
      <c r="P56" s="3" t="s">
        <v>658</v>
      </c>
    </row>
    <row r="57" spans="1:16" s="46" customFormat="1" ht="31.8" x14ac:dyDescent="0.3">
      <c r="A57" s="40" t="s">
        <v>268</v>
      </c>
      <c r="B57" s="66" t="s">
        <v>276</v>
      </c>
      <c r="C57" s="61"/>
      <c r="D57" s="61"/>
      <c r="E57" s="61"/>
      <c r="F57" s="43"/>
      <c r="G57" s="44"/>
      <c r="H57" s="44"/>
      <c r="I57" s="45"/>
      <c r="J57" s="45"/>
      <c r="K57" s="45"/>
      <c r="L57" s="45"/>
      <c r="M57" s="45"/>
      <c r="N57" s="45"/>
      <c r="O57" s="45"/>
      <c r="P57" s="45"/>
    </row>
    <row r="58" spans="1:16" ht="55.2" x14ac:dyDescent="0.3">
      <c r="A58" s="1" t="s">
        <v>277</v>
      </c>
      <c r="B58" s="16" t="s">
        <v>278</v>
      </c>
      <c r="C58" s="23"/>
      <c r="D58" s="30"/>
      <c r="E58" s="30"/>
      <c r="F58" s="22"/>
      <c r="G58" s="38"/>
      <c r="H58" s="38"/>
      <c r="I58" s="3"/>
      <c r="J58" s="3"/>
      <c r="K58" s="3"/>
      <c r="L58" s="3"/>
      <c r="M58" s="3"/>
      <c r="N58" s="3"/>
      <c r="O58" s="3"/>
      <c r="P58" s="3" t="s">
        <v>658</v>
      </c>
    </row>
    <row r="59" spans="1:16" s="46" customFormat="1" ht="31.8" x14ac:dyDescent="0.3">
      <c r="A59" s="40" t="s">
        <v>279</v>
      </c>
      <c r="B59" s="66" t="s">
        <v>280</v>
      </c>
      <c r="C59" s="61"/>
      <c r="D59" s="61"/>
      <c r="E59" s="61"/>
      <c r="F59" s="43"/>
      <c r="G59" s="48"/>
      <c r="H59" s="48"/>
      <c r="I59" s="51"/>
      <c r="J59" s="51"/>
      <c r="K59" s="51"/>
      <c r="L59" s="51"/>
      <c r="M59" s="51"/>
      <c r="N59" s="51"/>
      <c r="O59" s="51"/>
      <c r="P59" s="51"/>
    </row>
    <row r="60" spans="1:16" s="46" customFormat="1" ht="31.8" x14ac:dyDescent="0.3">
      <c r="A60" s="40" t="s">
        <v>279</v>
      </c>
      <c r="B60" s="66" t="s">
        <v>281</v>
      </c>
      <c r="C60" s="61"/>
      <c r="D60" s="61"/>
      <c r="E60" s="61"/>
      <c r="F60" s="43"/>
      <c r="G60" s="52"/>
      <c r="H60" s="52"/>
      <c r="I60" s="53"/>
      <c r="J60" s="53"/>
      <c r="K60" s="53"/>
      <c r="L60" s="53"/>
      <c r="M60" s="53"/>
      <c r="N60" s="53"/>
      <c r="O60" s="53"/>
      <c r="P60" s="53"/>
    </row>
    <row r="61" spans="1:16" ht="41.4" x14ac:dyDescent="0.3">
      <c r="A61" s="1" t="s">
        <v>282</v>
      </c>
      <c r="B61" s="16" t="s">
        <v>283</v>
      </c>
      <c r="C61" s="23"/>
      <c r="D61" s="30"/>
      <c r="E61" s="30"/>
      <c r="F61" s="22"/>
      <c r="G61" s="38"/>
      <c r="H61" s="38"/>
      <c r="I61" s="3"/>
      <c r="J61" s="3"/>
      <c r="K61" s="3"/>
      <c r="L61" s="3"/>
      <c r="M61" s="3"/>
      <c r="N61" s="3"/>
      <c r="O61" s="3"/>
      <c r="P61" s="3" t="s">
        <v>658</v>
      </c>
    </row>
    <row r="62" spans="1:16" s="46" customFormat="1" ht="31.8" x14ac:dyDescent="0.3">
      <c r="A62" s="40" t="s">
        <v>279</v>
      </c>
      <c r="B62" s="66" t="s">
        <v>284</v>
      </c>
      <c r="C62" s="61"/>
      <c r="D62" s="61"/>
      <c r="E62" s="61"/>
      <c r="F62" s="43"/>
      <c r="G62" s="44"/>
      <c r="H62" s="44"/>
      <c r="I62" s="45"/>
      <c r="J62" s="45"/>
      <c r="K62" s="45"/>
      <c r="L62" s="45"/>
      <c r="M62" s="45"/>
      <c r="N62" s="45"/>
      <c r="O62" s="45"/>
      <c r="P62" s="45"/>
    </row>
    <row r="63" spans="1:16" ht="31.8" x14ac:dyDescent="0.3">
      <c r="A63" s="1" t="s">
        <v>285</v>
      </c>
      <c r="B63" s="16" t="s">
        <v>286</v>
      </c>
      <c r="C63" s="23"/>
      <c r="D63" s="30"/>
      <c r="E63" s="30"/>
      <c r="F63" s="22"/>
      <c r="G63" s="38"/>
      <c r="H63" s="38"/>
      <c r="I63" s="3"/>
      <c r="J63" s="3"/>
      <c r="K63" s="3"/>
      <c r="L63" s="3"/>
      <c r="M63" s="3"/>
      <c r="N63" s="3"/>
      <c r="O63" s="3"/>
      <c r="P63" s="3" t="s">
        <v>658</v>
      </c>
    </row>
    <row r="64" spans="1:16" s="46" customFormat="1" ht="31.8" x14ac:dyDescent="0.3">
      <c r="A64" s="40" t="s">
        <v>279</v>
      </c>
      <c r="B64" s="66" t="s">
        <v>287</v>
      </c>
      <c r="C64" s="61"/>
      <c r="D64" s="61"/>
      <c r="E64" s="61"/>
      <c r="F64" s="43"/>
      <c r="G64" s="44"/>
      <c r="H64" s="44"/>
      <c r="I64" s="45"/>
      <c r="J64" s="45"/>
      <c r="K64" s="45"/>
      <c r="L64" s="45"/>
      <c r="M64" s="45"/>
      <c r="N64" s="45"/>
      <c r="O64" s="45"/>
      <c r="P64" s="45"/>
    </row>
    <row r="65" spans="1:16" ht="41.4" x14ac:dyDescent="0.3">
      <c r="A65" s="1" t="s">
        <v>288</v>
      </c>
      <c r="B65" s="16" t="s">
        <v>289</v>
      </c>
      <c r="C65" s="23"/>
      <c r="D65" s="30"/>
      <c r="E65" s="30"/>
      <c r="F65" s="22"/>
      <c r="G65" s="38"/>
      <c r="H65" s="38"/>
      <c r="I65" s="3"/>
      <c r="J65" s="3"/>
      <c r="K65" s="3"/>
      <c r="L65" s="3"/>
      <c r="M65" s="3"/>
      <c r="N65" s="3"/>
      <c r="O65" s="3"/>
      <c r="P65" s="3" t="s">
        <v>658</v>
      </c>
    </row>
    <row r="66" spans="1:16" s="46" customFormat="1" ht="25.2" x14ac:dyDescent="0.3">
      <c r="A66" s="40" t="s">
        <v>290</v>
      </c>
      <c r="B66" s="47" t="s">
        <v>291</v>
      </c>
      <c r="C66" s="61"/>
      <c r="D66" s="61"/>
      <c r="E66" s="61"/>
      <c r="F66" s="43"/>
      <c r="G66" s="48"/>
      <c r="H66" s="48"/>
      <c r="I66" s="51"/>
      <c r="J66" s="51"/>
      <c r="K66" s="51"/>
      <c r="L66" s="51"/>
      <c r="M66" s="51"/>
      <c r="N66" s="51"/>
      <c r="O66" s="51"/>
      <c r="P66" s="51"/>
    </row>
    <row r="67" spans="1:16" s="46" customFormat="1" ht="31.8" x14ac:dyDescent="0.3">
      <c r="A67" s="40" t="s">
        <v>292</v>
      </c>
      <c r="B67" s="66" t="s">
        <v>293</v>
      </c>
      <c r="C67" s="61"/>
      <c r="D67" s="61"/>
      <c r="E67" s="61"/>
      <c r="F67" s="43"/>
      <c r="G67" s="64"/>
      <c r="H67" s="64"/>
      <c r="I67" s="65"/>
      <c r="J67" s="65"/>
      <c r="K67" s="65"/>
      <c r="L67" s="65"/>
      <c r="M67" s="65"/>
      <c r="N67" s="65"/>
      <c r="O67" s="65"/>
      <c r="P67" s="65"/>
    </row>
    <row r="68" spans="1:16" s="46" customFormat="1" ht="31.8" x14ac:dyDescent="0.3">
      <c r="A68" s="40" t="s">
        <v>292</v>
      </c>
      <c r="B68" s="66" t="s">
        <v>294</v>
      </c>
      <c r="C68" s="61"/>
      <c r="D68" s="61"/>
      <c r="E68" s="61"/>
      <c r="F68" s="43"/>
      <c r="G68" s="52"/>
      <c r="H68" s="52"/>
      <c r="I68" s="53"/>
      <c r="J68" s="53"/>
      <c r="K68" s="53"/>
      <c r="L68" s="53"/>
      <c r="M68" s="53"/>
      <c r="N68" s="53"/>
      <c r="O68" s="53"/>
      <c r="P68" s="53"/>
    </row>
    <row r="69" spans="1:16" ht="41.4" x14ac:dyDescent="0.3">
      <c r="A69" s="1" t="s">
        <v>295</v>
      </c>
      <c r="B69" s="16" t="s">
        <v>296</v>
      </c>
      <c r="C69" s="23"/>
      <c r="D69" s="30"/>
      <c r="E69" s="30"/>
      <c r="F69" s="22"/>
      <c r="G69" s="38"/>
      <c r="H69" s="38"/>
      <c r="I69" s="3"/>
      <c r="J69" s="3"/>
      <c r="K69" s="3"/>
      <c r="L69" s="3"/>
      <c r="M69" s="3"/>
      <c r="N69" s="3"/>
      <c r="O69" s="3"/>
      <c r="P69" s="3" t="s">
        <v>658</v>
      </c>
    </row>
    <row r="70" spans="1:16" s="46" customFormat="1" ht="31.8" x14ac:dyDescent="0.3">
      <c r="A70" s="40" t="s">
        <v>292</v>
      </c>
      <c r="B70" s="66" t="s">
        <v>297</v>
      </c>
      <c r="C70" s="61"/>
      <c r="D70" s="61"/>
      <c r="E70" s="61"/>
      <c r="F70" s="43"/>
      <c r="G70" s="44"/>
      <c r="H70" s="44"/>
      <c r="I70" s="45"/>
      <c r="J70" s="45"/>
      <c r="K70" s="45"/>
      <c r="L70" s="45"/>
      <c r="M70" s="45"/>
      <c r="N70" s="45"/>
      <c r="O70" s="45"/>
      <c r="P70" s="45"/>
    </row>
    <row r="71" spans="1:16" ht="41.4" x14ac:dyDescent="0.3">
      <c r="A71" s="1" t="s">
        <v>298</v>
      </c>
      <c r="B71" s="16" t="s">
        <v>299</v>
      </c>
      <c r="C71" s="23"/>
      <c r="D71" s="30"/>
      <c r="E71" s="30"/>
      <c r="F71" s="22"/>
      <c r="G71" s="38"/>
      <c r="H71" s="38"/>
      <c r="I71" s="3"/>
      <c r="J71" s="3"/>
      <c r="K71" s="3"/>
      <c r="L71" s="3"/>
      <c r="M71" s="3"/>
      <c r="N71" s="3"/>
      <c r="O71" s="3"/>
      <c r="P71" s="3" t="s">
        <v>658</v>
      </c>
    </row>
    <row r="72" spans="1:16" s="46" customFormat="1" ht="31.8" x14ac:dyDescent="0.3">
      <c r="A72" s="40" t="s">
        <v>300</v>
      </c>
      <c r="B72" s="66" t="s">
        <v>301</v>
      </c>
      <c r="C72" s="61"/>
      <c r="D72" s="61"/>
      <c r="E72" s="61"/>
      <c r="F72" s="43"/>
      <c r="G72" s="48"/>
      <c r="H72" s="48"/>
      <c r="I72" s="51"/>
      <c r="J72" s="51"/>
      <c r="K72" s="51"/>
      <c r="L72" s="51"/>
      <c r="M72" s="51"/>
      <c r="N72" s="51"/>
      <c r="O72" s="51"/>
      <c r="P72" s="51"/>
    </row>
    <row r="73" spans="1:16" s="46" customFormat="1" ht="31.8" x14ac:dyDescent="0.3">
      <c r="A73" s="40" t="s">
        <v>300</v>
      </c>
      <c r="B73" s="66" t="s">
        <v>302</v>
      </c>
      <c r="C73" s="61"/>
      <c r="D73" s="61"/>
      <c r="E73" s="61"/>
      <c r="F73" s="43"/>
      <c r="G73" s="52"/>
      <c r="H73" s="52"/>
      <c r="I73" s="53"/>
      <c r="J73" s="53"/>
      <c r="K73" s="53"/>
      <c r="L73" s="53"/>
      <c r="M73" s="53"/>
      <c r="N73" s="53"/>
      <c r="O73" s="53"/>
      <c r="P73" s="53"/>
    </row>
    <row r="74" spans="1:16" ht="41.4" x14ac:dyDescent="0.3">
      <c r="A74" s="1" t="s">
        <v>303</v>
      </c>
      <c r="B74" s="16" t="s">
        <v>304</v>
      </c>
      <c r="C74" s="23"/>
      <c r="D74" s="30"/>
      <c r="E74" s="30"/>
      <c r="F74" s="24"/>
      <c r="G74" s="38"/>
      <c r="H74" s="38"/>
      <c r="I74" s="3"/>
      <c r="J74" s="3"/>
      <c r="K74" s="3"/>
      <c r="L74" s="3"/>
      <c r="M74" s="3"/>
      <c r="N74" s="3"/>
      <c r="O74" s="3"/>
      <c r="P74" s="3" t="s">
        <v>658</v>
      </c>
    </row>
    <row r="75" spans="1:16" s="46" customFormat="1" ht="31.8" x14ac:dyDescent="0.3">
      <c r="A75" s="40" t="s">
        <v>300</v>
      </c>
      <c r="B75" s="66" t="s">
        <v>305</v>
      </c>
      <c r="C75" s="61"/>
      <c r="D75" s="61"/>
      <c r="E75" s="61"/>
      <c r="F75" s="43"/>
      <c r="G75" s="44"/>
      <c r="H75" s="44"/>
      <c r="I75" s="45"/>
      <c r="J75" s="45"/>
      <c r="K75" s="45"/>
      <c r="L75" s="45"/>
      <c r="M75" s="45"/>
      <c r="N75" s="45"/>
      <c r="O75" s="45"/>
      <c r="P75" s="45"/>
    </row>
    <row r="76" spans="1:16" ht="41.4" x14ac:dyDescent="0.3">
      <c r="A76" s="1" t="s">
        <v>306</v>
      </c>
      <c r="B76" s="16" t="s">
        <v>307</v>
      </c>
      <c r="C76" s="23"/>
      <c r="D76" s="30"/>
      <c r="E76" s="30"/>
      <c r="F76" s="22"/>
      <c r="G76" s="38"/>
      <c r="H76" s="38"/>
      <c r="I76" s="3"/>
      <c r="J76" s="3"/>
      <c r="K76" s="3"/>
      <c r="L76" s="3"/>
      <c r="M76" s="3"/>
      <c r="N76" s="3"/>
      <c r="O76" s="3"/>
      <c r="P76" s="3" t="s">
        <v>658</v>
      </c>
    </row>
    <row r="77" spans="1:16" s="46" customFormat="1" ht="31.8" x14ac:dyDescent="0.3">
      <c r="A77" s="40" t="s">
        <v>300</v>
      </c>
      <c r="B77" s="66" t="s">
        <v>308</v>
      </c>
      <c r="C77" s="61"/>
      <c r="D77" s="61"/>
      <c r="E77" s="61"/>
      <c r="F77" s="43"/>
      <c r="G77" s="44"/>
      <c r="H77" s="44"/>
      <c r="I77" s="45"/>
      <c r="J77" s="45"/>
      <c r="K77" s="45"/>
      <c r="L77" s="45"/>
      <c r="M77" s="45"/>
      <c r="N77" s="45"/>
      <c r="O77" s="45"/>
      <c r="P77" s="45"/>
    </row>
    <row r="78" spans="1:16" ht="31.8" x14ac:dyDescent="0.3">
      <c r="A78" s="1" t="s">
        <v>309</v>
      </c>
      <c r="B78" s="16" t="s">
        <v>310</v>
      </c>
      <c r="C78" s="23"/>
      <c r="D78" s="30"/>
      <c r="E78" s="30"/>
      <c r="F78" s="22"/>
      <c r="G78" s="38"/>
      <c r="H78" s="38"/>
      <c r="I78" s="3"/>
      <c r="J78" s="3"/>
      <c r="K78" s="3"/>
      <c r="L78" s="3"/>
      <c r="M78" s="3"/>
      <c r="N78" s="3"/>
      <c r="O78" s="3"/>
      <c r="P78" s="3" t="s">
        <v>658</v>
      </c>
    </row>
    <row r="79" spans="1:16" s="46" customFormat="1" ht="31.8" x14ac:dyDescent="0.3">
      <c r="A79" s="40" t="s">
        <v>300</v>
      </c>
      <c r="B79" s="66" t="s">
        <v>311</v>
      </c>
      <c r="C79" s="61"/>
      <c r="D79" s="61"/>
      <c r="E79" s="61"/>
      <c r="F79" s="43"/>
      <c r="G79" s="44"/>
      <c r="H79" s="44"/>
      <c r="I79" s="45"/>
      <c r="J79" s="45"/>
      <c r="K79" s="45"/>
      <c r="L79" s="45"/>
      <c r="M79" s="45"/>
      <c r="N79" s="45"/>
      <c r="O79" s="45"/>
      <c r="P79" s="45"/>
    </row>
    <row r="80" spans="1:16" ht="41.4" x14ac:dyDescent="0.3">
      <c r="A80" s="1" t="s">
        <v>312</v>
      </c>
      <c r="B80" s="16" t="s">
        <v>313</v>
      </c>
      <c r="C80" s="23"/>
      <c r="D80" s="30"/>
      <c r="E80" s="30"/>
      <c r="F80" s="29"/>
      <c r="G80" s="38"/>
      <c r="H80" s="38"/>
      <c r="I80" s="3"/>
      <c r="J80" s="3"/>
      <c r="K80" s="3"/>
      <c r="L80" s="3"/>
      <c r="M80" s="3"/>
      <c r="N80" s="3"/>
      <c r="O80" s="3"/>
      <c r="P80" s="3" t="s">
        <v>658</v>
      </c>
    </row>
    <row r="81" spans="1:16" s="46" customFormat="1" ht="31.8" x14ac:dyDescent="0.3">
      <c r="A81" s="40" t="s">
        <v>300</v>
      </c>
      <c r="B81" s="66" t="s">
        <v>314</v>
      </c>
      <c r="C81" s="61"/>
      <c r="D81" s="61"/>
      <c r="E81" s="61"/>
      <c r="F81" s="43"/>
      <c r="G81" s="44"/>
      <c r="H81" s="44"/>
      <c r="I81" s="45"/>
      <c r="J81" s="45"/>
      <c r="K81" s="45"/>
      <c r="L81" s="45"/>
      <c r="M81" s="45"/>
      <c r="N81" s="45"/>
      <c r="O81" s="45"/>
      <c r="P81" s="45"/>
    </row>
    <row r="82" spans="1:16" ht="31.8" x14ac:dyDescent="0.3">
      <c r="A82" s="1" t="s">
        <v>315</v>
      </c>
      <c r="B82" s="16" t="s">
        <v>316</v>
      </c>
      <c r="C82" s="23"/>
      <c r="D82" s="30"/>
      <c r="E82" s="30"/>
      <c r="F82" s="30"/>
      <c r="G82" s="38"/>
      <c r="H82" s="38"/>
      <c r="I82" s="3"/>
      <c r="J82" s="3"/>
      <c r="K82" s="3"/>
      <c r="L82" s="3"/>
      <c r="M82" s="3"/>
      <c r="N82" s="3"/>
      <c r="O82" s="3"/>
      <c r="P82" s="3" t="s">
        <v>658</v>
      </c>
    </row>
    <row r="83" spans="1:16" s="46" customFormat="1" ht="31.8" x14ac:dyDescent="0.3">
      <c r="A83" s="40" t="s">
        <v>300</v>
      </c>
      <c r="B83" s="66" t="s">
        <v>317</v>
      </c>
      <c r="C83" s="61"/>
      <c r="D83" s="61"/>
      <c r="E83" s="61"/>
      <c r="F83" s="43"/>
      <c r="G83" s="44"/>
      <c r="H83" s="44"/>
      <c r="I83" s="45"/>
      <c r="J83" s="45"/>
      <c r="K83" s="45"/>
      <c r="L83" s="45"/>
      <c r="M83" s="45"/>
      <c r="N83" s="45"/>
      <c r="O83" s="45"/>
      <c r="P83" s="45"/>
    </row>
    <row r="84" spans="1:16" ht="69" x14ac:dyDescent="0.3">
      <c r="A84" s="1" t="s">
        <v>318</v>
      </c>
      <c r="B84" s="16" t="s">
        <v>319</v>
      </c>
      <c r="C84" s="23"/>
      <c r="D84" s="30"/>
      <c r="E84" s="30"/>
      <c r="F84" s="22"/>
      <c r="G84" s="38"/>
      <c r="H84" s="38"/>
      <c r="I84" s="3"/>
      <c r="J84" s="3"/>
      <c r="K84" s="3"/>
      <c r="L84" s="3"/>
      <c r="M84" s="3"/>
      <c r="N84" s="3"/>
      <c r="O84" s="3"/>
      <c r="P84" s="3" t="s">
        <v>658</v>
      </c>
    </row>
    <row r="85" spans="1:16" s="46" customFormat="1" ht="31.8" x14ac:dyDescent="0.3">
      <c r="A85" s="40" t="s">
        <v>320</v>
      </c>
      <c r="B85" s="66" t="s">
        <v>321</v>
      </c>
      <c r="C85" s="61"/>
      <c r="D85" s="61"/>
      <c r="E85" s="61"/>
      <c r="F85" s="43"/>
      <c r="G85" s="48"/>
      <c r="H85" s="48"/>
      <c r="I85" s="51"/>
      <c r="J85" s="51"/>
      <c r="K85" s="51"/>
      <c r="L85" s="51"/>
      <c r="M85" s="51"/>
      <c r="N85" s="51"/>
      <c r="O85" s="51"/>
      <c r="P85" s="51"/>
    </row>
    <row r="86" spans="1:16" s="46" customFormat="1" ht="31.8" x14ac:dyDescent="0.3">
      <c r="A86" s="40" t="s">
        <v>320</v>
      </c>
      <c r="B86" s="66" t="s">
        <v>322</v>
      </c>
      <c r="C86" s="61"/>
      <c r="D86" s="61"/>
      <c r="E86" s="61"/>
      <c r="F86" s="43"/>
      <c r="G86" s="52"/>
      <c r="H86" s="52"/>
      <c r="I86" s="53"/>
      <c r="J86" s="53"/>
      <c r="K86" s="53"/>
      <c r="L86" s="53"/>
      <c r="M86" s="53"/>
      <c r="N86" s="53"/>
      <c r="O86" s="53"/>
      <c r="P86" s="53"/>
    </row>
    <row r="87" spans="1:16" ht="41.4" x14ac:dyDescent="0.3">
      <c r="A87" s="1" t="s">
        <v>323</v>
      </c>
      <c r="B87" s="16" t="s">
        <v>324</v>
      </c>
      <c r="C87" s="23"/>
      <c r="D87" s="30"/>
      <c r="E87" s="30"/>
      <c r="F87" s="22"/>
      <c r="G87" s="38"/>
      <c r="H87" s="38"/>
      <c r="I87" s="3"/>
      <c r="J87" s="3"/>
      <c r="K87" s="3"/>
      <c r="L87" s="3"/>
      <c r="M87" s="3"/>
      <c r="N87" s="3"/>
      <c r="O87" s="3"/>
      <c r="P87" s="3" t="s">
        <v>658</v>
      </c>
    </row>
    <row r="88" spans="1:16" s="46" customFormat="1" ht="31.8" x14ac:dyDescent="0.3">
      <c r="A88" s="40" t="s">
        <v>325</v>
      </c>
      <c r="B88" s="66" t="s">
        <v>326</v>
      </c>
      <c r="C88" s="61"/>
      <c r="D88" s="61"/>
      <c r="E88" s="61"/>
      <c r="F88" s="43"/>
      <c r="G88" s="48"/>
      <c r="H88" s="48"/>
      <c r="I88" s="51"/>
      <c r="J88" s="51"/>
      <c r="K88" s="51"/>
      <c r="L88" s="51"/>
      <c r="M88" s="51"/>
      <c r="N88" s="51"/>
      <c r="O88" s="51"/>
      <c r="P88" s="51"/>
    </row>
    <row r="89" spans="1:16" s="46" customFormat="1" ht="31.8" x14ac:dyDescent="0.3">
      <c r="A89" s="40" t="s">
        <v>327</v>
      </c>
      <c r="B89" s="66" t="s">
        <v>328</v>
      </c>
      <c r="C89" s="61"/>
      <c r="D89" s="61"/>
      <c r="E89" s="61"/>
      <c r="F89" s="43"/>
      <c r="G89" s="52"/>
      <c r="H89" s="52"/>
      <c r="I89" s="53"/>
      <c r="J89" s="53"/>
      <c r="K89" s="53"/>
      <c r="L89" s="53"/>
      <c r="M89" s="53"/>
      <c r="N89" s="53"/>
      <c r="O89" s="53"/>
      <c r="P89" s="53"/>
    </row>
    <row r="90" spans="1:16" ht="41.4" x14ac:dyDescent="0.3">
      <c r="A90" s="1" t="s">
        <v>329</v>
      </c>
      <c r="B90" s="16" t="s">
        <v>330</v>
      </c>
      <c r="C90" s="26"/>
      <c r="D90" s="29"/>
      <c r="E90" s="29"/>
      <c r="F90" s="22"/>
      <c r="G90" s="38"/>
      <c r="H90" s="38"/>
      <c r="I90" s="3"/>
      <c r="J90" s="3"/>
      <c r="K90" s="3"/>
      <c r="L90" s="3"/>
      <c r="M90" s="3"/>
      <c r="N90" s="3"/>
      <c r="O90" s="3"/>
      <c r="P90" s="3" t="s">
        <v>658</v>
      </c>
    </row>
    <row r="91" spans="1:16" s="46" customFormat="1" ht="38.4" x14ac:dyDescent="0.3">
      <c r="A91" s="40" t="s">
        <v>331</v>
      </c>
      <c r="B91" s="66" t="s">
        <v>332</v>
      </c>
      <c r="C91" s="61"/>
      <c r="D91" s="61"/>
      <c r="E91" s="61"/>
      <c r="F91" s="43"/>
      <c r="G91" s="44"/>
      <c r="H91" s="44"/>
      <c r="I91" s="45"/>
      <c r="J91" s="45"/>
      <c r="K91" s="45"/>
      <c r="L91" s="45"/>
      <c r="M91" s="45"/>
      <c r="N91" s="45"/>
      <c r="O91" s="45"/>
      <c r="P91" s="45"/>
    </row>
    <row r="92" spans="1:16" ht="41.4" x14ac:dyDescent="0.3">
      <c r="A92" s="1" t="s">
        <v>333</v>
      </c>
      <c r="B92" s="16" t="s">
        <v>334</v>
      </c>
      <c r="C92" s="26"/>
      <c r="D92" s="29"/>
      <c r="E92" s="29"/>
      <c r="F92" s="22"/>
      <c r="G92" s="38"/>
      <c r="H92" s="38"/>
      <c r="I92" s="3"/>
      <c r="J92" s="3"/>
      <c r="K92" s="3"/>
      <c r="L92" s="3"/>
      <c r="M92" s="3"/>
      <c r="N92" s="3"/>
      <c r="O92" s="3"/>
      <c r="P92" s="3" t="s">
        <v>658</v>
      </c>
    </row>
    <row r="93" spans="1:16" s="46" customFormat="1" ht="38.4" x14ac:dyDescent="0.3">
      <c r="A93" s="40" t="s">
        <v>335</v>
      </c>
      <c r="B93" s="66" t="s">
        <v>336</v>
      </c>
      <c r="C93" s="61"/>
      <c r="D93" s="61"/>
      <c r="E93" s="61"/>
      <c r="F93" s="43"/>
      <c r="G93" s="44"/>
      <c r="H93" s="44"/>
      <c r="I93" s="45"/>
      <c r="J93" s="45"/>
      <c r="K93" s="45"/>
      <c r="L93" s="45"/>
      <c r="M93" s="45"/>
      <c r="N93" s="45"/>
      <c r="O93" s="45"/>
      <c r="P93" s="45"/>
    </row>
    <row r="94" spans="1:16" ht="38.4" x14ac:dyDescent="0.3">
      <c r="A94" s="1" t="s">
        <v>337</v>
      </c>
      <c r="B94" s="16" t="s">
        <v>338</v>
      </c>
      <c r="C94" s="23"/>
      <c r="D94" s="30"/>
      <c r="E94" s="30"/>
      <c r="F94" s="22"/>
      <c r="G94" s="38"/>
      <c r="H94" s="38"/>
      <c r="I94" s="3"/>
      <c r="J94" s="3"/>
      <c r="K94" s="3"/>
      <c r="L94" s="3"/>
      <c r="M94" s="3"/>
      <c r="N94" s="3"/>
      <c r="O94" s="3"/>
      <c r="P94" s="3" t="s">
        <v>658</v>
      </c>
    </row>
    <row r="95" spans="1:16" s="46" customFormat="1" ht="38.4" x14ac:dyDescent="0.3">
      <c r="A95" s="40" t="s">
        <v>339</v>
      </c>
      <c r="B95" s="66" t="s">
        <v>340</v>
      </c>
      <c r="C95" s="61"/>
      <c r="D95" s="61"/>
      <c r="E95" s="61"/>
      <c r="F95" s="43"/>
      <c r="G95" s="44"/>
      <c r="H95" s="44"/>
      <c r="I95" s="45"/>
      <c r="J95" s="45"/>
      <c r="K95" s="45"/>
      <c r="L95" s="45"/>
      <c r="M95" s="45"/>
      <c r="N95" s="45"/>
      <c r="O95" s="45"/>
      <c r="P95" s="45"/>
    </row>
    <row r="96" spans="1:16" ht="41.4" x14ac:dyDescent="0.3">
      <c r="A96" s="1" t="s">
        <v>341</v>
      </c>
      <c r="B96" s="16" t="s">
        <v>342</v>
      </c>
      <c r="C96" s="26"/>
      <c r="D96" s="29"/>
      <c r="E96" s="29"/>
      <c r="F96" s="22"/>
      <c r="G96" s="38"/>
      <c r="H96" s="38"/>
      <c r="I96" s="3"/>
      <c r="J96" s="3"/>
      <c r="K96" s="3"/>
      <c r="L96" s="3"/>
      <c r="M96" s="3"/>
      <c r="N96" s="3"/>
      <c r="O96" s="3"/>
      <c r="P96" s="3" t="s">
        <v>658</v>
      </c>
    </row>
    <row r="97" spans="1:16" s="46" customFormat="1" ht="38.4" x14ac:dyDescent="0.3">
      <c r="A97" s="40" t="s">
        <v>343</v>
      </c>
      <c r="B97" s="41" t="s">
        <v>344</v>
      </c>
      <c r="C97" s="61"/>
      <c r="D97" s="61"/>
      <c r="E97" s="61"/>
      <c r="F97" s="43"/>
      <c r="G97" s="44"/>
      <c r="H97" s="44"/>
      <c r="I97" s="45"/>
      <c r="J97" s="45"/>
      <c r="K97" s="45"/>
      <c r="L97" s="45"/>
      <c r="M97" s="45"/>
      <c r="N97" s="45"/>
      <c r="O97" s="45"/>
      <c r="P97" s="45"/>
    </row>
    <row r="98" spans="1:16" ht="38.4" x14ac:dyDescent="0.3">
      <c r="A98" s="1" t="s">
        <v>345</v>
      </c>
      <c r="B98" s="16" t="s">
        <v>346</v>
      </c>
      <c r="C98" s="26"/>
      <c r="D98" s="29"/>
      <c r="E98" s="29"/>
      <c r="F98" s="22"/>
      <c r="G98" s="38"/>
      <c r="H98" s="38"/>
      <c r="I98" s="3"/>
      <c r="J98" s="3"/>
      <c r="K98" s="3"/>
      <c r="L98" s="3"/>
      <c r="M98" s="3"/>
      <c r="N98" s="3"/>
      <c r="O98" s="3"/>
      <c r="P98" s="3" t="s">
        <v>658</v>
      </c>
    </row>
    <row r="99" spans="1:16" s="46" customFormat="1" ht="27" x14ac:dyDescent="0.3">
      <c r="A99" s="40" t="s">
        <v>347</v>
      </c>
      <c r="B99" s="47" t="s">
        <v>348</v>
      </c>
      <c r="C99" s="61"/>
      <c r="D99" s="61"/>
      <c r="E99" s="61"/>
      <c r="F99" s="43"/>
      <c r="G99" s="48"/>
      <c r="H99" s="48"/>
      <c r="I99" s="51"/>
      <c r="J99" s="51"/>
      <c r="K99" s="51"/>
      <c r="L99" s="51"/>
      <c r="M99" s="51"/>
      <c r="N99" s="51"/>
      <c r="O99" s="51"/>
      <c r="P99" s="51"/>
    </row>
    <row r="100" spans="1:16" s="46" customFormat="1" ht="33.6" x14ac:dyDescent="0.3">
      <c r="A100" s="40" t="s">
        <v>349</v>
      </c>
      <c r="B100" s="66" t="s">
        <v>350</v>
      </c>
      <c r="C100" s="61"/>
      <c r="D100" s="61"/>
      <c r="E100" s="61"/>
      <c r="F100" s="43"/>
      <c r="G100" s="64"/>
      <c r="H100" s="64"/>
      <c r="I100" s="65"/>
      <c r="J100" s="65"/>
      <c r="K100" s="65"/>
      <c r="L100" s="65"/>
      <c r="M100" s="65"/>
      <c r="N100" s="65"/>
      <c r="O100" s="65"/>
      <c r="P100" s="65"/>
    </row>
    <row r="101" spans="1:16" s="46" customFormat="1" ht="33.6" x14ac:dyDescent="0.3">
      <c r="A101" s="40" t="s">
        <v>349</v>
      </c>
      <c r="B101" s="66" t="s">
        <v>351</v>
      </c>
      <c r="C101" s="61"/>
      <c r="D101" s="61"/>
      <c r="E101" s="61"/>
      <c r="F101" s="43"/>
      <c r="G101" s="52"/>
      <c r="H101" s="52"/>
      <c r="I101" s="53"/>
      <c r="J101" s="53"/>
      <c r="K101" s="53"/>
      <c r="L101" s="53"/>
      <c r="M101" s="53"/>
      <c r="N101" s="53"/>
      <c r="O101" s="53"/>
      <c r="P101" s="53"/>
    </row>
    <row r="102" spans="1:16" ht="41.4" x14ac:dyDescent="0.3">
      <c r="A102" s="1" t="s">
        <v>352</v>
      </c>
      <c r="B102" s="16" t="s">
        <v>353</v>
      </c>
      <c r="C102" s="23"/>
      <c r="D102" s="30"/>
      <c r="E102" s="30"/>
      <c r="F102" s="22"/>
      <c r="G102" s="38"/>
      <c r="H102" s="38"/>
      <c r="I102" s="3"/>
      <c r="J102" s="3"/>
      <c r="K102" s="3"/>
      <c r="L102" s="3"/>
      <c r="M102" s="3"/>
      <c r="N102" s="3"/>
      <c r="O102" s="3"/>
      <c r="P102" s="3" t="s">
        <v>658</v>
      </c>
    </row>
    <row r="103" spans="1:16" s="46" customFormat="1" ht="33.6" x14ac:dyDescent="0.3">
      <c r="A103" s="40" t="s">
        <v>349</v>
      </c>
      <c r="B103" s="66" t="s">
        <v>354</v>
      </c>
      <c r="C103" s="61"/>
      <c r="D103" s="61"/>
      <c r="E103" s="61"/>
      <c r="F103" s="43"/>
      <c r="G103" s="44"/>
      <c r="H103" s="44"/>
      <c r="I103" s="45"/>
      <c r="J103" s="45"/>
      <c r="K103" s="45"/>
      <c r="L103" s="45"/>
      <c r="M103" s="45"/>
      <c r="N103" s="45"/>
      <c r="O103" s="45"/>
      <c r="P103" s="45"/>
    </row>
    <row r="104" spans="1:16" ht="41.4" x14ac:dyDescent="0.3">
      <c r="A104" s="1" t="s">
        <v>355</v>
      </c>
      <c r="B104" s="16" t="s">
        <v>356</v>
      </c>
      <c r="C104" s="23"/>
      <c r="D104" s="30"/>
      <c r="E104" s="30"/>
      <c r="F104" s="22"/>
      <c r="G104" s="38"/>
      <c r="H104" s="38"/>
      <c r="I104" s="3"/>
      <c r="J104" s="3"/>
      <c r="K104" s="3"/>
      <c r="L104" s="3"/>
      <c r="M104" s="3"/>
      <c r="N104" s="3"/>
      <c r="O104" s="3"/>
      <c r="P104" s="3" t="s">
        <v>658</v>
      </c>
    </row>
    <row r="105" spans="1:16" s="46" customFormat="1" ht="27" x14ac:dyDescent="0.3">
      <c r="A105" s="40" t="s">
        <v>357</v>
      </c>
      <c r="B105" s="47" t="s">
        <v>358</v>
      </c>
      <c r="C105" s="61"/>
      <c r="D105" s="61"/>
      <c r="E105" s="61"/>
      <c r="F105" s="43"/>
      <c r="G105" s="48"/>
      <c r="H105" s="48"/>
      <c r="I105" s="51"/>
      <c r="J105" s="51"/>
      <c r="K105" s="51"/>
      <c r="L105" s="51"/>
      <c r="M105" s="51"/>
      <c r="N105" s="51"/>
      <c r="O105" s="51"/>
      <c r="P105" s="51"/>
    </row>
    <row r="106" spans="1:16" s="46" customFormat="1" ht="33.6" x14ac:dyDescent="0.3">
      <c r="A106" s="40" t="s">
        <v>359</v>
      </c>
      <c r="B106" s="66" t="s">
        <v>360</v>
      </c>
      <c r="C106" s="61"/>
      <c r="D106" s="61"/>
      <c r="E106" s="61"/>
      <c r="F106" s="43"/>
      <c r="G106" s="64"/>
      <c r="H106" s="64"/>
      <c r="I106" s="65"/>
      <c r="J106" s="65"/>
      <c r="K106" s="65"/>
      <c r="L106" s="65"/>
      <c r="M106" s="65"/>
      <c r="N106" s="65"/>
      <c r="O106" s="65"/>
      <c r="P106" s="65"/>
    </row>
    <row r="107" spans="1:16" s="46" customFormat="1" ht="33.6" x14ac:dyDescent="0.3">
      <c r="A107" s="40" t="s">
        <v>359</v>
      </c>
      <c r="B107" s="66" t="s">
        <v>361</v>
      </c>
      <c r="C107" s="61"/>
      <c r="D107" s="61"/>
      <c r="E107" s="61"/>
      <c r="F107" s="43"/>
      <c r="G107" s="52"/>
      <c r="H107" s="52"/>
      <c r="I107" s="53"/>
      <c r="J107" s="53"/>
      <c r="K107" s="53"/>
      <c r="L107" s="53"/>
      <c r="M107" s="53"/>
      <c r="N107" s="53"/>
      <c r="O107" s="53"/>
      <c r="P107" s="53"/>
    </row>
    <row r="108" spans="1:16" ht="41.4" x14ac:dyDescent="0.3">
      <c r="A108" s="1" t="s">
        <v>362</v>
      </c>
      <c r="B108" s="16" t="s">
        <v>363</v>
      </c>
      <c r="C108" s="31"/>
      <c r="D108" s="97"/>
      <c r="E108" s="97"/>
      <c r="F108" s="22"/>
      <c r="G108" s="38"/>
      <c r="H108" s="38"/>
      <c r="I108" s="3"/>
      <c r="J108" s="3"/>
      <c r="K108" s="3"/>
      <c r="L108" s="3"/>
      <c r="M108" s="3"/>
      <c r="N108" s="3"/>
      <c r="O108" s="3"/>
      <c r="P108" s="3" t="s">
        <v>658</v>
      </c>
    </row>
    <row r="109" spans="1:16" s="46" customFormat="1" ht="33.6" x14ac:dyDescent="0.3">
      <c r="A109" s="40" t="s">
        <v>359</v>
      </c>
      <c r="B109" s="41" t="s">
        <v>364</v>
      </c>
      <c r="C109" s="61"/>
      <c r="D109" s="61"/>
      <c r="E109" s="61"/>
      <c r="F109" s="43"/>
      <c r="G109" s="44"/>
      <c r="H109" s="44"/>
      <c r="I109" s="45"/>
      <c r="J109" s="45"/>
      <c r="K109" s="45"/>
      <c r="L109" s="45"/>
      <c r="M109" s="45"/>
      <c r="N109" s="45"/>
      <c r="O109" s="45"/>
      <c r="P109" s="45"/>
    </row>
    <row r="110" spans="1:16" ht="41.4" x14ac:dyDescent="0.3">
      <c r="A110" s="1" t="s">
        <v>365</v>
      </c>
      <c r="B110" s="16" t="s">
        <v>366</v>
      </c>
      <c r="C110" s="26"/>
      <c r="D110" s="29"/>
      <c r="E110" s="29"/>
      <c r="F110" s="22"/>
      <c r="G110" s="38"/>
      <c r="H110" s="38"/>
      <c r="I110" s="3"/>
      <c r="J110" s="3"/>
      <c r="K110" s="3"/>
      <c r="L110" s="3"/>
      <c r="M110" s="3"/>
      <c r="N110" s="3"/>
      <c r="O110" s="3"/>
      <c r="P110" s="3" t="s">
        <v>658</v>
      </c>
    </row>
    <row r="111" spans="1:16" s="46" customFormat="1" ht="33.6" x14ac:dyDescent="0.3">
      <c r="A111" s="40" t="s">
        <v>359</v>
      </c>
      <c r="B111" s="41" t="s">
        <v>367</v>
      </c>
      <c r="C111" s="61"/>
      <c r="D111" s="61"/>
      <c r="E111" s="61"/>
      <c r="F111" s="43"/>
      <c r="G111" s="44"/>
      <c r="H111" s="44"/>
      <c r="I111" s="45"/>
      <c r="J111" s="45"/>
      <c r="K111" s="45"/>
      <c r="L111" s="45"/>
      <c r="M111" s="45"/>
      <c r="N111" s="45"/>
      <c r="O111" s="45"/>
      <c r="P111" s="45"/>
    </row>
    <row r="112" spans="1:16" ht="33.6" x14ac:dyDescent="0.3">
      <c r="A112" s="1" t="s">
        <v>368</v>
      </c>
      <c r="B112" s="16" t="s">
        <v>369</v>
      </c>
      <c r="C112" s="26"/>
      <c r="D112" s="29"/>
      <c r="E112" s="29"/>
      <c r="F112" s="22"/>
      <c r="G112" s="38"/>
      <c r="H112" s="38"/>
      <c r="I112" s="3"/>
      <c r="J112" s="3"/>
      <c r="K112" s="3"/>
      <c r="L112" s="3"/>
      <c r="M112" s="3"/>
      <c r="N112" s="3"/>
      <c r="O112" s="3"/>
      <c r="P112" s="3" t="s">
        <v>658</v>
      </c>
    </row>
    <row r="113" spans="1:16" s="46" customFormat="1" ht="33.6" x14ac:dyDescent="0.3">
      <c r="A113" s="40" t="s">
        <v>359</v>
      </c>
      <c r="B113" s="66" t="s">
        <v>370</v>
      </c>
      <c r="C113" s="61"/>
      <c r="D113" s="61"/>
      <c r="E113" s="61"/>
      <c r="F113" s="43"/>
      <c r="G113" s="44"/>
      <c r="H113" s="44"/>
      <c r="I113" s="45"/>
      <c r="J113" s="45"/>
      <c r="K113" s="45"/>
      <c r="L113" s="45"/>
      <c r="M113" s="45"/>
      <c r="N113" s="45"/>
      <c r="O113" s="45"/>
      <c r="P113" s="45"/>
    </row>
    <row r="114" spans="1:16" ht="41.4" x14ac:dyDescent="0.3">
      <c r="A114" s="1" t="s">
        <v>371</v>
      </c>
      <c r="B114" s="16" t="s">
        <v>372</v>
      </c>
      <c r="C114" s="26"/>
      <c r="D114" s="29"/>
      <c r="E114" s="29"/>
      <c r="F114" s="22"/>
      <c r="G114" s="38"/>
      <c r="H114" s="38"/>
      <c r="I114" s="3"/>
      <c r="J114" s="3"/>
      <c r="K114" s="3"/>
      <c r="L114" s="3"/>
      <c r="M114" s="3"/>
      <c r="N114" s="3"/>
      <c r="O114" s="3"/>
      <c r="P114" s="3" t="s">
        <v>658</v>
      </c>
    </row>
    <row r="115" spans="1:16" s="46" customFormat="1" ht="33.6" x14ac:dyDescent="0.3">
      <c r="A115" s="40" t="s">
        <v>359</v>
      </c>
      <c r="B115" s="66" t="s">
        <v>373</v>
      </c>
      <c r="C115" s="61"/>
      <c r="D115" s="61"/>
      <c r="E115" s="61"/>
      <c r="F115" s="43"/>
      <c r="G115" s="44"/>
      <c r="H115" s="44"/>
      <c r="I115" s="45"/>
      <c r="J115" s="45"/>
      <c r="K115" s="45"/>
      <c r="L115" s="45"/>
      <c r="M115" s="45"/>
      <c r="N115" s="45"/>
      <c r="O115" s="45"/>
      <c r="P115" s="45"/>
    </row>
    <row r="116" spans="1:16" ht="33.6" x14ac:dyDescent="0.3">
      <c r="A116" s="1" t="s">
        <v>374</v>
      </c>
      <c r="B116" s="16" t="s">
        <v>375</v>
      </c>
      <c r="C116" s="26"/>
      <c r="D116" s="29"/>
      <c r="E116" s="29"/>
      <c r="F116" s="22"/>
      <c r="G116" s="38"/>
      <c r="H116" s="38"/>
      <c r="I116" s="3"/>
      <c r="J116" s="3"/>
      <c r="K116" s="3"/>
      <c r="L116" s="3"/>
      <c r="M116" s="3"/>
      <c r="N116" s="3"/>
      <c r="O116" s="3"/>
      <c r="P116" s="3" t="s">
        <v>658</v>
      </c>
    </row>
    <row r="117" spans="1:16" s="46" customFormat="1" ht="33.6" x14ac:dyDescent="0.3">
      <c r="A117" s="40" t="s">
        <v>376</v>
      </c>
      <c r="B117" s="66" t="s">
        <v>377</v>
      </c>
      <c r="C117" s="61"/>
      <c r="D117" s="61"/>
      <c r="E117" s="61"/>
      <c r="F117" s="43"/>
      <c r="G117" s="44"/>
      <c r="H117" s="44"/>
      <c r="I117" s="45"/>
      <c r="J117" s="45"/>
      <c r="K117" s="45"/>
      <c r="L117" s="45"/>
      <c r="M117" s="45"/>
      <c r="N117" s="45"/>
      <c r="O117" s="45"/>
      <c r="P117" s="45"/>
    </row>
    <row r="118" spans="1:16" ht="55.2" x14ac:dyDescent="0.3">
      <c r="A118" s="1" t="s">
        <v>376</v>
      </c>
      <c r="B118" s="16" t="s">
        <v>378</v>
      </c>
      <c r="C118" s="26"/>
      <c r="D118" s="29"/>
      <c r="E118" s="29"/>
      <c r="F118" s="22"/>
      <c r="G118" s="38"/>
      <c r="H118" s="38"/>
      <c r="I118" s="3"/>
      <c r="J118" s="3"/>
      <c r="K118" s="3"/>
      <c r="L118" s="3"/>
      <c r="M118" s="3"/>
      <c r="N118" s="3"/>
      <c r="O118" s="3"/>
      <c r="P118" s="3" t="s">
        <v>658</v>
      </c>
    </row>
    <row r="119" spans="1:16" s="46" customFormat="1" ht="33.6" x14ac:dyDescent="0.3">
      <c r="A119" s="40" t="s">
        <v>379</v>
      </c>
      <c r="B119" s="66" t="s">
        <v>380</v>
      </c>
      <c r="C119" s="61"/>
      <c r="D119" s="61"/>
      <c r="E119" s="61"/>
      <c r="F119" s="43"/>
      <c r="G119" s="48"/>
      <c r="H119" s="48"/>
      <c r="I119" s="51"/>
      <c r="J119" s="51"/>
      <c r="K119" s="51"/>
      <c r="L119" s="51"/>
      <c r="M119" s="51"/>
      <c r="N119" s="51"/>
      <c r="O119" s="51"/>
      <c r="P119" s="51"/>
    </row>
    <row r="120" spans="1:16" s="46" customFormat="1" ht="33.6" x14ac:dyDescent="0.3">
      <c r="A120" s="40" t="s">
        <v>379</v>
      </c>
      <c r="B120" s="66" t="s">
        <v>381</v>
      </c>
      <c r="C120" s="61"/>
      <c r="D120" s="61"/>
      <c r="E120" s="61"/>
      <c r="F120" s="43"/>
      <c r="G120" s="52"/>
      <c r="H120" s="52"/>
      <c r="I120" s="53"/>
      <c r="J120" s="53"/>
      <c r="K120" s="53"/>
      <c r="L120" s="53"/>
      <c r="M120" s="53"/>
      <c r="N120" s="53"/>
      <c r="O120" s="53"/>
      <c r="P120" s="53"/>
    </row>
    <row r="121" spans="1:16" ht="41.4" x14ac:dyDescent="0.3">
      <c r="A121" s="1" t="s">
        <v>382</v>
      </c>
      <c r="B121" s="16" t="s">
        <v>383</v>
      </c>
      <c r="C121" s="26"/>
      <c r="D121" s="29"/>
      <c r="E121" s="29"/>
      <c r="F121" s="22"/>
      <c r="G121" s="38"/>
      <c r="H121" s="38"/>
      <c r="I121" s="3"/>
      <c r="J121" s="3"/>
      <c r="K121" s="3"/>
      <c r="L121" s="3"/>
      <c r="M121" s="3"/>
      <c r="N121" s="3"/>
      <c r="O121" s="3"/>
      <c r="P121" s="3" t="s">
        <v>658</v>
      </c>
    </row>
    <row r="122" spans="1:16" s="46" customFormat="1" ht="33.6" x14ac:dyDescent="0.3">
      <c r="A122" s="40" t="s">
        <v>379</v>
      </c>
      <c r="B122" s="66" t="s">
        <v>384</v>
      </c>
      <c r="C122" s="61"/>
      <c r="D122" s="61"/>
      <c r="E122" s="61"/>
      <c r="F122" s="43"/>
      <c r="G122" s="44"/>
      <c r="H122" s="44"/>
      <c r="I122" s="45"/>
      <c r="J122" s="45"/>
      <c r="K122" s="45"/>
      <c r="L122" s="45"/>
      <c r="M122" s="45"/>
      <c r="N122" s="45"/>
      <c r="O122" s="45"/>
      <c r="P122" s="45"/>
    </row>
    <row r="123" spans="1:16" ht="41.4" x14ac:dyDescent="0.3">
      <c r="A123" s="1" t="s">
        <v>385</v>
      </c>
      <c r="B123" s="16" t="s">
        <v>386</v>
      </c>
      <c r="C123" s="26"/>
      <c r="D123" s="29"/>
      <c r="E123" s="29"/>
      <c r="F123" s="22"/>
      <c r="G123" s="38"/>
      <c r="H123" s="38"/>
      <c r="I123" s="3"/>
      <c r="J123" s="3"/>
      <c r="K123" s="3"/>
      <c r="L123" s="3"/>
      <c r="M123" s="3"/>
      <c r="N123" s="3"/>
      <c r="O123" s="3"/>
      <c r="P123" s="3" t="s">
        <v>658</v>
      </c>
    </row>
    <row r="124" spans="1:16" s="46" customFormat="1" ht="33.6" x14ac:dyDescent="0.3">
      <c r="A124" s="40" t="s">
        <v>379</v>
      </c>
      <c r="B124" s="66" t="s">
        <v>387</v>
      </c>
      <c r="C124" s="61"/>
      <c r="D124" s="61"/>
      <c r="E124" s="61"/>
      <c r="F124" s="43"/>
      <c r="G124" s="44"/>
      <c r="H124" s="44"/>
      <c r="I124" s="45"/>
      <c r="J124" s="45"/>
      <c r="K124" s="45"/>
      <c r="L124" s="45"/>
      <c r="M124" s="45"/>
      <c r="N124" s="45"/>
      <c r="O124" s="45"/>
      <c r="P124" s="45"/>
    </row>
    <row r="125" spans="1:16" ht="41.4" x14ac:dyDescent="0.3">
      <c r="A125" s="1" t="s">
        <v>388</v>
      </c>
      <c r="B125" s="16" t="s">
        <v>389</v>
      </c>
      <c r="C125" s="26"/>
      <c r="D125" s="29"/>
      <c r="E125" s="29"/>
      <c r="F125" s="22"/>
      <c r="G125" s="38"/>
      <c r="H125" s="38"/>
      <c r="I125" s="3"/>
      <c r="J125" s="3"/>
      <c r="K125" s="3"/>
      <c r="L125" s="3"/>
      <c r="M125" s="3"/>
      <c r="N125" s="3"/>
      <c r="O125" s="3"/>
      <c r="P125" s="3" t="s">
        <v>658</v>
      </c>
    </row>
    <row r="126" spans="1:16" s="46" customFormat="1" ht="33.6" x14ac:dyDescent="0.3">
      <c r="A126" s="40" t="s">
        <v>379</v>
      </c>
      <c r="B126" s="66" t="s">
        <v>390</v>
      </c>
      <c r="C126" s="61"/>
      <c r="D126" s="61"/>
      <c r="E126" s="61"/>
      <c r="F126" s="43"/>
      <c r="G126" s="44"/>
      <c r="H126" s="44"/>
      <c r="I126" s="45"/>
      <c r="J126" s="45"/>
      <c r="K126" s="45"/>
      <c r="L126" s="45"/>
      <c r="M126" s="45"/>
      <c r="N126" s="45"/>
      <c r="O126" s="45"/>
      <c r="P126" s="45"/>
    </row>
    <row r="127" spans="1:16" ht="33.6" x14ac:dyDescent="0.3">
      <c r="A127" s="1" t="s">
        <v>391</v>
      </c>
      <c r="B127" s="16" t="s">
        <v>392</v>
      </c>
      <c r="C127" s="23"/>
      <c r="D127" s="30"/>
      <c r="E127" s="30"/>
      <c r="F127" s="22"/>
      <c r="G127" s="38"/>
      <c r="H127" s="38"/>
      <c r="I127" s="3"/>
      <c r="J127" s="3"/>
      <c r="K127" s="3"/>
      <c r="L127" s="3"/>
      <c r="M127" s="3"/>
      <c r="N127" s="3"/>
      <c r="O127" s="3"/>
      <c r="P127" s="3" t="s">
        <v>658</v>
      </c>
    </row>
    <row r="128" spans="1:16" s="46" customFormat="1" ht="33.6" x14ac:dyDescent="0.3">
      <c r="A128" s="40" t="s">
        <v>379</v>
      </c>
      <c r="B128" s="66" t="s">
        <v>393</v>
      </c>
      <c r="C128" s="61"/>
      <c r="D128" s="61"/>
      <c r="E128" s="61"/>
      <c r="F128" s="43"/>
      <c r="G128" s="44"/>
      <c r="H128" s="44"/>
      <c r="I128" s="45"/>
      <c r="J128" s="45"/>
      <c r="K128" s="45"/>
      <c r="L128" s="45"/>
      <c r="M128" s="45"/>
      <c r="N128" s="45"/>
      <c r="O128" s="45"/>
      <c r="P128" s="45"/>
    </row>
    <row r="129" spans="1:16" ht="33.6" x14ac:dyDescent="0.3">
      <c r="A129" s="1" t="s">
        <v>394</v>
      </c>
      <c r="B129" s="16" t="s">
        <v>395</v>
      </c>
      <c r="C129" s="23"/>
      <c r="D129" s="30"/>
      <c r="E129" s="30"/>
      <c r="F129" s="22"/>
      <c r="G129" s="38"/>
      <c r="H129" s="38"/>
      <c r="I129" s="3"/>
      <c r="J129" s="3"/>
      <c r="K129" s="3"/>
      <c r="L129" s="3"/>
      <c r="M129" s="3"/>
      <c r="N129" s="3"/>
      <c r="O129" s="3"/>
      <c r="P129" s="3" t="s">
        <v>658</v>
      </c>
    </row>
    <row r="130" spans="1:16" s="46" customFormat="1" ht="33.6" x14ac:dyDescent="0.3">
      <c r="A130" s="40" t="s">
        <v>379</v>
      </c>
      <c r="B130" s="66" t="s">
        <v>396</v>
      </c>
      <c r="C130" s="61"/>
      <c r="D130" s="61"/>
      <c r="E130" s="61"/>
      <c r="F130" s="43"/>
      <c r="G130" s="44"/>
      <c r="H130" s="44"/>
      <c r="I130" s="45"/>
      <c r="J130" s="45"/>
      <c r="K130" s="45"/>
      <c r="L130" s="45"/>
      <c r="M130" s="45"/>
      <c r="N130" s="45"/>
      <c r="O130" s="45"/>
      <c r="P130" s="45"/>
    </row>
    <row r="131" spans="1:16" ht="41.4" x14ac:dyDescent="0.3">
      <c r="A131" s="1" t="s">
        <v>397</v>
      </c>
      <c r="B131" s="16" t="s">
        <v>398</v>
      </c>
      <c r="C131" s="23"/>
      <c r="D131" s="30"/>
      <c r="E131" s="30"/>
      <c r="F131" s="22"/>
      <c r="G131" s="38"/>
      <c r="H131" s="38"/>
      <c r="I131" s="3"/>
      <c r="J131" s="3"/>
      <c r="K131" s="3"/>
      <c r="L131" s="3"/>
      <c r="M131" s="3"/>
      <c r="N131" s="3"/>
      <c r="O131" s="3"/>
      <c r="P131" s="3" t="s">
        <v>658</v>
      </c>
    </row>
    <row r="132" spans="1:16" s="46" customFormat="1" ht="33.6" x14ac:dyDescent="0.3">
      <c r="A132" s="40" t="s">
        <v>379</v>
      </c>
      <c r="B132" s="66" t="s">
        <v>399</v>
      </c>
      <c r="C132" s="61"/>
      <c r="D132" s="61"/>
      <c r="E132" s="61"/>
      <c r="F132" s="43"/>
      <c r="G132" s="44"/>
      <c r="H132" s="44"/>
      <c r="I132" s="45"/>
      <c r="J132" s="45"/>
      <c r="K132" s="45"/>
      <c r="L132" s="45"/>
      <c r="M132" s="45"/>
      <c r="N132" s="45"/>
      <c r="O132" s="45"/>
      <c r="P132" s="45"/>
    </row>
    <row r="133" spans="1:16" ht="55.2" x14ac:dyDescent="0.3">
      <c r="A133" s="1" t="s">
        <v>400</v>
      </c>
      <c r="B133" s="16" t="s">
        <v>401</v>
      </c>
      <c r="C133" s="23"/>
      <c r="D133" s="30"/>
      <c r="E133" s="30"/>
      <c r="F133" s="22"/>
      <c r="G133" s="38"/>
      <c r="H133" s="38"/>
      <c r="I133" s="3"/>
      <c r="J133" s="3"/>
      <c r="K133" s="3"/>
      <c r="L133" s="3"/>
      <c r="M133" s="3"/>
      <c r="N133" s="3"/>
      <c r="O133" s="3"/>
      <c r="P133" s="3" t="s">
        <v>658</v>
      </c>
    </row>
    <row r="134" spans="1:16" s="46" customFormat="1" ht="33.6" x14ac:dyDescent="0.3">
      <c r="A134" s="40" t="s">
        <v>379</v>
      </c>
      <c r="B134" s="66" t="s">
        <v>402</v>
      </c>
      <c r="C134" s="61"/>
      <c r="D134" s="61"/>
      <c r="E134" s="61"/>
      <c r="F134" s="43"/>
      <c r="G134" s="44"/>
      <c r="H134" s="44"/>
      <c r="I134" s="45"/>
      <c r="J134" s="45"/>
      <c r="K134" s="45"/>
      <c r="L134" s="45"/>
      <c r="M134" s="45"/>
      <c r="N134" s="45"/>
      <c r="O134" s="45"/>
      <c r="P134" s="45"/>
    </row>
    <row r="135" spans="1:16" ht="33.6" x14ac:dyDescent="0.3">
      <c r="A135" s="1" t="s">
        <v>403</v>
      </c>
      <c r="B135" s="16" t="s">
        <v>404</v>
      </c>
      <c r="C135" s="23"/>
      <c r="D135" s="30"/>
      <c r="E135" s="30"/>
      <c r="F135" s="22"/>
      <c r="G135" s="38"/>
      <c r="H135" s="38"/>
      <c r="I135" s="3"/>
      <c r="J135" s="3"/>
      <c r="K135" s="3"/>
      <c r="L135" s="3"/>
      <c r="M135" s="3"/>
      <c r="N135" s="3"/>
      <c r="O135" s="3"/>
      <c r="P135" s="3" t="s">
        <v>658</v>
      </c>
    </row>
    <row r="136" spans="1:16" s="46" customFormat="1" ht="33.6" x14ac:dyDescent="0.3">
      <c r="A136" s="40" t="s">
        <v>379</v>
      </c>
      <c r="B136" s="66" t="s">
        <v>405</v>
      </c>
      <c r="C136" s="61"/>
      <c r="D136" s="61"/>
      <c r="E136" s="61"/>
      <c r="F136" s="43"/>
      <c r="G136" s="62"/>
      <c r="H136" s="62"/>
      <c r="I136" s="63"/>
      <c r="J136" s="63"/>
      <c r="K136" s="63"/>
      <c r="L136" s="63"/>
      <c r="M136" s="63"/>
      <c r="N136" s="63"/>
      <c r="O136" s="63"/>
      <c r="P136" s="63"/>
    </row>
    <row r="137" spans="1:16" ht="41.4" x14ac:dyDescent="0.3">
      <c r="A137" s="1" t="s">
        <v>406</v>
      </c>
      <c r="B137" s="16" t="s">
        <v>407</v>
      </c>
      <c r="C137" s="23"/>
      <c r="D137" s="30"/>
      <c r="E137" s="30"/>
      <c r="F137" s="22"/>
      <c r="G137" s="38"/>
      <c r="H137" s="38"/>
      <c r="I137" s="3"/>
      <c r="J137" s="3"/>
      <c r="K137" s="3"/>
      <c r="L137" s="3"/>
      <c r="M137" s="3"/>
      <c r="N137" s="3"/>
      <c r="O137" s="3"/>
      <c r="P137" s="3" t="s">
        <v>658</v>
      </c>
    </row>
    <row r="138" spans="1:16" s="46" customFormat="1" ht="27" x14ac:dyDescent="0.3">
      <c r="A138" s="40" t="s">
        <v>408</v>
      </c>
      <c r="B138" s="47" t="s">
        <v>409</v>
      </c>
      <c r="C138" s="61"/>
      <c r="D138" s="61"/>
      <c r="E138" s="61"/>
      <c r="F138" s="43"/>
      <c r="G138" s="48"/>
      <c r="H138" s="48"/>
      <c r="I138" s="51"/>
      <c r="J138" s="51"/>
      <c r="K138" s="51"/>
      <c r="L138" s="51"/>
      <c r="M138" s="51"/>
      <c r="N138" s="51"/>
      <c r="O138" s="51"/>
      <c r="P138" s="51"/>
    </row>
    <row r="139" spans="1:16" s="46" customFormat="1" ht="33.6" x14ac:dyDescent="0.3">
      <c r="A139" s="40" t="s">
        <v>410</v>
      </c>
      <c r="B139" s="66" t="s">
        <v>411</v>
      </c>
      <c r="C139" s="61"/>
      <c r="D139" s="61"/>
      <c r="E139" s="61"/>
      <c r="F139" s="43"/>
      <c r="G139" s="64"/>
      <c r="H139" s="64"/>
      <c r="I139" s="65"/>
      <c r="J139" s="65"/>
      <c r="K139" s="65"/>
      <c r="L139" s="65"/>
      <c r="M139" s="65"/>
      <c r="N139" s="65"/>
      <c r="O139" s="65"/>
      <c r="P139" s="65"/>
    </row>
    <row r="140" spans="1:16" s="46" customFormat="1" ht="33.6" x14ac:dyDescent="0.3">
      <c r="A140" s="40" t="s">
        <v>410</v>
      </c>
      <c r="B140" s="66" t="s">
        <v>412</v>
      </c>
      <c r="C140" s="61"/>
      <c r="D140" s="61"/>
      <c r="E140" s="61"/>
      <c r="F140" s="43"/>
      <c r="G140" s="52"/>
      <c r="H140" s="52"/>
      <c r="I140" s="53"/>
      <c r="J140" s="53"/>
      <c r="K140" s="53"/>
      <c r="L140" s="53"/>
      <c r="M140" s="53"/>
      <c r="N140" s="53"/>
      <c r="O140" s="53"/>
      <c r="P140" s="53"/>
    </row>
    <row r="141" spans="1:16" ht="33.6" x14ac:dyDescent="0.3">
      <c r="A141" s="1" t="s">
        <v>413</v>
      </c>
      <c r="B141" s="16" t="s">
        <v>414</v>
      </c>
      <c r="C141" s="26"/>
      <c r="D141" s="29"/>
      <c r="E141" s="29"/>
      <c r="F141" s="22"/>
      <c r="G141" s="38"/>
      <c r="H141" s="38"/>
      <c r="I141" s="3"/>
      <c r="J141" s="3"/>
      <c r="K141" s="3"/>
      <c r="L141" s="3"/>
      <c r="M141" s="3"/>
      <c r="N141" s="3"/>
      <c r="O141" s="3"/>
      <c r="P141" s="3" t="s">
        <v>658</v>
      </c>
    </row>
    <row r="142" spans="1:16" s="46" customFormat="1" ht="33.6" x14ac:dyDescent="0.3">
      <c r="A142" s="40" t="s">
        <v>410</v>
      </c>
      <c r="B142" s="66" t="s">
        <v>415</v>
      </c>
      <c r="C142" s="61"/>
      <c r="D142" s="61"/>
      <c r="E142" s="61"/>
      <c r="F142" s="43"/>
      <c r="G142" s="44"/>
      <c r="H142" s="44"/>
      <c r="I142" s="45"/>
      <c r="J142" s="45"/>
      <c r="K142" s="45"/>
      <c r="L142" s="45"/>
      <c r="M142" s="45"/>
      <c r="N142" s="45"/>
      <c r="O142" s="45"/>
      <c r="P142" s="45"/>
    </row>
    <row r="143" spans="1:16" ht="41.4" x14ac:dyDescent="0.3">
      <c r="A143" s="1" t="s">
        <v>416</v>
      </c>
      <c r="B143" s="16" t="s">
        <v>417</v>
      </c>
      <c r="C143" s="26"/>
      <c r="D143" s="26"/>
      <c r="E143" s="26"/>
      <c r="F143" s="26"/>
      <c r="G143" s="38"/>
      <c r="H143" s="38"/>
      <c r="I143" s="3"/>
      <c r="J143" s="3"/>
      <c r="K143" s="3"/>
      <c r="L143" s="3"/>
      <c r="M143" s="3"/>
      <c r="N143" s="3"/>
      <c r="O143" s="3"/>
      <c r="P143" s="3" t="s">
        <v>658</v>
      </c>
    </row>
    <row r="144" spans="1:16" s="46" customFormat="1" ht="33.6" x14ac:dyDescent="0.3">
      <c r="A144" s="40" t="s">
        <v>410</v>
      </c>
      <c r="B144" s="66" t="s">
        <v>418</v>
      </c>
      <c r="C144" s="61"/>
      <c r="D144" s="61"/>
      <c r="E144" s="61"/>
      <c r="F144" s="43"/>
      <c r="G144" s="44"/>
      <c r="H144" s="44"/>
      <c r="I144" s="45"/>
      <c r="J144" s="45"/>
      <c r="K144" s="45"/>
      <c r="L144" s="45"/>
      <c r="M144" s="45"/>
      <c r="N144" s="45"/>
      <c r="O144" s="45"/>
      <c r="P144" s="45"/>
    </row>
    <row r="145" spans="1:16" ht="41.4" x14ac:dyDescent="0.3">
      <c r="A145" s="1" t="s">
        <v>419</v>
      </c>
      <c r="B145" s="16" t="s">
        <v>420</v>
      </c>
      <c r="C145" s="26"/>
      <c r="D145" s="29"/>
      <c r="E145" s="29"/>
      <c r="F145" s="22"/>
      <c r="G145" s="38"/>
      <c r="H145" s="38"/>
      <c r="I145" s="3"/>
      <c r="J145" s="3"/>
      <c r="K145" s="3"/>
      <c r="L145" s="3"/>
      <c r="M145" s="3"/>
      <c r="N145" s="3"/>
      <c r="O145" s="3"/>
      <c r="P145" s="3" t="s">
        <v>658</v>
      </c>
    </row>
    <row r="146" spans="1:16" s="46" customFormat="1" ht="33.6" x14ac:dyDescent="0.3">
      <c r="A146" s="40" t="s">
        <v>410</v>
      </c>
      <c r="B146" s="66" t="s">
        <v>421</v>
      </c>
      <c r="C146" s="61"/>
      <c r="D146" s="61"/>
      <c r="E146" s="61"/>
      <c r="F146" s="43"/>
      <c r="G146" s="44"/>
      <c r="H146" s="44"/>
      <c r="I146" s="45"/>
      <c r="J146" s="45"/>
      <c r="K146" s="45"/>
      <c r="L146" s="45"/>
      <c r="M146" s="45"/>
      <c r="N146" s="45"/>
      <c r="O146" s="45"/>
      <c r="P146" s="45"/>
    </row>
    <row r="147" spans="1:16" ht="55.2" x14ac:dyDescent="0.3">
      <c r="A147" s="1" t="s">
        <v>422</v>
      </c>
      <c r="B147" s="16" t="s">
        <v>423</v>
      </c>
      <c r="C147" s="26"/>
      <c r="D147" s="29"/>
      <c r="E147" s="29"/>
      <c r="F147" s="22"/>
      <c r="G147" s="38"/>
      <c r="H147" s="38"/>
      <c r="I147" s="3"/>
      <c r="J147" s="3"/>
      <c r="K147" s="3"/>
      <c r="L147" s="3"/>
      <c r="M147" s="3"/>
      <c r="N147" s="3"/>
      <c r="O147" s="3"/>
      <c r="P147" s="3" t="s">
        <v>658</v>
      </c>
    </row>
    <row r="148" spans="1:16" s="46" customFormat="1" ht="33.6" x14ac:dyDescent="0.3">
      <c r="A148" s="40" t="s">
        <v>424</v>
      </c>
      <c r="B148" s="66" t="s">
        <v>425</v>
      </c>
      <c r="C148" s="61"/>
      <c r="D148" s="61"/>
      <c r="E148" s="61"/>
      <c r="F148" s="43"/>
      <c r="G148" s="48"/>
      <c r="H148" s="48"/>
      <c r="I148" s="51"/>
      <c r="J148" s="51"/>
      <c r="K148" s="51"/>
      <c r="L148" s="51"/>
      <c r="M148" s="51"/>
      <c r="N148" s="51"/>
      <c r="O148" s="51"/>
      <c r="P148" s="51"/>
    </row>
    <row r="149" spans="1:16" s="46" customFormat="1" ht="33.6" x14ac:dyDescent="0.3">
      <c r="A149" s="40" t="s">
        <v>424</v>
      </c>
      <c r="B149" s="66" t="s">
        <v>426</v>
      </c>
      <c r="C149" s="61"/>
      <c r="D149" s="61"/>
      <c r="E149" s="61"/>
      <c r="F149" s="43"/>
      <c r="G149" s="52"/>
      <c r="H149" s="52"/>
      <c r="I149" s="53"/>
      <c r="J149" s="53"/>
      <c r="K149" s="53"/>
      <c r="L149" s="53"/>
      <c r="M149" s="53"/>
      <c r="N149" s="53"/>
      <c r="O149" s="53"/>
      <c r="P149" s="53"/>
    </row>
    <row r="150" spans="1:16" ht="41.4" x14ac:dyDescent="0.3">
      <c r="A150" s="1" t="s">
        <v>427</v>
      </c>
      <c r="B150" s="16" t="s">
        <v>428</v>
      </c>
      <c r="C150" s="23"/>
      <c r="D150" s="30"/>
      <c r="E150" s="30"/>
      <c r="F150" s="22"/>
      <c r="G150" s="38"/>
      <c r="H150" s="38"/>
      <c r="I150" s="3"/>
      <c r="J150" s="3"/>
      <c r="K150" s="3"/>
      <c r="L150" s="3"/>
      <c r="M150" s="3"/>
      <c r="N150" s="3"/>
      <c r="O150" s="3"/>
      <c r="P150" s="3" t="s">
        <v>658</v>
      </c>
    </row>
    <row r="151" spans="1:16" s="46" customFormat="1" ht="33.6" x14ac:dyDescent="0.3">
      <c r="A151" s="40" t="s">
        <v>429</v>
      </c>
      <c r="B151" s="66" t="s">
        <v>430</v>
      </c>
      <c r="C151" s="61"/>
      <c r="D151" s="61"/>
      <c r="E151" s="61"/>
      <c r="F151" s="43"/>
      <c r="G151" s="48"/>
      <c r="H151" s="48"/>
      <c r="I151" s="51"/>
      <c r="J151" s="51"/>
      <c r="K151" s="51"/>
      <c r="L151" s="51"/>
      <c r="M151" s="51"/>
      <c r="N151" s="51"/>
      <c r="O151" s="51"/>
      <c r="P151" s="51"/>
    </row>
    <row r="152" spans="1:16" s="46" customFormat="1" ht="33.6" x14ac:dyDescent="0.3">
      <c r="A152" s="40" t="s">
        <v>429</v>
      </c>
      <c r="B152" s="66" t="s">
        <v>431</v>
      </c>
      <c r="C152" s="61"/>
      <c r="D152" s="61"/>
      <c r="E152" s="61"/>
      <c r="F152" s="43"/>
      <c r="G152" s="52"/>
      <c r="H152" s="52"/>
      <c r="I152" s="53"/>
      <c r="J152" s="53"/>
      <c r="K152" s="53"/>
      <c r="L152" s="53"/>
      <c r="M152" s="53"/>
      <c r="N152" s="53"/>
      <c r="O152" s="53"/>
      <c r="P152" s="53"/>
    </row>
    <row r="153" spans="1:16" ht="41.4" x14ac:dyDescent="0.3">
      <c r="A153" s="1" t="s">
        <v>432</v>
      </c>
      <c r="B153" s="16" t="s">
        <v>433</v>
      </c>
      <c r="C153" s="23"/>
      <c r="D153" s="30"/>
      <c r="E153" s="30"/>
      <c r="F153" s="22"/>
      <c r="G153" s="38"/>
      <c r="H153" s="38"/>
      <c r="I153" s="3"/>
      <c r="J153" s="3"/>
      <c r="K153" s="3"/>
      <c r="L153" s="3"/>
      <c r="M153" s="3"/>
      <c r="N153" s="3"/>
      <c r="O153" s="3"/>
      <c r="P153" s="3" t="s">
        <v>658</v>
      </c>
    </row>
    <row r="154" spans="1:16" s="46" customFormat="1" ht="33.6" x14ac:dyDescent="0.3">
      <c r="A154" s="40" t="s">
        <v>434</v>
      </c>
      <c r="B154" s="66" t="s">
        <v>435</v>
      </c>
      <c r="C154" s="61"/>
      <c r="D154" s="61"/>
      <c r="E154" s="61"/>
      <c r="F154" s="43"/>
      <c r="G154" s="48"/>
      <c r="H154" s="48"/>
      <c r="I154" s="51"/>
      <c r="J154" s="51"/>
      <c r="K154" s="51"/>
      <c r="L154" s="51"/>
      <c r="M154" s="51"/>
      <c r="N154" s="51"/>
      <c r="O154" s="51"/>
      <c r="P154" s="51"/>
    </row>
    <row r="155" spans="1:16" s="46" customFormat="1" ht="33.6" x14ac:dyDescent="0.3">
      <c r="A155" s="40" t="s">
        <v>434</v>
      </c>
      <c r="B155" s="66" t="s">
        <v>436</v>
      </c>
      <c r="C155" s="61"/>
      <c r="D155" s="61"/>
      <c r="E155" s="61"/>
      <c r="F155" s="43"/>
      <c r="G155" s="52"/>
      <c r="H155" s="52"/>
      <c r="I155" s="53"/>
      <c r="J155" s="53"/>
      <c r="K155" s="53"/>
      <c r="L155" s="53"/>
      <c r="M155" s="53"/>
      <c r="N155" s="53"/>
      <c r="O155" s="53"/>
      <c r="P155" s="53"/>
    </row>
    <row r="156" spans="1:16" ht="41.4" x14ac:dyDescent="0.3">
      <c r="A156" s="1" t="s">
        <v>437</v>
      </c>
      <c r="B156" s="16" t="s">
        <v>438</v>
      </c>
      <c r="C156" s="23"/>
      <c r="D156" s="30"/>
      <c r="E156" s="30"/>
      <c r="F156" s="22"/>
      <c r="G156" s="38"/>
      <c r="H156" s="38"/>
      <c r="I156" s="3"/>
      <c r="J156" s="3"/>
      <c r="K156" s="3"/>
      <c r="L156" s="3"/>
      <c r="M156" s="3"/>
      <c r="N156" s="3"/>
      <c r="O156" s="3"/>
      <c r="P156" s="3" t="s">
        <v>658</v>
      </c>
    </row>
    <row r="157" spans="1:16" s="46" customFormat="1" ht="33.6" x14ac:dyDescent="0.3">
      <c r="A157" s="40" t="s">
        <v>434</v>
      </c>
      <c r="B157" s="66" t="s">
        <v>439</v>
      </c>
      <c r="C157" s="61"/>
      <c r="D157" s="61"/>
      <c r="E157" s="61"/>
      <c r="F157" s="43"/>
      <c r="G157" s="44"/>
      <c r="H157" s="44"/>
      <c r="I157" s="45"/>
      <c r="J157" s="45"/>
      <c r="K157" s="45"/>
      <c r="L157" s="45"/>
      <c r="M157" s="45"/>
      <c r="N157" s="45"/>
      <c r="O157" s="45"/>
      <c r="P157" s="45"/>
    </row>
    <row r="158" spans="1:16" ht="33.6" x14ac:dyDescent="0.3">
      <c r="A158" s="1" t="s">
        <v>440</v>
      </c>
      <c r="B158" s="16" t="s">
        <v>441</v>
      </c>
      <c r="C158" s="23"/>
      <c r="D158" s="30"/>
      <c r="E158" s="30"/>
      <c r="F158" s="22"/>
      <c r="G158" s="38"/>
      <c r="H158" s="38"/>
      <c r="I158" s="3"/>
      <c r="J158" s="3"/>
      <c r="K158" s="3"/>
      <c r="L158" s="3"/>
      <c r="M158" s="3"/>
      <c r="N158" s="3"/>
      <c r="O158" s="3"/>
      <c r="P158" s="3" t="s">
        <v>658</v>
      </c>
    </row>
    <row r="159" spans="1:16" s="46" customFormat="1" ht="33.6" x14ac:dyDescent="0.3">
      <c r="A159" s="40" t="s">
        <v>434</v>
      </c>
      <c r="B159" s="66" t="s">
        <v>442</v>
      </c>
      <c r="C159" s="61"/>
      <c r="D159" s="61"/>
      <c r="E159" s="61"/>
      <c r="F159" s="43"/>
      <c r="G159" s="44"/>
      <c r="H159" s="44"/>
      <c r="I159" s="45"/>
      <c r="J159" s="45"/>
      <c r="K159" s="45"/>
      <c r="L159" s="45"/>
      <c r="M159" s="45"/>
      <c r="N159" s="45"/>
      <c r="O159" s="45"/>
      <c r="P159" s="45"/>
    </row>
    <row r="160" spans="1:16" ht="41.4" x14ac:dyDescent="0.3">
      <c r="A160" s="1" t="s">
        <v>443</v>
      </c>
      <c r="B160" s="16" t="s">
        <v>444</v>
      </c>
      <c r="C160" s="23"/>
      <c r="D160" s="30"/>
      <c r="E160" s="30"/>
      <c r="F160" s="22"/>
      <c r="G160" s="38"/>
      <c r="H160" s="38"/>
      <c r="I160" s="3"/>
      <c r="J160" s="3"/>
      <c r="K160" s="3"/>
      <c r="L160" s="3"/>
      <c r="M160" s="3"/>
      <c r="N160" s="3"/>
      <c r="O160" s="3"/>
      <c r="P160" s="3" t="s">
        <v>658</v>
      </c>
    </row>
    <row r="161" spans="1:16" s="46" customFormat="1" ht="33.6" x14ac:dyDescent="0.3">
      <c r="A161" s="40" t="s">
        <v>434</v>
      </c>
      <c r="B161" s="66" t="s">
        <v>445</v>
      </c>
      <c r="C161" s="61"/>
      <c r="D161" s="61"/>
      <c r="E161" s="61"/>
      <c r="F161" s="43"/>
      <c r="G161" s="44"/>
      <c r="H161" s="44"/>
      <c r="I161" s="45"/>
      <c r="J161" s="45"/>
      <c r="K161" s="45"/>
      <c r="L161" s="45"/>
      <c r="M161" s="45"/>
      <c r="N161" s="45"/>
      <c r="O161" s="45"/>
      <c r="P161" s="45"/>
    </row>
    <row r="162" spans="1:16" ht="41.4" x14ac:dyDescent="0.3">
      <c r="A162" s="1" t="s">
        <v>446</v>
      </c>
      <c r="B162" s="16" t="s">
        <v>447</v>
      </c>
      <c r="C162" s="23"/>
      <c r="D162" s="30"/>
      <c r="E162" s="30"/>
      <c r="F162" s="22"/>
      <c r="G162" s="38"/>
      <c r="H162" s="38"/>
      <c r="I162" s="3"/>
      <c r="J162" s="3"/>
      <c r="K162" s="3"/>
      <c r="L162" s="3"/>
      <c r="M162" s="3"/>
      <c r="N162" s="3"/>
      <c r="O162" s="3"/>
      <c r="P162" s="3" t="s">
        <v>658</v>
      </c>
    </row>
    <row r="163" spans="1:16" s="46" customFormat="1" ht="33.6" x14ac:dyDescent="0.3">
      <c r="A163" s="40" t="s">
        <v>448</v>
      </c>
      <c r="B163" s="66" t="s">
        <v>449</v>
      </c>
      <c r="C163" s="61"/>
      <c r="D163" s="61"/>
      <c r="E163" s="61"/>
      <c r="F163" s="43"/>
      <c r="G163" s="48"/>
      <c r="H163" s="48"/>
      <c r="I163" s="51"/>
      <c r="J163" s="51"/>
      <c r="K163" s="51"/>
      <c r="L163" s="51"/>
      <c r="M163" s="51"/>
      <c r="N163" s="51"/>
      <c r="O163" s="51"/>
      <c r="P163" s="51"/>
    </row>
    <row r="164" spans="1:16" s="46" customFormat="1" ht="33.6" x14ac:dyDescent="0.3">
      <c r="A164" s="40" t="s">
        <v>448</v>
      </c>
      <c r="B164" s="66" t="s">
        <v>450</v>
      </c>
      <c r="C164" s="61"/>
      <c r="D164" s="61"/>
      <c r="E164" s="61"/>
      <c r="F164" s="43"/>
      <c r="G164" s="52"/>
      <c r="H164" s="52"/>
      <c r="I164" s="53"/>
      <c r="J164" s="53"/>
      <c r="K164" s="53"/>
      <c r="L164" s="53"/>
      <c r="M164" s="53"/>
      <c r="N164" s="53"/>
      <c r="O164" s="53"/>
      <c r="P164" s="53"/>
    </row>
    <row r="165" spans="1:16" ht="33.6" x14ac:dyDescent="0.3">
      <c r="A165" s="1" t="s">
        <v>451</v>
      </c>
      <c r="B165" s="16" t="s">
        <v>452</v>
      </c>
      <c r="C165" s="23"/>
      <c r="D165" s="30"/>
      <c r="E165" s="30"/>
      <c r="F165" s="22"/>
      <c r="G165" s="38"/>
      <c r="H165" s="38"/>
      <c r="I165" s="3"/>
      <c r="J165" s="3"/>
      <c r="K165" s="3"/>
      <c r="L165" s="3"/>
      <c r="M165" s="3"/>
      <c r="N165" s="3"/>
      <c r="O165" s="3"/>
      <c r="P165" s="3" t="s">
        <v>658</v>
      </c>
    </row>
    <row r="166" spans="1:16" s="46" customFormat="1" ht="33.6" x14ac:dyDescent="0.3">
      <c r="A166" s="40" t="s">
        <v>453</v>
      </c>
      <c r="B166" s="66" t="s">
        <v>454</v>
      </c>
      <c r="C166" s="61"/>
      <c r="D166" s="61"/>
      <c r="E166" s="61"/>
      <c r="F166" s="43"/>
      <c r="G166" s="48"/>
      <c r="H166" s="48"/>
      <c r="I166" s="51"/>
      <c r="J166" s="51"/>
      <c r="K166" s="51"/>
      <c r="L166" s="51"/>
      <c r="M166" s="51"/>
      <c r="N166" s="51"/>
      <c r="O166" s="51"/>
      <c r="P166" s="51"/>
    </row>
    <row r="167" spans="1:16" s="46" customFormat="1" ht="33.6" x14ac:dyDescent="0.3">
      <c r="A167" s="40" t="s">
        <v>453</v>
      </c>
      <c r="B167" s="41" t="s">
        <v>455</v>
      </c>
      <c r="C167" s="61"/>
      <c r="D167" s="61"/>
      <c r="E167" s="61"/>
      <c r="F167" s="43"/>
      <c r="G167" s="52"/>
      <c r="H167" s="52"/>
      <c r="I167" s="53"/>
      <c r="J167" s="53"/>
      <c r="K167" s="53"/>
      <c r="L167" s="53"/>
      <c r="M167" s="53"/>
      <c r="N167" s="53"/>
      <c r="O167" s="53"/>
      <c r="P167" s="53"/>
    </row>
    <row r="168" spans="1:16" ht="69" x14ac:dyDescent="0.3">
      <c r="A168" s="1" t="s">
        <v>456</v>
      </c>
      <c r="B168" s="16" t="s">
        <v>457</v>
      </c>
      <c r="C168" s="23"/>
      <c r="D168" s="30"/>
      <c r="E168" s="30"/>
      <c r="F168" s="22"/>
      <c r="G168" s="38"/>
      <c r="H168" s="38"/>
      <c r="I168" s="3"/>
      <c r="J168" s="3"/>
      <c r="K168" s="3"/>
      <c r="L168" s="3"/>
      <c r="M168" s="3"/>
      <c r="N168" s="3"/>
      <c r="O168" s="3"/>
      <c r="P168" s="3" t="s">
        <v>658</v>
      </c>
    </row>
    <row r="169" spans="1:16" s="46" customFormat="1" ht="33.6" x14ac:dyDescent="0.3">
      <c r="A169" s="40" t="s">
        <v>453</v>
      </c>
      <c r="B169" s="41" t="s">
        <v>458</v>
      </c>
      <c r="C169" s="61"/>
      <c r="D169" s="61"/>
      <c r="E169" s="61"/>
      <c r="F169" s="43"/>
      <c r="G169" s="44"/>
      <c r="H169" s="44"/>
      <c r="I169" s="45"/>
      <c r="J169" s="45"/>
      <c r="K169" s="45"/>
      <c r="L169" s="45"/>
      <c r="M169" s="45"/>
      <c r="N169" s="45"/>
      <c r="O169" s="45"/>
      <c r="P169" s="45"/>
    </row>
    <row r="170" spans="1:16" ht="33.6" x14ac:dyDescent="0.3">
      <c r="A170" s="1" t="s">
        <v>459</v>
      </c>
      <c r="B170" s="16" t="s">
        <v>460</v>
      </c>
      <c r="C170" s="23"/>
      <c r="D170" s="30"/>
      <c r="E170" s="30"/>
      <c r="F170" s="22"/>
      <c r="G170" s="38"/>
      <c r="H170" s="38"/>
      <c r="I170" s="3"/>
      <c r="J170" s="3"/>
      <c r="K170" s="3"/>
      <c r="L170" s="3"/>
      <c r="M170" s="3"/>
      <c r="N170" s="3"/>
      <c r="O170" s="3"/>
      <c r="P170" s="3" t="s">
        <v>658</v>
      </c>
    </row>
    <row r="171" spans="1:16" s="46" customFormat="1" ht="33.6" x14ac:dyDescent="0.3">
      <c r="A171" s="40" t="s">
        <v>461</v>
      </c>
      <c r="B171" s="66" t="s">
        <v>462</v>
      </c>
      <c r="C171" s="61"/>
      <c r="D171" s="61"/>
      <c r="E171" s="61"/>
      <c r="F171" s="43"/>
      <c r="G171" s="48"/>
      <c r="H171" s="48"/>
      <c r="I171" s="51"/>
      <c r="J171" s="51"/>
      <c r="K171" s="51"/>
      <c r="L171" s="51"/>
      <c r="M171" s="51"/>
      <c r="N171" s="51"/>
      <c r="O171" s="51"/>
      <c r="P171" s="51"/>
    </row>
    <row r="172" spans="1:16" s="46" customFormat="1" ht="33.6" x14ac:dyDescent="0.3">
      <c r="A172" s="40" t="s">
        <v>461</v>
      </c>
      <c r="B172" s="69" t="s">
        <v>463</v>
      </c>
      <c r="C172" s="61"/>
      <c r="D172" s="61"/>
      <c r="E172" s="61"/>
      <c r="F172" s="43"/>
      <c r="G172" s="52"/>
      <c r="H172" s="52"/>
      <c r="I172" s="53"/>
      <c r="J172" s="53"/>
      <c r="K172" s="53"/>
      <c r="L172" s="53"/>
      <c r="M172" s="53"/>
      <c r="N172" s="53"/>
      <c r="O172" s="53"/>
      <c r="P172" s="53"/>
    </row>
    <row r="173" spans="1:16" ht="55.2" x14ac:dyDescent="0.3">
      <c r="A173" s="1" t="s">
        <v>464</v>
      </c>
      <c r="B173" s="16" t="s">
        <v>465</v>
      </c>
      <c r="C173" s="26"/>
      <c r="D173" s="29"/>
      <c r="E173" s="29"/>
      <c r="F173" s="22"/>
      <c r="G173" s="38"/>
      <c r="H173" s="38"/>
      <c r="I173" s="3"/>
      <c r="J173" s="3"/>
      <c r="K173" s="3"/>
      <c r="L173" s="3"/>
      <c r="M173" s="3"/>
      <c r="N173" s="3"/>
      <c r="O173" s="3"/>
      <c r="P173" s="3" t="s">
        <v>658</v>
      </c>
    </row>
    <row r="174" spans="1:16" s="46" customFormat="1" ht="27" x14ac:dyDescent="0.3">
      <c r="A174" s="40" t="s">
        <v>466</v>
      </c>
      <c r="B174" s="47" t="s">
        <v>467</v>
      </c>
      <c r="C174" s="61"/>
      <c r="D174" s="61"/>
      <c r="E174" s="61"/>
      <c r="F174" s="43"/>
      <c r="G174" s="48"/>
      <c r="H174" s="48"/>
      <c r="I174" s="51"/>
      <c r="J174" s="51"/>
      <c r="K174" s="51"/>
      <c r="L174" s="51"/>
      <c r="M174" s="51"/>
      <c r="N174" s="51"/>
      <c r="O174" s="51"/>
      <c r="P174" s="51"/>
    </row>
    <row r="175" spans="1:16" s="46" customFormat="1" ht="33.6" x14ac:dyDescent="0.3">
      <c r="A175" s="40" t="s">
        <v>468</v>
      </c>
      <c r="B175" s="66" t="s">
        <v>469</v>
      </c>
      <c r="C175" s="61"/>
      <c r="D175" s="61"/>
      <c r="E175" s="61"/>
      <c r="F175" s="43"/>
      <c r="G175" s="64"/>
      <c r="H175" s="64"/>
      <c r="I175" s="65"/>
      <c r="J175" s="65"/>
      <c r="K175" s="65"/>
      <c r="L175" s="65"/>
      <c r="M175" s="65"/>
      <c r="N175" s="65"/>
      <c r="O175" s="65"/>
      <c r="P175" s="65"/>
    </row>
    <row r="176" spans="1:16" s="46" customFormat="1" ht="33.6" x14ac:dyDescent="0.3">
      <c r="A176" s="40" t="s">
        <v>468</v>
      </c>
      <c r="B176" s="41" t="s">
        <v>470</v>
      </c>
      <c r="C176" s="61"/>
      <c r="D176" s="61"/>
      <c r="E176" s="61"/>
      <c r="F176" s="43"/>
      <c r="G176" s="52"/>
      <c r="H176" s="52"/>
      <c r="I176" s="53"/>
      <c r="J176" s="53"/>
      <c r="K176" s="53"/>
      <c r="L176" s="53"/>
      <c r="M176" s="53"/>
      <c r="N176" s="53"/>
      <c r="O176" s="53"/>
      <c r="P176" s="53"/>
    </row>
    <row r="177" spans="1:16" ht="33.6" x14ac:dyDescent="0.3">
      <c r="A177" s="1" t="s">
        <v>471</v>
      </c>
      <c r="B177" s="16" t="s">
        <v>472</v>
      </c>
      <c r="C177" s="23"/>
      <c r="D177" s="30"/>
      <c r="E177" s="30"/>
      <c r="F177" s="22"/>
      <c r="G177" s="38"/>
      <c r="H177" s="38"/>
      <c r="I177" s="3"/>
      <c r="J177" s="3"/>
      <c r="K177" s="3"/>
      <c r="L177" s="3"/>
      <c r="M177" s="3"/>
      <c r="N177" s="3"/>
      <c r="O177" s="3"/>
      <c r="P177" s="3" t="s">
        <v>658</v>
      </c>
    </row>
    <row r="178" spans="1:16" s="46" customFormat="1" ht="33.6" x14ac:dyDescent="0.3">
      <c r="A178" s="40" t="s">
        <v>468</v>
      </c>
      <c r="B178" s="41" t="s">
        <v>473</v>
      </c>
      <c r="C178" s="61"/>
      <c r="D178" s="61"/>
      <c r="E178" s="61"/>
      <c r="F178" s="43"/>
      <c r="G178" s="44"/>
      <c r="H178" s="44"/>
      <c r="I178" s="45"/>
      <c r="J178" s="45"/>
      <c r="K178" s="45"/>
      <c r="L178" s="45"/>
      <c r="M178" s="45"/>
      <c r="N178" s="45"/>
      <c r="O178" s="45"/>
      <c r="P178" s="45"/>
    </row>
    <row r="179" spans="1:16" ht="69" x14ac:dyDescent="0.3">
      <c r="A179" s="1" t="s">
        <v>474</v>
      </c>
      <c r="B179" s="16" t="s">
        <v>475</v>
      </c>
      <c r="C179" s="26"/>
      <c r="D179" s="29"/>
      <c r="E179" s="29"/>
      <c r="F179" s="22"/>
      <c r="G179" s="38"/>
      <c r="H179" s="38"/>
      <c r="I179" s="3"/>
      <c r="J179" s="3"/>
      <c r="K179" s="3"/>
      <c r="L179" s="3"/>
      <c r="M179" s="3"/>
      <c r="N179" s="3"/>
      <c r="O179" s="3"/>
      <c r="P179" s="3" t="s">
        <v>658</v>
      </c>
    </row>
    <row r="180" spans="1:16" s="46" customFormat="1" ht="33.6" x14ac:dyDescent="0.3">
      <c r="A180" s="40" t="s">
        <v>468</v>
      </c>
      <c r="B180" s="41" t="s">
        <v>476</v>
      </c>
      <c r="C180" s="61"/>
      <c r="D180" s="61"/>
      <c r="E180" s="61"/>
      <c r="F180" s="43"/>
      <c r="G180" s="44"/>
      <c r="H180" s="44"/>
      <c r="I180" s="45"/>
      <c r="J180" s="45"/>
      <c r="K180" s="45"/>
      <c r="L180" s="45"/>
      <c r="M180" s="45"/>
      <c r="N180" s="45"/>
      <c r="O180" s="45"/>
      <c r="P180" s="45"/>
    </row>
    <row r="181" spans="1:16" ht="33.6" x14ac:dyDescent="0.3">
      <c r="A181" s="1" t="s">
        <v>477</v>
      </c>
      <c r="B181" s="16" t="s">
        <v>478</v>
      </c>
      <c r="C181" s="23"/>
      <c r="D181" s="30"/>
      <c r="E181" s="30"/>
      <c r="F181" s="22"/>
      <c r="G181" s="38"/>
      <c r="H181" s="38"/>
      <c r="I181" s="3"/>
      <c r="J181" s="3"/>
      <c r="K181" s="3"/>
      <c r="L181" s="3"/>
      <c r="M181" s="3"/>
      <c r="N181" s="3"/>
      <c r="O181" s="3"/>
      <c r="P181" s="3" t="s">
        <v>658</v>
      </c>
    </row>
    <row r="182" spans="1:16" s="46" customFormat="1" ht="33.6" x14ac:dyDescent="0.3">
      <c r="A182" s="40" t="s">
        <v>479</v>
      </c>
      <c r="B182" s="66" t="s">
        <v>480</v>
      </c>
      <c r="C182" s="61"/>
      <c r="D182" s="61"/>
      <c r="E182" s="61"/>
      <c r="F182" s="43"/>
      <c r="G182" s="48"/>
      <c r="H182" s="48"/>
      <c r="I182" s="51"/>
      <c r="J182" s="51"/>
      <c r="K182" s="51"/>
      <c r="L182" s="51"/>
      <c r="M182" s="51"/>
      <c r="N182" s="51"/>
      <c r="O182" s="51"/>
      <c r="P182" s="51"/>
    </row>
    <row r="183" spans="1:16" s="46" customFormat="1" ht="33.6" x14ac:dyDescent="0.3">
      <c r="A183" s="40" t="s">
        <v>479</v>
      </c>
      <c r="B183" s="41" t="s">
        <v>481</v>
      </c>
      <c r="C183" s="61"/>
      <c r="D183" s="61"/>
      <c r="E183" s="61"/>
      <c r="F183" s="43"/>
      <c r="G183" s="52"/>
      <c r="H183" s="52"/>
      <c r="I183" s="53"/>
      <c r="J183" s="53"/>
      <c r="K183" s="53"/>
      <c r="L183" s="53"/>
      <c r="M183" s="53"/>
      <c r="N183" s="53"/>
      <c r="O183" s="53"/>
      <c r="P183" s="53"/>
    </row>
    <row r="184" spans="1:16" ht="55.2" x14ac:dyDescent="0.3">
      <c r="A184" s="1" t="s">
        <v>482</v>
      </c>
      <c r="B184" s="16" t="s">
        <v>483</v>
      </c>
      <c r="C184" s="23"/>
      <c r="D184" s="30"/>
      <c r="E184" s="30"/>
      <c r="F184" s="22"/>
      <c r="G184" s="38"/>
      <c r="H184" s="38"/>
      <c r="I184" s="3"/>
      <c r="J184" s="3"/>
      <c r="K184" s="3"/>
      <c r="L184" s="3"/>
      <c r="M184" s="3"/>
      <c r="N184" s="3"/>
      <c r="O184" s="3"/>
      <c r="P184" s="3" t="s">
        <v>658</v>
      </c>
    </row>
    <row r="185" spans="1:16" s="46" customFormat="1" ht="33.6" x14ac:dyDescent="0.3">
      <c r="A185" s="40" t="s">
        <v>479</v>
      </c>
      <c r="B185" s="41" t="s">
        <v>484</v>
      </c>
      <c r="C185" s="42"/>
      <c r="D185" s="98"/>
      <c r="E185" s="98"/>
      <c r="F185" s="43"/>
      <c r="G185" s="44"/>
      <c r="H185" s="44"/>
      <c r="I185" s="45"/>
      <c r="J185" s="45"/>
      <c r="K185" s="45"/>
      <c r="L185" s="45"/>
      <c r="M185" s="45"/>
      <c r="N185" s="45"/>
      <c r="O185" s="45"/>
      <c r="P185" s="45"/>
    </row>
    <row r="186" spans="1:16" ht="41.4" x14ac:dyDescent="0.3">
      <c r="A186" s="1" t="s">
        <v>485</v>
      </c>
      <c r="B186" s="16" t="s">
        <v>486</v>
      </c>
      <c r="C186" s="23"/>
      <c r="D186" s="30"/>
      <c r="E186" s="30"/>
      <c r="F186" s="22"/>
      <c r="G186" s="38"/>
      <c r="H186" s="38"/>
      <c r="I186" s="3"/>
      <c r="J186" s="3"/>
      <c r="K186" s="3"/>
      <c r="L186" s="3"/>
      <c r="M186" s="3"/>
      <c r="N186" s="3"/>
      <c r="O186" s="3"/>
      <c r="P186" s="3" t="s">
        <v>658</v>
      </c>
    </row>
    <row r="187" spans="1:16" s="46" customFormat="1" ht="33.6" x14ac:dyDescent="0.3">
      <c r="A187" s="40" t="s">
        <v>479</v>
      </c>
      <c r="B187" s="41" t="s">
        <v>487</v>
      </c>
      <c r="C187" s="61"/>
      <c r="D187" s="61"/>
      <c r="E187" s="61"/>
      <c r="F187" s="61"/>
      <c r="G187" s="44"/>
      <c r="H187" s="44"/>
      <c r="I187" s="45"/>
      <c r="J187" s="45"/>
      <c r="K187" s="45"/>
      <c r="L187" s="45"/>
      <c r="M187" s="45"/>
      <c r="N187" s="45"/>
      <c r="O187" s="45"/>
      <c r="P187" s="45"/>
    </row>
    <row r="188" spans="1:16" ht="33.6" x14ac:dyDescent="0.3">
      <c r="A188" s="1" t="s">
        <v>488</v>
      </c>
      <c r="B188" s="16" t="s">
        <v>489</v>
      </c>
      <c r="C188" s="23"/>
      <c r="D188" s="30"/>
      <c r="E188" s="30"/>
      <c r="F188" s="22"/>
      <c r="G188" s="38"/>
      <c r="H188" s="38"/>
      <c r="I188" s="3"/>
      <c r="J188" s="3"/>
      <c r="K188" s="3"/>
      <c r="L188" s="3"/>
      <c r="M188" s="3"/>
      <c r="N188" s="3"/>
      <c r="O188" s="3"/>
      <c r="P188" s="3" t="s">
        <v>658</v>
      </c>
    </row>
    <row r="189" spans="1:16" s="46" customFormat="1" ht="33.6" x14ac:dyDescent="0.3">
      <c r="A189" s="40" t="s">
        <v>479</v>
      </c>
      <c r="B189" s="41" t="s">
        <v>490</v>
      </c>
      <c r="C189" s="61"/>
      <c r="D189" s="61"/>
      <c r="E189" s="61"/>
      <c r="F189" s="43"/>
      <c r="G189" s="44"/>
      <c r="H189" s="44"/>
      <c r="I189" s="45"/>
      <c r="J189" s="45"/>
      <c r="K189" s="45"/>
      <c r="L189" s="45"/>
      <c r="M189" s="45"/>
      <c r="N189" s="45"/>
      <c r="O189" s="45"/>
      <c r="P189" s="45"/>
    </row>
    <row r="190" spans="1:16" ht="55.2" x14ac:dyDescent="0.3">
      <c r="A190" s="1" t="s">
        <v>491</v>
      </c>
      <c r="B190" s="16" t="s">
        <v>492</v>
      </c>
      <c r="C190" s="23"/>
      <c r="D190" s="30"/>
      <c r="E190" s="30"/>
      <c r="F190" s="22"/>
      <c r="G190" s="38"/>
      <c r="H190" s="38"/>
      <c r="I190" s="3"/>
      <c r="J190" s="3"/>
      <c r="K190" s="3"/>
      <c r="L190" s="3"/>
      <c r="M190" s="3"/>
      <c r="N190" s="3"/>
      <c r="O190" s="3"/>
      <c r="P190" s="3" t="s">
        <v>658</v>
      </c>
    </row>
    <row r="191" spans="1:16" s="46" customFormat="1" ht="31.2" x14ac:dyDescent="0.3">
      <c r="A191" s="40" t="s">
        <v>493</v>
      </c>
      <c r="B191" s="47" t="s">
        <v>494</v>
      </c>
      <c r="C191" s="61"/>
      <c r="D191" s="61"/>
      <c r="E191" s="61"/>
      <c r="F191" s="43"/>
      <c r="G191" s="48"/>
      <c r="H191" s="48"/>
      <c r="I191" s="51"/>
      <c r="J191" s="51"/>
      <c r="K191" s="51"/>
      <c r="L191" s="51"/>
      <c r="M191" s="51"/>
      <c r="N191" s="51"/>
      <c r="O191" s="51"/>
      <c r="P191" s="51"/>
    </row>
    <row r="192" spans="1:16" s="46" customFormat="1" ht="33.6" x14ac:dyDescent="0.3">
      <c r="A192" s="40" t="s">
        <v>495</v>
      </c>
      <c r="B192" s="66" t="s">
        <v>496</v>
      </c>
      <c r="C192" s="61"/>
      <c r="D192" s="61"/>
      <c r="E192" s="61"/>
      <c r="F192" s="43"/>
      <c r="G192" s="64"/>
      <c r="H192" s="64"/>
      <c r="I192" s="65"/>
      <c r="J192" s="65"/>
      <c r="K192" s="65"/>
      <c r="L192" s="65"/>
      <c r="M192" s="65"/>
      <c r="N192" s="65"/>
      <c r="O192" s="65"/>
      <c r="P192" s="65"/>
    </row>
    <row r="193" spans="1:16" s="46" customFormat="1" ht="33.6" x14ac:dyDescent="0.3">
      <c r="A193" s="40" t="s">
        <v>495</v>
      </c>
      <c r="B193" s="41" t="s">
        <v>497</v>
      </c>
      <c r="C193" s="61"/>
      <c r="D193" s="61"/>
      <c r="E193" s="61"/>
      <c r="F193" s="43"/>
      <c r="G193" s="52"/>
      <c r="H193" s="52"/>
      <c r="I193" s="53"/>
      <c r="J193" s="53"/>
      <c r="K193" s="53"/>
      <c r="L193" s="53"/>
      <c r="M193" s="53"/>
      <c r="N193" s="53"/>
      <c r="O193" s="53"/>
      <c r="P193" s="53"/>
    </row>
    <row r="194" spans="1:16" ht="55.2" x14ac:dyDescent="0.3">
      <c r="A194" s="1" t="s">
        <v>498</v>
      </c>
      <c r="B194" s="16" t="s">
        <v>499</v>
      </c>
      <c r="C194" s="23"/>
      <c r="D194" s="30"/>
      <c r="E194" s="30"/>
      <c r="F194" s="22"/>
      <c r="G194" s="38"/>
      <c r="H194" s="38"/>
      <c r="I194" s="3"/>
      <c r="J194" s="3"/>
      <c r="K194" s="3"/>
      <c r="L194" s="3"/>
      <c r="M194" s="3"/>
      <c r="N194" s="3"/>
      <c r="O194" s="3"/>
      <c r="P194" s="3" t="s">
        <v>658</v>
      </c>
    </row>
    <row r="195" spans="1:16" s="46" customFormat="1" ht="33.6" x14ac:dyDescent="0.3">
      <c r="A195" s="40" t="s">
        <v>495</v>
      </c>
      <c r="B195" s="41" t="s">
        <v>500</v>
      </c>
      <c r="C195" s="61"/>
      <c r="D195" s="61"/>
      <c r="E195" s="61"/>
      <c r="F195" s="43"/>
      <c r="G195" s="44"/>
      <c r="H195" s="44"/>
      <c r="I195" s="45"/>
      <c r="J195" s="45"/>
      <c r="K195" s="45"/>
      <c r="L195" s="45"/>
      <c r="M195" s="45"/>
      <c r="N195" s="45"/>
      <c r="O195" s="45"/>
      <c r="P195" s="45"/>
    </row>
    <row r="196" spans="1:16" ht="55.2" x14ac:dyDescent="0.3">
      <c r="A196" s="1" t="s">
        <v>501</v>
      </c>
      <c r="B196" s="16" t="s">
        <v>502</v>
      </c>
      <c r="C196" s="26"/>
      <c r="D196" s="29"/>
      <c r="E196" s="29"/>
      <c r="F196" s="22"/>
      <c r="G196" s="38"/>
      <c r="H196" s="38"/>
      <c r="I196" s="3"/>
      <c r="J196" s="3"/>
      <c r="K196" s="3"/>
      <c r="L196" s="3"/>
      <c r="M196" s="3"/>
      <c r="N196" s="3"/>
      <c r="O196" s="3"/>
      <c r="P196" s="3" t="s">
        <v>658</v>
      </c>
    </row>
    <row r="197" spans="1:16" s="46" customFormat="1" ht="33.6" x14ac:dyDescent="0.3">
      <c r="A197" s="40" t="s">
        <v>495</v>
      </c>
      <c r="B197" s="41" t="s">
        <v>503</v>
      </c>
      <c r="C197" s="61"/>
      <c r="D197" s="61"/>
      <c r="E197" s="61"/>
      <c r="F197" s="43"/>
      <c r="G197" s="44"/>
      <c r="H197" s="44"/>
      <c r="I197" s="45"/>
      <c r="J197" s="45"/>
      <c r="K197" s="45"/>
      <c r="L197" s="45"/>
      <c r="M197" s="45"/>
      <c r="N197" s="45"/>
      <c r="O197" s="45"/>
      <c r="P197" s="45"/>
    </row>
    <row r="198" spans="1:16" ht="69" x14ac:dyDescent="0.3">
      <c r="A198" s="1" t="s">
        <v>504</v>
      </c>
      <c r="B198" s="16" t="s">
        <v>505</v>
      </c>
      <c r="C198" s="26"/>
      <c r="D198" s="29"/>
      <c r="E198" s="29"/>
      <c r="F198" s="22"/>
      <c r="G198" s="38"/>
      <c r="H198" s="38"/>
      <c r="I198" s="3"/>
      <c r="J198" s="3"/>
      <c r="K198" s="3"/>
      <c r="L198" s="3"/>
      <c r="M198" s="3"/>
      <c r="N198" s="3"/>
      <c r="O198" s="3"/>
      <c r="P198" s="3" t="s">
        <v>658</v>
      </c>
    </row>
    <row r="199" spans="1:16" s="46" customFormat="1" ht="33.6" x14ac:dyDescent="0.3">
      <c r="A199" s="40" t="s">
        <v>506</v>
      </c>
      <c r="B199" s="66" t="s">
        <v>507</v>
      </c>
      <c r="C199" s="61"/>
      <c r="D199" s="61"/>
      <c r="E199" s="61"/>
      <c r="F199" s="43"/>
      <c r="G199" s="48"/>
      <c r="H199" s="48"/>
      <c r="I199" s="51"/>
      <c r="J199" s="51"/>
      <c r="K199" s="51"/>
      <c r="L199" s="51"/>
      <c r="M199" s="51"/>
      <c r="N199" s="51"/>
      <c r="O199" s="51"/>
      <c r="P199" s="51"/>
    </row>
    <row r="200" spans="1:16" s="46" customFormat="1" ht="33.6" x14ac:dyDescent="0.3">
      <c r="A200" s="40" t="s">
        <v>506</v>
      </c>
      <c r="B200" s="41" t="s">
        <v>508</v>
      </c>
      <c r="C200" s="61"/>
      <c r="D200" s="61"/>
      <c r="E200" s="61"/>
      <c r="F200" s="43"/>
      <c r="G200" s="52"/>
      <c r="H200" s="52"/>
      <c r="I200" s="53"/>
      <c r="J200" s="53"/>
      <c r="K200" s="53"/>
      <c r="L200" s="53"/>
      <c r="M200" s="53"/>
      <c r="N200" s="53"/>
      <c r="O200" s="53"/>
      <c r="P200" s="53"/>
    </row>
    <row r="201" spans="1:16" ht="41.4" x14ac:dyDescent="0.3">
      <c r="A201" s="1" t="s">
        <v>509</v>
      </c>
      <c r="B201" s="27" t="s">
        <v>510</v>
      </c>
      <c r="C201" s="23"/>
      <c r="D201" s="30"/>
      <c r="E201" s="30"/>
      <c r="F201" s="22"/>
      <c r="G201" s="38"/>
      <c r="H201" s="38"/>
      <c r="I201" s="3"/>
      <c r="J201" s="3"/>
      <c r="K201" s="3"/>
      <c r="L201" s="3"/>
      <c r="M201" s="3"/>
      <c r="N201" s="3"/>
      <c r="O201" s="3"/>
      <c r="P201" s="3" t="s">
        <v>658</v>
      </c>
    </row>
    <row r="202" spans="1:16" s="46" customFormat="1" ht="33.6" x14ac:dyDescent="0.3">
      <c r="A202" s="40" t="s">
        <v>506</v>
      </c>
      <c r="B202" s="41" t="s">
        <v>511</v>
      </c>
      <c r="C202" s="61"/>
      <c r="D202" s="61"/>
      <c r="E202" s="61"/>
      <c r="F202" s="43"/>
      <c r="G202" s="44"/>
      <c r="H202" s="44"/>
      <c r="I202" s="45"/>
      <c r="J202" s="45"/>
      <c r="K202" s="45"/>
      <c r="L202" s="45"/>
      <c r="M202" s="45"/>
      <c r="N202" s="45"/>
      <c r="O202" s="45"/>
      <c r="P202" s="45"/>
    </row>
    <row r="203" spans="1:16" ht="41.4" x14ac:dyDescent="0.3">
      <c r="A203" s="1" t="s">
        <v>512</v>
      </c>
      <c r="B203" s="16" t="s">
        <v>513</v>
      </c>
      <c r="C203" s="26"/>
      <c r="D203" s="29"/>
      <c r="E203" s="29"/>
      <c r="F203" s="22"/>
      <c r="G203" s="38"/>
      <c r="H203" s="38"/>
      <c r="I203" s="3"/>
      <c r="J203" s="3"/>
      <c r="K203" s="3"/>
      <c r="L203" s="3"/>
      <c r="M203" s="3"/>
      <c r="N203" s="3"/>
      <c r="O203" s="3"/>
      <c r="P203" s="3" t="s">
        <v>658</v>
      </c>
    </row>
    <row r="204" spans="1:16" s="46" customFormat="1" ht="33.6" x14ac:dyDescent="0.3">
      <c r="A204" s="40" t="s">
        <v>506</v>
      </c>
      <c r="B204" s="41" t="s">
        <v>514</v>
      </c>
      <c r="C204" s="61"/>
      <c r="D204" s="61"/>
      <c r="E204" s="61"/>
      <c r="F204" s="43"/>
      <c r="G204" s="44"/>
      <c r="H204" s="44"/>
      <c r="I204" s="45"/>
      <c r="J204" s="45"/>
      <c r="K204" s="45"/>
      <c r="L204" s="45"/>
      <c r="M204" s="45"/>
      <c r="N204" s="45"/>
      <c r="O204" s="45"/>
      <c r="P204" s="45"/>
    </row>
    <row r="205" spans="1:16" ht="55.2" x14ac:dyDescent="0.3">
      <c r="A205" s="1" t="s">
        <v>515</v>
      </c>
      <c r="B205" s="16" t="s">
        <v>516</v>
      </c>
      <c r="C205" s="26"/>
      <c r="D205" s="29"/>
      <c r="E205" s="29"/>
      <c r="F205" s="22"/>
      <c r="G205" s="38"/>
      <c r="H205" s="38"/>
      <c r="I205" s="3"/>
      <c r="J205" s="3"/>
      <c r="K205" s="3"/>
      <c r="L205" s="3"/>
      <c r="M205" s="3"/>
      <c r="N205" s="3"/>
      <c r="O205" s="3"/>
      <c r="P205" s="3" t="s">
        <v>658</v>
      </c>
    </row>
    <row r="206" spans="1:16" s="46" customFormat="1" ht="33.6" x14ac:dyDescent="0.3">
      <c r="A206" s="40" t="s">
        <v>506</v>
      </c>
      <c r="B206" s="41" t="s">
        <v>517</v>
      </c>
      <c r="C206" s="61"/>
      <c r="D206" s="61"/>
      <c r="E206" s="61"/>
      <c r="F206" s="43"/>
      <c r="G206" s="44"/>
      <c r="H206" s="44"/>
      <c r="I206" s="45"/>
      <c r="J206" s="45"/>
      <c r="K206" s="45"/>
      <c r="L206" s="45"/>
      <c r="M206" s="45"/>
      <c r="N206" s="45"/>
      <c r="O206" s="45"/>
      <c r="P206" s="45"/>
    </row>
    <row r="207" spans="1:16" ht="41.4" x14ac:dyDescent="0.3">
      <c r="A207" s="1" t="s">
        <v>518</v>
      </c>
      <c r="B207" s="16" t="s">
        <v>519</v>
      </c>
      <c r="C207" s="26"/>
      <c r="D207" s="29"/>
      <c r="E207" s="29"/>
      <c r="F207" s="22"/>
      <c r="G207" s="38"/>
      <c r="H207" s="38"/>
      <c r="I207" s="3"/>
      <c r="J207" s="3"/>
      <c r="K207" s="3"/>
      <c r="L207" s="3"/>
      <c r="M207" s="3"/>
      <c r="N207" s="3"/>
      <c r="O207" s="3"/>
      <c r="P207" s="3" t="s">
        <v>658</v>
      </c>
    </row>
    <row r="208" spans="1:16" s="46" customFormat="1" ht="33.6" x14ac:dyDescent="0.3">
      <c r="A208" s="40" t="s">
        <v>506</v>
      </c>
      <c r="B208" s="41" t="s">
        <v>520</v>
      </c>
      <c r="C208" s="61"/>
      <c r="D208" s="61"/>
      <c r="E208" s="61"/>
      <c r="F208" s="43"/>
      <c r="G208" s="44"/>
      <c r="H208" s="44"/>
      <c r="I208" s="45"/>
      <c r="J208" s="45"/>
      <c r="K208" s="45"/>
      <c r="L208" s="45"/>
      <c r="M208" s="45"/>
      <c r="N208" s="45"/>
      <c r="O208" s="45"/>
      <c r="P208" s="45"/>
    </row>
    <row r="209" spans="1:16" ht="55.2" x14ac:dyDescent="0.3">
      <c r="A209" s="1" t="s">
        <v>521</v>
      </c>
      <c r="B209" s="27" t="s">
        <v>522</v>
      </c>
      <c r="C209" s="23"/>
      <c r="D209" s="30"/>
      <c r="E209" s="30"/>
      <c r="F209" s="22"/>
      <c r="G209" s="38"/>
      <c r="H209" s="38"/>
      <c r="I209" s="3"/>
      <c r="J209" s="3"/>
      <c r="K209" s="3"/>
      <c r="L209" s="3"/>
      <c r="M209" s="3"/>
      <c r="N209" s="3"/>
      <c r="O209" s="3"/>
      <c r="P209" s="3" t="s">
        <v>658</v>
      </c>
    </row>
    <row r="210" spans="1:16" s="46" customFormat="1" ht="33.6" x14ac:dyDescent="0.3">
      <c r="A210" s="40" t="s">
        <v>506</v>
      </c>
      <c r="B210" s="41" t="s">
        <v>523</v>
      </c>
      <c r="C210" s="61"/>
      <c r="D210" s="61"/>
      <c r="E210" s="61"/>
      <c r="F210" s="43"/>
      <c r="G210" s="44"/>
      <c r="H210" s="44"/>
      <c r="I210" s="45"/>
      <c r="J210" s="45"/>
      <c r="K210" s="45"/>
      <c r="L210" s="45"/>
      <c r="M210" s="45"/>
      <c r="N210" s="45"/>
      <c r="O210" s="45"/>
      <c r="P210" s="45"/>
    </row>
    <row r="211" spans="1:16" ht="69" x14ac:dyDescent="0.3">
      <c r="A211" s="1" t="s">
        <v>524</v>
      </c>
      <c r="B211" s="27" t="s">
        <v>525</v>
      </c>
      <c r="C211" s="26"/>
      <c r="D211" s="29"/>
      <c r="E211" s="29"/>
      <c r="F211" s="22"/>
      <c r="G211" s="38"/>
      <c r="H211" s="38"/>
      <c r="I211" s="3"/>
      <c r="J211" s="3"/>
      <c r="K211" s="3"/>
      <c r="L211" s="3"/>
      <c r="M211" s="3"/>
      <c r="N211" s="3"/>
      <c r="O211" s="3"/>
      <c r="P211" s="3" t="s">
        <v>658</v>
      </c>
    </row>
    <row r="212" spans="1:16" s="46" customFormat="1" ht="33.6" x14ac:dyDescent="0.3">
      <c r="A212" s="40" t="s">
        <v>506</v>
      </c>
      <c r="B212" s="41" t="s">
        <v>526</v>
      </c>
      <c r="C212" s="61"/>
      <c r="D212" s="61"/>
      <c r="E212" s="61"/>
      <c r="F212" s="43"/>
      <c r="G212" s="44"/>
      <c r="H212" s="44"/>
      <c r="I212" s="45"/>
      <c r="J212" s="45"/>
      <c r="K212" s="45"/>
      <c r="L212" s="45"/>
      <c r="M212" s="45"/>
      <c r="N212" s="45"/>
      <c r="O212" s="45"/>
      <c r="P212" s="45"/>
    </row>
    <row r="213" spans="1:16" ht="33.6" x14ac:dyDescent="0.3">
      <c r="A213" s="1" t="s">
        <v>527</v>
      </c>
      <c r="B213" s="16" t="s">
        <v>528</v>
      </c>
      <c r="C213" s="26"/>
      <c r="D213" s="29"/>
      <c r="E213" s="29"/>
      <c r="F213" s="22"/>
      <c r="G213" s="38"/>
      <c r="H213" s="38"/>
      <c r="I213" s="3"/>
      <c r="J213" s="3"/>
      <c r="K213" s="3"/>
      <c r="L213" s="3"/>
      <c r="M213" s="3"/>
      <c r="N213" s="3"/>
      <c r="O213" s="3"/>
      <c r="P213" s="3" t="s">
        <v>658</v>
      </c>
    </row>
    <row r="214" spans="1:16" s="46" customFormat="1" ht="33.6" x14ac:dyDescent="0.3">
      <c r="A214" s="40" t="s">
        <v>506</v>
      </c>
      <c r="B214" s="41" t="s">
        <v>529</v>
      </c>
      <c r="C214" s="61"/>
      <c r="D214" s="61"/>
      <c r="E214" s="61"/>
      <c r="F214" s="43"/>
      <c r="G214" s="44"/>
      <c r="H214" s="44"/>
      <c r="I214" s="45"/>
      <c r="J214" s="45"/>
      <c r="K214" s="45"/>
      <c r="L214" s="45"/>
      <c r="M214" s="45"/>
      <c r="N214" s="45"/>
      <c r="O214" s="45"/>
      <c r="P214" s="45"/>
    </row>
    <row r="215" spans="1:16" ht="33.6" x14ac:dyDescent="0.3">
      <c r="A215" s="1" t="s">
        <v>530</v>
      </c>
      <c r="B215" s="27" t="s">
        <v>531</v>
      </c>
      <c r="C215" s="26"/>
      <c r="D215" s="29"/>
      <c r="E215" s="29"/>
      <c r="F215" s="22"/>
      <c r="G215" s="38"/>
      <c r="H215" s="38"/>
      <c r="I215" s="3"/>
      <c r="J215" s="3"/>
      <c r="K215" s="3"/>
      <c r="L215" s="3"/>
      <c r="M215" s="3"/>
      <c r="N215" s="3"/>
      <c r="O215" s="3"/>
      <c r="P215" s="3" t="s">
        <v>658</v>
      </c>
    </row>
    <row r="216" spans="1:16" s="46" customFormat="1" ht="33.6" x14ac:dyDescent="0.3">
      <c r="A216" s="40" t="s">
        <v>506</v>
      </c>
      <c r="B216" s="41" t="s">
        <v>532</v>
      </c>
      <c r="C216" s="61"/>
      <c r="D216" s="61"/>
      <c r="E216" s="61"/>
      <c r="F216" s="43"/>
      <c r="G216" s="44"/>
      <c r="H216" s="44"/>
      <c r="I216" s="45"/>
      <c r="J216" s="45"/>
      <c r="K216" s="45"/>
      <c r="L216" s="45"/>
      <c r="M216" s="45"/>
      <c r="N216" s="45"/>
      <c r="O216" s="45"/>
      <c r="P216" s="45"/>
    </row>
    <row r="217" spans="1:16" ht="41.4" x14ac:dyDescent="0.3">
      <c r="A217" s="1" t="s">
        <v>533</v>
      </c>
      <c r="B217" s="16" t="s">
        <v>534</v>
      </c>
      <c r="C217" s="26"/>
      <c r="D217" s="29"/>
      <c r="E217" s="29"/>
      <c r="F217" s="22"/>
      <c r="G217" s="38"/>
      <c r="H217" s="38"/>
      <c r="I217" s="3"/>
      <c r="J217" s="3"/>
      <c r="K217" s="3"/>
      <c r="L217" s="3"/>
      <c r="M217" s="3"/>
      <c r="N217" s="3"/>
      <c r="O217" s="3"/>
      <c r="P217" s="3" t="s">
        <v>658</v>
      </c>
    </row>
    <row r="218" spans="1:16" s="46" customFormat="1" ht="33.6" x14ac:dyDescent="0.3">
      <c r="A218" s="40" t="s">
        <v>535</v>
      </c>
      <c r="B218" s="66" t="s">
        <v>536</v>
      </c>
      <c r="C218" s="61"/>
      <c r="D218" s="61"/>
      <c r="E218" s="61"/>
      <c r="F218" s="43"/>
      <c r="G218" s="44"/>
      <c r="H218" s="44"/>
      <c r="I218" s="45"/>
      <c r="J218" s="45"/>
      <c r="K218" s="45"/>
      <c r="L218" s="45"/>
      <c r="M218" s="45"/>
      <c r="N218" s="45"/>
      <c r="O218" s="45"/>
      <c r="P218" s="45"/>
    </row>
    <row r="219" spans="1:16" ht="33.6" x14ac:dyDescent="0.3">
      <c r="A219" s="1" t="s">
        <v>537</v>
      </c>
      <c r="B219" s="16" t="s">
        <v>538</v>
      </c>
      <c r="C219" s="26"/>
      <c r="D219" s="29"/>
      <c r="E219" s="29"/>
      <c r="F219" s="22"/>
      <c r="G219" s="38"/>
      <c r="H219" s="38"/>
      <c r="I219" s="3"/>
      <c r="J219" s="3"/>
      <c r="K219" s="3"/>
      <c r="L219" s="3"/>
      <c r="M219" s="3"/>
      <c r="N219" s="3"/>
      <c r="O219" s="3"/>
      <c r="P219" s="3" t="s">
        <v>658</v>
      </c>
    </row>
    <row r="220" spans="1:16" s="46" customFormat="1" ht="27" x14ac:dyDescent="0.3">
      <c r="A220" s="40" t="s">
        <v>539</v>
      </c>
      <c r="B220" s="47" t="s">
        <v>540</v>
      </c>
      <c r="C220" s="61"/>
      <c r="D220" s="61"/>
      <c r="E220" s="61"/>
      <c r="F220" s="43"/>
      <c r="G220" s="48"/>
      <c r="H220" s="48"/>
      <c r="I220" s="51"/>
      <c r="J220" s="51"/>
      <c r="K220" s="51"/>
      <c r="L220" s="51"/>
      <c r="M220" s="51"/>
      <c r="N220" s="51"/>
      <c r="O220" s="51"/>
      <c r="P220" s="51"/>
    </row>
    <row r="221" spans="1:16" s="46" customFormat="1" ht="33.6" x14ac:dyDescent="0.3">
      <c r="A221" s="40" t="s">
        <v>541</v>
      </c>
      <c r="B221" s="66" t="s">
        <v>542</v>
      </c>
      <c r="C221" s="61"/>
      <c r="D221" s="61"/>
      <c r="E221" s="61"/>
      <c r="F221" s="43"/>
      <c r="G221" s="64"/>
      <c r="H221" s="64"/>
      <c r="I221" s="65"/>
      <c r="J221" s="65"/>
      <c r="K221" s="65"/>
      <c r="L221" s="65"/>
      <c r="M221" s="65"/>
      <c r="N221" s="65"/>
      <c r="O221" s="65"/>
      <c r="P221" s="65"/>
    </row>
    <row r="222" spans="1:16" s="46" customFormat="1" ht="33.6" x14ac:dyDescent="0.3">
      <c r="A222" s="40" t="s">
        <v>541</v>
      </c>
      <c r="B222" s="41" t="s">
        <v>543</v>
      </c>
      <c r="C222" s="61"/>
      <c r="D222" s="61"/>
      <c r="E222" s="61"/>
      <c r="F222" s="43"/>
      <c r="G222" s="52"/>
      <c r="H222" s="52"/>
      <c r="I222" s="53"/>
      <c r="J222" s="53"/>
      <c r="K222" s="53"/>
      <c r="L222" s="53"/>
      <c r="M222" s="53"/>
      <c r="N222" s="53"/>
      <c r="O222" s="53"/>
      <c r="P222" s="53"/>
    </row>
    <row r="223" spans="1:16" ht="55.2" x14ac:dyDescent="0.3">
      <c r="A223" s="1" t="s">
        <v>544</v>
      </c>
      <c r="B223" s="27" t="s">
        <v>545</v>
      </c>
      <c r="C223" s="23"/>
      <c r="D223" s="30"/>
      <c r="E223" s="30"/>
      <c r="F223" s="22"/>
      <c r="G223" s="38"/>
      <c r="H223" s="38"/>
      <c r="I223" s="3"/>
      <c r="J223" s="3"/>
      <c r="K223" s="3"/>
      <c r="L223" s="3"/>
      <c r="M223" s="3"/>
      <c r="N223" s="3"/>
      <c r="O223" s="3"/>
      <c r="P223" s="3" t="s">
        <v>658</v>
      </c>
    </row>
    <row r="224" spans="1:16" s="46" customFormat="1" ht="33.6" x14ac:dyDescent="0.3">
      <c r="A224" s="40" t="s">
        <v>541</v>
      </c>
      <c r="B224" s="41" t="s">
        <v>546</v>
      </c>
      <c r="C224" s="61"/>
      <c r="D224" s="61"/>
      <c r="E224" s="61"/>
      <c r="F224" s="43"/>
      <c r="G224" s="44"/>
      <c r="H224" s="44"/>
      <c r="I224" s="45"/>
      <c r="J224" s="45"/>
      <c r="K224" s="45"/>
      <c r="L224" s="45"/>
      <c r="M224" s="45"/>
      <c r="N224" s="45"/>
      <c r="O224" s="45"/>
      <c r="P224" s="45"/>
    </row>
    <row r="225" spans="1:16" ht="69" x14ac:dyDescent="0.3">
      <c r="A225" s="1" t="s">
        <v>547</v>
      </c>
      <c r="B225" s="16" t="s">
        <v>548</v>
      </c>
      <c r="C225" s="23"/>
      <c r="D225" s="30"/>
      <c r="E225" s="30"/>
      <c r="F225" s="22"/>
      <c r="G225" s="38"/>
      <c r="H225" s="38"/>
      <c r="I225" s="3"/>
      <c r="J225" s="3"/>
      <c r="K225" s="3"/>
      <c r="L225" s="3"/>
      <c r="M225" s="3"/>
      <c r="N225" s="3"/>
      <c r="O225" s="3"/>
      <c r="P225" s="3" t="s">
        <v>658</v>
      </c>
    </row>
    <row r="226" spans="1:16" s="46" customFormat="1" ht="33.6" x14ac:dyDescent="0.3">
      <c r="A226" s="40" t="s">
        <v>541</v>
      </c>
      <c r="B226" s="41" t="s">
        <v>549</v>
      </c>
      <c r="C226" s="61"/>
      <c r="D226" s="61"/>
      <c r="E226" s="61"/>
      <c r="F226" s="43"/>
      <c r="G226" s="62"/>
      <c r="H226" s="62"/>
      <c r="I226" s="63"/>
      <c r="J226" s="63"/>
      <c r="K226" s="63"/>
      <c r="L226" s="63"/>
      <c r="M226" s="63"/>
      <c r="N226" s="63"/>
      <c r="O226" s="63"/>
      <c r="P226" s="63"/>
    </row>
    <row r="227" spans="1:16" ht="69" x14ac:dyDescent="0.3">
      <c r="A227" s="1" t="s">
        <v>550</v>
      </c>
      <c r="B227" s="27" t="s">
        <v>551</v>
      </c>
      <c r="C227" s="26"/>
      <c r="D227" s="29"/>
      <c r="E227" s="29"/>
      <c r="F227" s="22"/>
      <c r="G227" s="38"/>
      <c r="H227" s="38"/>
      <c r="I227" s="3"/>
      <c r="J227" s="3"/>
      <c r="K227" s="3"/>
      <c r="L227" s="3"/>
      <c r="M227" s="3"/>
      <c r="N227" s="3"/>
      <c r="O227" s="3"/>
      <c r="P227" s="3" t="s">
        <v>658</v>
      </c>
    </row>
    <row r="228" spans="1:16" s="46" customFormat="1" ht="33.6" x14ac:dyDescent="0.3">
      <c r="A228" s="40" t="s">
        <v>552</v>
      </c>
      <c r="B228" s="66" t="s">
        <v>553</v>
      </c>
      <c r="C228" s="61"/>
      <c r="D228" s="61"/>
      <c r="E228" s="61"/>
      <c r="F228" s="43"/>
      <c r="G228" s="48"/>
      <c r="H228" s="48"/>
      <c r="I228" s="51"/>
      <c r="J228" s="51"/>
      <c r="K228" s="51"/>
      <c r="L228" s="51"/>
      <c r="M228" s="51"/>
      <c r="N228" s="51"/>
      <c r="O228" s="51"/>
      <c r="P228" s="51"/>
    </row>
    <row r="229" spans="1:16" s="46" customFormat="1" ht="33.6" x14ac:dyDescent="0.3">
      <c r="A229" s="40" t="s">
        <v>552</v>
      </c>
      <c r="B229" s="41" t="s">
        <v>554</v>
      </c>
      <c r="C229" s="61"/>
      <c r="D229" s="61"/>
      <c r="E229" s="61"/>
      <c r="F229" s="43"/>
      <c r="G229" s="52"/>
      <c r="H229" s="52"/>
      <c r="I229" s="53"/>
      <c r="J229" s="53"/>
      <c r="K229" s="53"/>
      <c r="L229" s="53"/>
      <c r="M229" s="53"/>
      <c r="N229" s="53"/>
      <c r="O229" s="53"/>
      <c r="P229" s="53"/>
    </row>
    <row r="230" spans="1:16" ht="49.5" customHeight="1" x14ac:dyDescent="0.3">
      <c r="A230" s="1" t="s">
        <v>555</v>
      </c>
      <c r="B230" s="16" t="s">
        <v>556</v>
      </c>
      <c r="C230" s="23"/>
      <c r="D230" s="30"/>
      <c r="E230" s="30"/>
      <c r="F230" s="22"/>
      <c r="G230" s="38"/>
      <c r="H230" s="38"/>
      <c r="I230" s="3"/>
      <c r="J230" s="3"/>
      <c r="K230" s="3"/>
      <c r="L230" s="3"/>
      <c r="M230" s="3"/>
      <c r="N230" s="3"/>
      <c r="O230" s="3"/>
      <c r="P230" s="3" t="s">
        <v>658</v>
      </c>
    </row>
    <row r="231" spans="1:16" s="46" customFormat="1" ht="33.6" x14ac:dyDescent="0.3">
      <c r="A231" s="40" t="s">
        <v>552</v>
      </c>
      <c r="B231" s="41" t="s">
        <v>557</v>
      </c>
      <c r="C231" s="61"/>
      <c r="D231" s="61"/>
      <c r="E231" s="61"/>
      <c r="F231" s="43"/>
      <c r="G231" s="44"/>
      <c r="H231" s="44"/>
      <c r="I231" s="45"/>
      <c r="J231" s="45"/>
      <c r="K231" s="45"/>
      <c r="L231" s="45"/>
      <c r="M231" s="45"/>
      <c r="N231" s="45"/>
      <c r="O231" s="45"/>
      <c r="P231" s="45"/>
    </row>
    <row r="232" spans="1:16" ht="82.8" x14ac:dyDescent="0.3">
      <c r="A232" s="1" t="s">
        <v>558</v>
      </c>
      <c r="B232" s="16" t="s">
        <v>559</v>
      </c>
      <c r="C232" s="26"/>
      <c r="D232" s="29"/>
      <c r="E232" s="29"/>
      <c r="F232" s="22"/>
      <c r="G232" s="38"/>
      <c r="H232" s="38"/>
      <c r="I232" s="3"/>
      <c r="J232" s="3"/>
      <c r="K232" s="3"/>
      <c r="L232" s="3"/>
      <c r="M232" s="3"/>
      <c r="N232" s="3"/>
      <c r="O232" s="3"/>
      <c r="P232" s="3" t="s">
        <v>658</v>
      </c>
    </row>
    <row r="233" spans="1:16" s="46" customFormat="1" ht="31.2" x14ac:dyDescent="0.3">
      <c r="A233" s="40" t="s">
        <v>560</v>
      </c>
      <c r="B233" s="47" t="s">
        <v>561</v>
      </c>
      <c r="C233" s="61"/>
      <c r="D233" s="61"/>
      <c r="E233" s="61"/>
      <c r="F233" s="43"/>
      <c r="G233" s="48"/>
      <c r="H233" s="48"/>
      <c r="I233" s="51"/>
      <c r="J233" s="51"/>
      <c r="K233" s="51"/>
      <c r="L233" s="51"/>
      <c r="M233" s="51"/>
      <c r="N233" s="51"/>
      <c r="O233" s="51"/>
      <c r="P233" s="51"/>
    </row>
    <row r="234" spans="1:16" s="46" customFormat="1" ht="33.6" x14ac:dyDescent="0.3">
      <c r="A234" s="40" t="s">
        <v>562</v>
      </c>
      <c r="B234" s="66" t="s">
        <v>563</v>
      </c>
      <c r="C234" s="61"/>
      <c r="D234" s="61"/>
      <c r="E234" s="61"/>
      <c r="F234" s="43"/>
      <c r="G234" s="64"/>
      <c r="H234" s="64"/>
      <c r="I234" s="65"/>
      <c r="J234" s="65"/>
      <c r="K234" s="65"/>
      <c r="L234" s="65"/>
      <c r="M234" s="65"/>
      <c r="N234" s="65"/>
      <c r="O234" s="65"/>
      <c r="P234" s="65"/>
    </row>
    <row r="235" spans="1:16" s="46" customFormat="1" ht="33.6" x14ac:dyDescent="0.3">
      <c r="A235" s="40" t="s">
        <v>562</v>
      </c>
      <c r="B235" s="41" t="s">
        <v>564</v>
      </c>
      <c r="C235" s="61"/>
      <c r="D235" s="61"/>
      <c r="E235" s="61"/>
      <c r="F235" s="43"/>
      <c r="G235" s="52"/>
      <c r="H235" s="52"/>
      <c r="I235" s="53"/>
      <c r="J235" s="53"/>
      <c r="K235" s="53"/>
      <c r="L235" s="53"/>
      <c r="M235" s="53"/>
      <c r="N235" s="53"/>
      <c r="O235" s="53"/>
      <c r="P235" s="53"/>
    </row>
    <row r="236" spans="1:16" ht="40.200000000000003" customHeight="1" x14ac:dyDescent="0.3">
      <c r="A236" s="1" t="s">
        <v>565</v>
      </c>
      <c r="B236" s="16" t="s">
        <v>566</v>
      </c>
      <c r="C236" s="23"/>
      <c r="D236" s="30"/>
      <c r="E236" s="30"/>
      <c r="F236" s="22"/>
      <c r="G236" s="38"/>
      <c r="H236" s="38"/>
      <c r="I236" s="3"/>
      <c r="J236" s="3"/>
      <c r="K236" s="3"/>
      <c r="L236" s="3"/>
      <c r="M236" s="3"/>
      <c r="N236" s="3"/>
      <c r="O236" s="3"/>
      <c r="P236" s="3" t="s">
        <v>658</v>
      </c>
    </row>
    <row r="237" spans="1:16" s="46" customFormat="1" ht="33.6" x14ac:dyDescent="0.3">
      <c r="A237" s="40" t="s">
        <v>562</v>
      </c>
      <c r="B237" s="41" t="s">
        <v>567</v>
      </c>
      <c r="C237" s="61"/>
      <c r="D237" s="61"/>
      <c r="E237" s="61"/>
      <c r="F237" s="43"/>
      <c r="G237" s="44"/>
      <c r="H237" s="44"/>
      <c r="I237" s="45"/>
      <c r="J237" s="45"/>
      <c r="K237" s="45"/>
      <c r="L237" s="45"/>
      <c r="M237" s="45"/>
      <c r="N237" s="45"/>
      <c r="O237" s="45"/>
      <c r="P237" s="45"/>
    </row>
    <row r="238" spans="1:16" ht="41.4" x14ac:dyDescent="0.3">
      <c r="A238" s="1" t="s">
        <v>568</v>
      </c>
      <c r="B238" s="16" t="s">
        <v>569</v>
      </c>
      <c r="C238" s="23"/>
      <c r="D238" s="30"/>
      <c r="E238" s="30"/>
      <c r="F238" s="22"/>
      <c r="G238" s="38"/>
      <c r="H238" s="38"/>
      <c r="I238" s="3"/>
      <c r="J238" s="3"/>
      <c r="K238" s="3"/>
      <c r="L238" s="3"/>
      <c r="M238" s="3"/>
      <c r="N238" s="3"/>
      <c r="O238" s="3"/>
      <c r="P238" s="3" t="s">
        <v>658</v>
      </c>
    </row>
    <row r="239" spans="1:16" s="46" customFormat="1" ht="33.6" x14ac:dyDescent="0.3">
      <c r="A239" s="40" t="s">
        <v>562</v>
      </c>
      <c r="B239" s="41" t="s">
        <v>570</v>
      </c>
      <c r="C239" s="61"/>
      <c r="D239" s="61"/>
      <c r="E239" s="61"/>
      <c r="F239" s="43"/>
      <c r="G239" s="44"/>
      <c r="H239" s="44"/>
      <c r="I239" s="45"/>
      <c r="J239" s="45"/>
      <c r="K239" s="45"/>
      <c r="L239" s="45"/>
      <c r="M239" s="45"/>
      <c r="N239" s="45"/>
      <c r="O239" s="45"/>
      <c r="P239" s="45"/>
    </row>
    <row r="240" spans="1:16" ht="55.2" x14ac:dyDescent="0.3">
      <c r="A240" s="1" t="s">
        <v>571</v>
      </c>
      <c r="B240" s="16" t="s">
        <v>572</v>
      </c>
      <c r="C240" s="23"/>
      <c r="D240" s="30"/>
      <c r="E240" s="30"/>
      <c r="F240" s="22"/>
      <c r="G240" s="38"/>
      <c r="H240" s="38"/>
      <c r="I240" s="3"/>
      <c r="J240" s="3"/>
      <c r="K240" s="3"/>
      <c r="L240" s="3"/>
      <c r="M240" s="3"/>
      <c r="N240" s="3"/>
      <c r="O240" s="3"/>
      <c r="P240" s="3" t="s">
        <v>658</v>
      </c>
    </row>
    <row r="241" spans="1:16" s="46" customFormat="1" ht="33.6" x14ac:dyDescent="0.3">
      <c r="A241" s="40" t="s">
        <v>562</v>
      </c>
      <c r="B241" s="41" t="s">
        <v>648</v>
      </c>
      <c r="C241" s="61"/>
      <c r="D241" s="61"/>
      <c r="E241" s="61"/>
      <c r="F241" s="43"/>
      <c r="G241" s="44"/>
      <c r="H241" s="44"/>
      <c r="I241" s="45"/>
      <c r="J241" s="45"/>
      <c r="K241" s="45"/>
      <c r="L241" s="45"/>
      <c r="M241" s="45"/>
      <c r="N241" s="45"/>
      <c r="O241" s="45"/>
      <c r="P241" s="45"/>
    </row>
    <row r="242" spans="1:16" ht="41.4" x14ac:dyDescent="0.3">
      <c r="A242" s="1" t="s">
        <v>573</v>
      </c>
      <c r="B242" s="27" t="s">
        <v>574</v>
      </c>
      <c r="C242" s="23"/>
      <c r="D242" s="30"/>
      <c r="E242" s="30"/>
      <c r="F242" s="22"/>
      <c r="G242" s="38"/>
      <c r="H242" s="38"/>
      <c r="I242" s="3"/>
      <c r="J242" s="3"/>
      <c r="K242" s="3"/>
      <c r="L242" s="3"/>
      <c r="M242" s="3"/>
      <c r="N242" s="3"/>
      <c r="O242" s="3"/>
      <c r="P242" s="3" t="s">
        <v>658</v>
      </c>
    </row>
    <row r="243" spans="1:16" s="46" customFormat="1" ht="33.6" x14ac:dyDescent="0.3">
      <c r="A243" s="40" t="s">
        <v>562</v>
      </c>
      <c r="B243" s="41" t="s">
        <v>575</v>
      </c>
      <c r="C243" s="61"/>
      <c r="D243" s="61"/>
      <c r="E243" s="61"/>
      <c r="F243" s="43"/>
      <c r="G243" s="44"/>
      <c r="H243" s="44"/>
      <c r="I243" s="45"/>
      <c r="J243" s="45"/>
      <c r="K243" s="45"/>
      <c r="L243" s="45"/>
      <c r="M243" s="45"/>
      <c r="N243" s="45"/>
      <c r="O243" s="45"/>
      <c r="P243" s="45"/>
    </row>
    <row r="244" spans="1:16" ht="41.4" x14ac:dyDescent="0.3">
      <c r="A244" s="1" t="s">
        <v>576</v>
      </c>
      <c r="B244" s="27" t="s">
        <v>577</v>
      </c>
      <c r="C244" s="23"/>
      <c r="D244" s="30"/>
      <c r="E244" s="30"/>
      <c r="F244" s="22"/>
      <c r="G244" s="38"/>
      <c r="H244" s="38"/>
      <c r="I244" s="3"/>
      <c r="J244" s="3"/>
      <c r="K244" s="3"/>
      <c r="L244" s="3"/>
      <c r="M244" s="3"/>
      <c r="N244" s="3"/>
      <c r="O244" s="3"/>
      <c r="P244" s="3" t="s">
        <v>658</v>
      </c>
    </row>
    <row r="245" spans="1:16" s="46" customFormat="1" ht="33.6" x14ac:dyDescent="0.3">
      <c r="A245" s="40" t="s">
        <v>562</v>
      </c>
      <c r="B245" s="41" t="s">
        <v>578</v>
      </c>
      <c r="C245" s="61"/>
      <c r="D245" s="61"/>
      <c r="E245" s="61"/>
      <c r="F245" s="43"/>
      <c r="G245" s="44"/>
      <c r="H245" s="44"/>
      <c r="I245" s="45"/>
      <c r="J245" s="45"/>
      <c r="K245" s="45"/>
      <c r="L245" s="45"/>
      <c r="M245" s="45"/>
      <c r="N245" s="45"/>
      <c r="O245" s="45"/>
      <c r="P245" s="45"/>
    </row>
    <row r="246" spans="1:16" ht="41.4" x14ac:dyDescent="0.3">
      <c r="A246" s="1" t="s">
        <v>579</v>
      </c>
      <c r="B246" s="16" t="s">
        <v>580</v>
      </c>
      <c r="C246" s="26"/>
      <c r="D246" s="29"/>
      <c r="E246" s="29"/>
      <c r="F246" s="29"/>
      <c r="G246" s="38"/>
      <c r="H246" s="38"/>
      <c r="I246" s="3"/>
      <c r="J246" s="3"/>
      <c r="K246" s="3"/>
      <c r="L246" s="3"/>
      <c r="M246" s="3"/>
      <c r="N246" s="3"/>
      <c r="O246" s="3"/>
      <c r="P246" s="3" t="s">
        <v>658</v>
      </c>
    </row>
    <row r="247" spans="1:16" s="46" customFormat="1" ht="33.6" x14ac:dyDescent="0.3">
      <c r="A247" s="40" t="s">
        <v>562</v>
      </c>
      <c r="B247" s="41" t="s">
        <v>581</v>
      </c>
      <c r="C247" s="61"/>
      <c r="D247" s="61"/>
      <c r="E247" s="61"/>
      <c r="F247" s="43"/>
      <c r="G247" s="44"/>
      <c r="H247" s="44"/>
      <c r="I247" s="45"/>
      <c r="J247" s="45"/>
      <c r="K247" s="45"/>
      <c r="L247" s="45"/>
      <c r="M247" s="45"/>
      <c r="N247" s="45"/>
      <c r="O247" s="45"/>
      <c r="P247" s="45"/>
    </row>
    <row r="248" spans="1:16" ht="55.2" x14ac:dyDescent="0.3">
      <c r="A248" s="1" t="s">
        <v>582</v>
      </c>
      <c r="B248" s="16" t="s">
        <v>583</v>
      </c>
      <c r="C248" s="26"/>
      <c r="D248" s="29"/>
      <c r="E248" s="29"/>
      <c r="F248" s="22"/>
      <c r="G248" s="38"/>
      <c r="H248" s="38"/>
      <c r="I248" s="3"/>
      <c r="J248" s="3"/>
      <c r="K248" s="3"/>
      <c r="L248" s="3"/>
      <c r="M248" s="3"/>
      <c r="N248" s="3"/>
      <c r="O248" s="3"/>
      <c r="P248" s="3" t="s">
        <v>658</v>
      </c>
    </row>
    <row r="249" spans="1:16" s="46" customFormat="1" ht="31.2" x14ac:dyDescent="0.3">
      <c r="A249" s="40" t="s">
        <v>584</v>
      </c>
      <c r="B249" s="47" t="s">
        <v>585</v>
      </c>
      <c r="C249" s="61"/>
      <c r="D249" s="61"/>
      <c r="E249" s="61"/>
      <c r="F249" s="43"/>
      <c r="G249" s="48"/>
      <c r="H249" s="48"/>
      <c r="I249" s="51"/>
      <c r="J249" s="51"/>
      <c r="K249" s="51"/>
      <c r="L249" s="51"/>
      <c r="M249" s="51"/>
      <c r="N249" s="51"/>
      <c r="O249" s="51"/>
      <c r="P249" s="51"/>
    </row>
    <row r="250" spans="1:16" s="46" customFormat="1" ht="33.6" x14ac:dyDescent="0.3">
      <c r="A250" s="40" t="s">
        <v>586</v>
      </c>
      <c r="B250" s="66" t="s">
        <v>587</v>
      </c>
      <c r="C250" s="61"/>
      <c r="D250" s="61"/>
      <c r="E250" s="61"/>
      <c r="F250" s="43"/>
      <c r="G250" s="64"/>
      <c r="H250" s="64"/>
      <c r="I250" s="65"/>
      <c r="J250" s="65"/>
      <c r="K250" s="65"/>
      <c r="L250" s="65"/>
      <c r="M250" s="65"/>
      <c r="N250" s="65"/>
      <c r="O250" s="65"/>
      <c r="P250" s="65"/>
    </row>
    <row r="251" spans="1:16" s="46" customFormat="1" ht="33.6" x14ac:dyDescent="0.3">
      <c r="A251" s="40" t="s">
        <v>586</v>
      </c>
      <c r="B251" s="41" t="s">
        <v>588</v>
      </c>
      <c r="C251" s="61"/>
      <c r="D251" s="61"/>
      <c r="E251" s="61"/>
      <c r="F251" s="43"/>
      <c r="G251" s="52"/>
      <c r="H251" s="52"/>
      <c r="I251" s="53"/>
      <c r="J251" s="53"/>
      <c r="K251" s="53"/>
      <c r="L251" s="53"/>
      <c r="M251" s="53"/>
      <c r="N251" s="53"/>
      <c r="O251" s="53"/>
      <c r="P251" s="53"/>
    </row>
    <row r="252" spans="1:16" ht="55.2" x14ac:dyDescent="0.3">
      <c r="A252" s="1" t="s">
        <v>589</v>
      </c>
      <c r="B252" s="16" t="s">
        <v>590</v>
      </c>
      <c r="C252" s="23"/>
      <c r="D252" s="30"/>
      <c r="E252" s="30"/>
      <c r="F252" s="22"/>
      <c r="G252" s="38"/>
      <c r="H252" s="38"/>
      <c r="I252" s="3"/>
      <c r="J252" s="3"/>
      <c r="K252" s="3"/>
      <c r="L252" s="3"/>
      <c r="M252" s="3"/>
      <c r="N252" s="3"/>
      <c r="O252" s="3"/>
      <c r="P252" s="3" t="s">
        <v>658</v>
      </c>
    </row>
    <row r="253" spans="1:16" s="46" customFormat="1" ht="33.6" x14ac:dyDescent="0.3">
      <c r="A253" s="40" t="s">
        <v>586</v>
      </c>
      <c r="B253" s="41" t="s">
        <v>647</v>
      </c>
      <c r="C253" s="61"/>
      <c r="D253" s="61"/>
      <c r="E253" s="61"/>
      <c r="F253" s="43"/>
      <c r="G253" s="44"/>
      <c r="H253" s="44"/>
      <c r="I253" s="45"/>
      <c r="J253" s="45"/>
      <c r="K253" s="45"/>
      <c r="L253" s="45"/>
      <c r="M253" s="45"/>
      <c r="N253" s="45"/>
      <c r="O253" s="45"/>
      <c r="P253" s="45"/>
    </row>
    <row r="254" spans="1:16" ht="82.8" x14ac:dyDescent="0.3">
      <c r="A254" s="1" t="s">
        <v>591</v>
      </c>
      <c r="B254" s="16" t="s">
        <v>592</v>
      </c>
      <c r="C254" s="23"/>
      <c r="D254" s="30"/>
      <c r="E254" s="30"/>
      <c r="F254" s="22"/>
      <c r="G254" s="38"/>
      <c r="H254" s="38"/>
      <c r="I254" s="3"/>
      <c r="J254" s="3"/>
      <c r="K254" s="3"/>
      <c r="L254" s="3"/>
      <c r="M254" s="3"/>
      <c r="N254" s="3"/>
      <c r="O254" s="3"/>
      <c r="P254" s="3" t="s">
        <v>658</v>
      </c>
    </row>
    <row r="255" spans="1:16" s="46" customFormat="1" ht="33.6" x14ac:dyDescent="0.3">
      <c r="A255" s="40" t="s">
        <v>586</v>
      </c>
      <c r="B255" s="41" t="s">
        <v>593</v>
      </c>
      <c r="C255" s="61"/>
      <c r="D255" s="61"/>
      <c r="E255" s="61"/>
      <c r="F255" s="43"/>
      <c r="G255" s="44"/>
      <c r="H255" s="44"/>
      <c r="I255" s="45"/>
      <c r="J255" s="45"/>
      <c r="K255" s="45"/>
      <c r="L255" s="45"/>
      <c r="M255" s="45"/>
      <c r="N255" s="45"/>
      <c r="O255" s="45"/>
      <c r="P255" s="45"/>
    </row>
    <row r="256" spans="1:16" ht="55.2" x14ac:dyDescent="0.3">
      <c r="A256" s="1" t="s">
        <v>594</v>
      </c>
      <c r="B256" s="16" t="s">
        <v>595</v>
      </c>
      <c r="C256" s="26"/>
      <c r="D256" s="29"/>
      <c r="E256" s="29"/>
      <c r="F256" s="22"/>
      <c r="G256" s="38"/>
      <c r="H256" s="38"/>
      <c r="I256" s="3"/>
      <c r="J256" s="3"/>
      <c r="K256" s="3"/>
      <c r="L256" s="3"/>
      <c r="M256" s="3"/>
      <c r="N256" s="3"/>
      <c r="O256" s="3"/>
      <c r="P256" s="3" t="s">
        <v>658</v>
      </c>
    </row>
    <row r="257" spans="1:16" s="46" customFormat="1" ht="33.6" x14ac:dyDescent="0.3">
      <c r="A257" s="40" t="s">
        <v>596</v>
      </c>
      <c r="B257" s="66" t="s">
        <v>597</v>
      </c>
      <c r="C257" s="61"/>
      <c r="D257" s="61"/>
      <c r="E257" s="61"/>
      <c r="F257" s="43"/>
      <c r="G257" s="48"/>
      <c r="H257" s="48"/>
      <c r="I257" s="51"/>
      <c r="J257" s="51"/>
      <c r="K257" s="51"/>
      <c r="L257" s="51"/>
      <c r="M257" s="51"/>
      <c r="N257" s="51"/>
      <c r="O257" s="51"/>
      <c r="P257" s="51"/>
    </row>
    <row r="258" spans="1:16" s="46" customFormat="1" ht="33.6" x14ac:dyDescent="0.3">
      <c r="A258" s="40" t="s">
        <v>596</v>
      </c>
      <c r="B258" s="41" t="s">
        <v>598</v>
      </c>
      <c r="C258" s="61"/>
      <c r="D258" s="61"/>
      <c r="E258" s="61"/>
      <c r="F258" s="43"/>
      <c r="G258" s="52"/>
      <c r="H258" s="52"/>
      <c r="I258" s="53"/>
      <c r="J258" s="53"/>
      <c r="K258" s="53"/>
      <c r="L258" s="53"/>
      <c r="M258" s="53"/>
      <c r="N258" s="53"/>
      <c r="O258" s="53"/>
      <c r="P258" s="53"/>
    </row>
    <row r="259" spans="1:16" ht="41.4" x14ac:dyDescent="0.3">
      <c r="A259" s="1" t="s">
        <v>599</v>
      </c>
      <c r="B259" s="16" t="s">
        <v>600</v>
      </c>
      <c r="C259" s="26"/>
      <c r="D259" s="29"/>
      <c r="E259" s="29"/>
      <c r="F259" s="22"/>
      <c r="G259" s="38"/>
      <c r="H259" s="38"/>
      <c r="I259" s="3"/>
      <c r="J259" s="3"/>
      <c r="K259" s="3"/>
      <c r="L259" s="3"/>
      <c r="M259" s="3"/>
      <c r="N259" s="3"/>
      <c r="O259" s="3"/>
      <c r="P259" s="3" t="s">
        <v>658</v>
      </c>
    </row>
    <row r="260" spans="1:16" s="46" customFormat="1" ht="27" x14ac:dyDescent="0.3">
      <c r="A260" s="40" t="s">
        <v>601</v>
      </c>
      <c r="B260" s="47" t="s">
        <v>602</v>
      </c>
      <c r="C260" s="61"/>
      <c r="D260" s="61"/>
      <c r="E260" s="61"/>
      <c r="F260" s="43"/>
      <c r="G260" s="48"/>
      <c r="H260" s="48"/>
      <c r="I260" s="51"/>
      <c r="J260" s="51"/>
      <c r="K260" s="51"/>
      <c r="L260" s="51"/>
      <c r="M260" s="51"/>
      <c r="N260" s="51"/>
      <c r="O260" s="51"/>
      <c r="P260" s="51"/>
    </row>
    <row r="261" spans="1:16" s="46" customFormat="1" ht="33.6" x14ac:dyDescent="0.3">
      <c r="A261" s="40" t="s">
        <v>603</v>
      </c>
      <c r="B261" s="66" t="s">
        <v>604</v>
      </c>
      <c r="C261" s="61"/>
      <c r="D261" s="61"/>
      <c r="E261" s="61"/>
      <c r="F261" s="43"/>
      <c r="G261" s="64"/>
      <c r="H261" s="64"/>
      <c r="I261" s="65"/>
      <c r="J261" s="65"/>
      <c r="K261" s="65"/>
      <c r="L261" s="65"/>
      <c r="M261" s="65"/>
      <c r="N261" s="65"/>
      <c r="O261" s="65"/>
      <c r="P261" s="65"/>
    </row>
    <row r="262" spans="1:16" s="46" customFormat="1" ht="33.6" x14ac:dyDescent="0.3">
      <c r="A262" s="40" t="s">
        <v>603</v>
      </c>
      <c r="B262" s="41" t="s">
        <v>605</v>
      </c>
      <c r="C262" s="61"/>
      <c r="D262" s="61"/>
      <c r="E262" s="61"/>
      <c r="F262" s="43"/>
      <c r="G262" s="52"/>
      <c r="H262" s="52"/>
      <c r="I262" s="53"/>
      <c r="J262" s="53"/>
      <c r="K262" s="53"/>
      <c r="L262" s="53"/>
      <c r="M262" s="53"/>
      <c r="N262" s="53"/>
      <c r="O262" s="53"/>
      <c r="P262" s="53"/>
    </row>
    <row r="263" spans="1:16" ht="69" x14ac:dyDescent="0.3">
      <c r="A263" s="1" t="s">
        <v>606</v>
      </c>
      <c r="B263" s="16" t="s">
        <v>607</v>
      </c>
      <c r="C263" s="26"/>
      <c r="D263" s="29"/>
      <c r="E263" s="29"/>
      <c r="F263" s="22"/>
      <c r="G263" s="38"/>
      <c r="H263" s="38"/>
      <c r="I263" s="3"/>
      <c r="J263" s="3"/>
      <c r="K263" s="3"/>
      <c r="L263" s="3"/>
      <c r="M263" s="3"/>
      <c r="N263" s="3"/>
      <c r="O263" s="3"/>
      <c r="P263" s="3" t="s">
        <v>658</v>
      </c>
    </row>
    <row r="264" spans="1:16" s="46" customFormat="1" ht="33.6" x14ac:dyDescent="0.3">
      <c r="A264" s="40" t="s">
        <v>603</v>
      </c>
      <c r="B264" s="41" t="s">
        <v>608</v>
      </c>
      <c r="C264" s="61"/>
      <c r="D264" s="61"/>
      <c r="E264" s="61"/>
      <c r="F264" s="43"/>
      <c r="G264" s="44"/>
      <c r="H264" s="44"/>
      <c r="I264" s="45"/>
      <c r="J264" s="45"/>
      <c r="K264" s="45"/>
      <c r="L264" s="45"/>
      <c r="M264" s="45"/>
      <c r="N264" s="45"/>
      <c r="O264" s="45"/>
      <c r="P264" s="45"/>
    </row>
    <row r="265" spans="1:16" ht="55.2" x14ac:dyDescent="0.3">
      <c r="A265" s="1" t="s">
        <v>609</v>
      </c>
      <c r="B265" s="16" t="s">
        <v>610</v>
      </c>
      <c r="C265" s="23"/>
      <c r="D265" s="30"/>
      <c r="E265" s="30"/>
      <c r="F265" s="22"/>
      <c r="G265" s="38"/>
      <c r="H265" s="38"/>
      <c r="I265" s="3"/>
      <c r="J265" s="3"/>
      <c r="K265" s="3"/>
      <c r="L265" s="3"/>
      <c r="M265" s="3"/>
      <c r="N265" s="3"/>
      <c r="O265" s="3"/>
      <c r="P265" s="3" t="s">
        <v>658</v>
      </c>
    </row>
    <row r="266" spans="1:16" s="46" customFormat="1" ht="33.6" x14ac:dyDescent="0.3">
      <c r="A266" s="40" t="s">
        <v>603</v>
      </c>
      <c r="B266" s="41" t="s">
        <v>611</v>
      </c>
      <c r="C266" s="61"/>
      <c r="D266" s="61"/>
      <c r="E266" s="61"/>
      <c r="F266" s="43"/>
      <c r="G266" s="44"/>
      <c r="H266" s="44"/>
      <c r="I266" s="45"/>
      <c r="J266" s="45"/>
      <c r="K266" s="45"/>
      <c r="L266" s="45"/>
      <c r="M266" s="45"/>
      <c r="N266" s="45"/>
      <c r="O266" s="45"/>
      <c r="P266" s="45"/>
    </row>
    <row r="267" spans="1:16" ht="55.2" x14ac:dyDescent="0.3">
      <c r="A267" s="1" t="s">
        <v>612</v>
      </c>
      <c r="B267" s="16" t="s">
        <v>613</v>
      </c>
      <c r="C267" s="26"/>
      <c r="D267" s="29"/>
      <c r="E267" s="29"/>
      <c r="F267" s="22"/>
      <c r="G267" s="38"/>
      <c r="H267" s="38"/>
      <c r="I267" s="3"/>
      <c r="J267" s="3"/>
      <c r="K267" s="3"/>
      <c r="L267" s="3"/>
      <c r="M267" s="3"/>
      <c r="N267" s="3"/>
      <c r="O267" s="3"/>
      <c r="P267" s="3" t="s">
        <v>658</v>
      </c>
    </row>
    <row r="268" spans="1:16" s="46" customFormat="1" ht="33.6" x14ac:dyDescent="0.3">
      <c r="A268" s="40" t="s">
        <v>603</v>
      </c>
      <c r="B268" s="41" t="s">
        <v>614</v>
      </c>
      <c r="C268" s="61"/>
      <c r="D268" s="61"/>
      <c r="E268" s="61"/>
      <c r="F268" s="61"/>
      <c r="G268" s="44"/>
      <c r="H268" s="44"/>
      <c r="I268" s="45"/>
      <c r="J268" s="45"/>
      <c r="K268" s="45"/>
      <c r="L268" s="45"/>
      <c r="M268" s="45"/>
      <c r="N268" s="45"/>
      <c r="O268" s="45"/>
      <c r="P268" s="45"/>
    </row>
    <row r="269" spans="1:16" ht="41.4" x14ac:dyDescent="0.3">
      <c r="A269" s="1" t="s">
        <v>615</v>
      </c>
      <c r="B269" s="16" t="s">
        <v>616</v>
      </c>
      <c r="C269" s="26"/>
      <c r="D269" s="29"/>
      <c r="E269" s="29"/>
      <c r="F269" s="22"/>
      <c r="G269" s="38"/>
      <c r="H269" s="38"/>
      <c r="I269" s="3"/>
      <c r="J269" s="3"/>
      <c r="K269" s="3"/>
      <c r="L269" s="3"/>
      <c r="M269" s="3"/>
      <c r="N269" s="3"/>
      <c r="O269" s="3"/>
      <c r="P269" s="3" t="s">
        <v>658</v>
      </c>
    </row>
    <row r="270" spans="1:16" s="46" customFormat="1" ht="33.6" x14ac:dyDescent="0.3">
      <c r="A270" s="40" t="s">
        <v>603</v>
      </c>
      <c r="B270" s="41" t="s">
        <v>617</v>
      </c>
      <c r="C270" s="61"/>
      <c r="D270" s="61"/>
      <c r="E270" s="61"/>
      <c r="F270" s="43"/>
      <c r="G270" s="44"/>
      <c r="H270" s="44"/>
      <c r="I270" s="45"/>
      <c r="J270" s="45"/>
      <c r="K270" s="45"/>
      <c r="L270" s="45"/>
      <c r="M270" s="45"/>
      <c r="N270" s="45"/>
      <c r="O270" s="45"/>
      <c r="P270" s="45"/>
    </row>
    <row r="271" spans="1:16" ht="41.4" x14ac:dyDescent="0.3">
      <c r="A271" s="1" t="s">
        <v>618</v>
      </c>
      <c r="B271" s="16" t="s">
        <v>619</v>
      </c>
      <c r="C271" s="26"/>
      <c r="D271" s="29"/>
      <c r="E271" s="29"/>
      <c r="F271" s="22"/>
      <c r="G271" s="38"/>
      <c r="H271" s="38"/>
      <c r="I271" s="3"/>
      <c r="J271" s="3"/>
      <c r="K271" s="3"/>
      <c r="L271" s="3"/>
      <c r="M271" s="3"/>
      <c r="N271" s="3"/>
      <c r="O271" s="3"/>
      <c r="P271" s="3" t="s">
        <v>658</v>
      </c>
    </row>
    <row r="272" spans="1:16" s="46" customFormat="1" ht="33.6" x14ac:dyDescent="0.3">
      <c r="A272" s="40" t="s">
        <v>620</v>
      </c>
      <c r="B272" s="66" t="s">
        <v>621</v>
      </c>
      <c r="C272" s="61"/>
      <c r="D272" s="61"/>
      <c r="E272" s="61"/>
      <c r="F272" s="43"/>
      <c r="G272" s="48"/>
      <c r="H272" s="48"/>
      <c r="I272" s="51"/>
      <c r="J272" s="51"/>
      <c r="K272" s="51"/>
      <c r="L272" s="51"/>
      <c r="M272" s="51"/>
      <c r="N272" s="51"/>
      <c r="O272" s="51"/>
      <c r="P272" s="51"/>
    </row>
    <row r="273" spans="1:16" s="46" customFormat="1" ht="33.6" x14ac:dyDescent="0.3">
      <c r="A273" s="40" t="s">
        <v>620</v>
      </c>
      <c r="B273" s="41" t="s">
        <v>622</v>
      </c>
      <c r="C273" s="61"/>
      <c r="D273" s="61"/>
      <c r="E273" s="61"/>
      <c r="F273" s="43"/>
      <c r="G273" s="52"/>
      <c r="H273" s="52"/>
      <c r="I273" s="53"/>
      <c r="J273" s="53"/>
      <c r="K273" s="53"/>
      <c r="L273" s="53"/>
      <c r="M273" s="53"/>
      <c r="N273" s="53"/>
      <c r="O273" s="53"/>
      <c r="P273" s="53"/>
    </row>
    <row r="274" spans="1:16" ht="82.8" x14ac:dyDescent="0.3">
      <c r="A274" s="1" t="s">
        <v>623</v>
      </c>
      <c r="B274" s="16" t="s">
        <v>624</v>
      </c>
      <c r="C274" s="26"/>
      <c r="D274" s="29"/>
      <c r="E274" s="29"/>
      <c r="F274" s="22"/>
      <c r="G274" s="38"/>
      <c r="H274" s="38"/>
      <c r="I274" s="3"/>
      <c r="J274" s="3"/>
      <c r="K274" s="3"/>
      <c r="L274" s="3"/>
      <c r="M274" s="3"/>
      <c r="N274" s="3"/>
      <c r="O274" s="3"/>
      <c r="P274" s="3" t="s">
        <v>658</v>
      </c>
    </row>
    <row r="275" spans="1:16" s="46" customFormat="1" ht="33.6" x14ac:dyDescent="0.3">
      <c r="A275" s="40" t="s">
        <v>620</v>
      </c>
      <c r="B275" s="41" t="s">
        <v>625</v>
      </c>
      <c r="C275" s="61"/>
      <c r="D275" s="61"/>
      <c r="E275" s="61"/>
      <c r="F275" s="43"/>
      <c r="G275" s="44"/>
      <c r="H275" s="44"/>
      <c r="I275" s="45"/>
      <c r="J275" s="45"/>
      <c r="K275" s="45"/>
      <c r="L275" s="45"/>
      <c r="M275" s="45"/>
      <c r="N275" s="45"/>
      <c r="O275" s="45"/>
      <c r="P275" s="45"/>
    </row>
    <row r="276" spans="1:16" ht="55.2" x14ac:dyDescent="0.3">
      <c r="A276" s="1" t="s">
        <v>626</v>
      </c>
      <c r="B276" s="16" t="s">
        <v>627</v>
      </c>
      <c r="C276" s="26"/>
      <c r="D276" s="29"/>
      <c r="E276" s="29"/>
      <c r="F276" s="22"/>
      <c r="G276" s="38"/>
      <c r="H276" s="38"/>
      <c r="I276" s="3"/>
      <c r="J276" s="3"/>
      <c r="K276" s="3"/>
      <c r="L276" s="3"/>
      <c r="M276" s="3"/>
      <c r="N276" s="3"/>
      <c r="O276" s="3"/>
      <c r="P276" s="3" t="s">
        <v>658</v>
      </c>
    </row>
    <row r="277" spans="1:16" s="46" customFormat="1" ht="33.6" x14ac:dyDescent="0.3">
      <c r="A277" s="40" t="s">
        <v>620</v>
      </c>
      <c r="B277" s="41" t="s">
        <v>628</v>
      </c>
      <c r="C277" s="61"/>
      <c r="D277" s="61"/>
      <c r="E277" s="61"/>
      <c r="F277" s="43"/>
      <c r="G277" s="44"/>
      <c r="H277" s="44"/>
      <c r="I277" s="45"/>
      <c r="J277" s="45"/>
      <c r="K277" s="45"/>
      <c r="L277" s="45"/>
      <c r="M277" s="45"/>
      <c r="N277" s="45"/>
      <c r="O277" s="45"/>
      <c r="P277" s="45"/>
    </row>
    <row r="278" spans="1:16" ht="41.4" x14ac:dyDescent="0.3">
      <c r="A278" s="1" t="s">
        <v>629</v>
      </c>
      <c r="B278" s="16" t="s">
        <v>630</v>
      </c>
      <c r="C278" s="26"/>
      <c r="D278" s="29"/>
      <c r="E278" s="29"/>
      <c r="F278" s="29"/>
      <c r="G278" s="38"/>
      <c r="H278" s="38"/>
      <c r="I278" s="3"/>
      <c r="J278" s="3"/>
      <c r="K278" s="3"/>
      <c r="L278" s="3"/>
      <c r="M278" s="3"/>
      <c r="N278" s="3"/>
      <c r="O278" s="3"/>
      <c r="P278" s="3" t="s">
        <v>658</v>
      </c>
    </row>
    <row r="279" spans="1:16" x14ac:dyDescent="0.3">
      <c r="A279" s="1"/>
    </row>
    <row r="280" spans="1:16" x14ac:dyDescent="0.3">
      <c r="G280" s="70" t="s">
        <v>655</v>
      </c>
      <c r="H280" s="38" t="s">
        <v>656</v>
      </c>
    </row>
    <row r="281" spans="1:16" x14ac:dyDescent="0.3">
      <c r="G281" s="70"/>
      <c r="H281" s="38">
        <f>114-SUM(H283:H286)</f>
        <v>106</v>
      </c>
    </row>
    <row r="282" spans="1:16" x14ac:dyDescent="0.3">
      <c r="G282" s="70" t="s">
        <v>735</v>
      </c>
      <c r="H282" s="38">
        <f>COUNTIF($H$3:$H$91,G282)</f>
        <v>0</v>
      </c>
    </row>
    <row r="283" spans="1:16" x14ac:dyDescent="0.3">
      <c r="G283" s="71" t="s">
        <v>649</v>
      </c>
      <c r="H283" s="72">
        <f>COUNTIF($H$3:$H$91,G283)</f>
        <v>1</v>
      </c>
    </row>
    <row r="284" spans="1:16" x14ac:dyDescent="0.3">
      <c r="G284" s="73" t="s">
        <v>650</v>
      </c>
      <c r="H284" s="74">
        <f>COUNTIF($H$3:$H$91,G284)</f>
        <v>6</v>
      </c>
    </row>
    <row r="285" spans="1:16" x14ac:dyDescent="0.3">
      <c r="G285" s="75" t="s">
        <v>654</v>
      </c>
      <c r="H285" s="76">
        <f>COUNTIF($H$3:$H$91,G285)</f>
        <v>1</v>
      </c>
    </row>
    <row r="286" spans="1:16" x14ac:dyDescent="0.3">
      <c r="G286" s="77" t="s">
        <v>653</v>
      </c>
      <c r="H286" s="78">
        <f>COUNTIF($H$3:$H$91,G286)</f>
        <v>0</v>
      </c>
    </row>
  </sheetData>
  <autoFilter ref="A2:P278" xr:uid="{DD04C26E-DAD0-4354-A3D1-8E83AE02EE28}"/>
  <mergeCells count="1">
    <mergeCell ref="I1:O1"/>
  </mergeCells>
  <conditionalFormatting sqref="H3:H5 H9:H11 H13 H15 H17 H19 H21:H22 H24 H26:H28 H30 H32:H33 H35 H37 H39:H40 H42:H44 H46 H48 H50 H52:H53 H55 H57 H59:H60 H62 H64 H66:H68 H70 H72:H73 H75 H77 H79 H81 H83 H85:H86 H88:H89 H91 H93 H95 H97 H99:H101 H103 H105:H107 H109 H111 H113 H115 H117 H119:H120 H122 H124 H126 H128 H130 H132 H134 H136 H138:H140 H142 H144 H146 H148:H149 H151:H152 H154:H155 H157 H159 H161 H163:H164 H166:H167 H169 H171:H172 H174:H176 H178 H180 H182:H183 H185 H187 H189 H191:H193 H195 H197 H199:H200 H202 H204 H206 H208 H210 H212 H214 H216 H218 H220:H222 H224 H226 H228:H229 H231 H233:H235 H237 H239 H241 H243 H245 H247 H249:H251 H253 H255 H257:H258 H260:H262 H264 H266 H268 H270 H272:H273 H275 H277 H287:H1048576 H7">
    <cfRule type="cellIs" dxfId="2271" priority="1445" operator="equal">
      <formula>"OFI"</formula>
    </cfRule>
    <cfRule type="cellIs" dxfId="2270" priority="1446" operator="equal">
      <formula>"OK"</formula>
    </cfRule>
    <cfRule type="cellIs" dxfId="2269" priority="1447" operator="equal">
      <formula>"nc-"</formula>
    </cfRule>
    <cfRule type="cellIs" dxfId="2268" priority="1448" operator="equal">
      <formula>"NC+"</formula>
    </cfRule>
  </conditionalFormatting>
  <conditionalFormatting sqref="G6">
    <cfRule type="expression" dxfId="2267" priority="1441">
      <formula>$H6="NC+"</formula>
    </cfRule>
    <cfRule type="expression" dxfId="2266" priority="1442">
      <formula>$H6="nc-"</formula>
    </cfRule>
    <cfRule type="expression" dxfId="2265" priority="1443">
      <formula>$H6="OFI"</formula>
    </cfRule>
    <cfRule type="expression" dxfId="2264" priority="1444">
      <formula>$H6="OK"</formula>
    </cfRule>
  </conditionalFormatting>
  <conditionalFormatting sqref="G276">
    <cfRule type="expression" dxfId="2263" priority="525">
      <formula>$H276="NC+"</formula>
    </cfRule>
    <cfRule type="expression" dxfId="2262" priority="526">
      <formula>$H276="nc-"</formula>
    </cfRule>
    <cfRule type="expression" dxfId="2261" priority="527">
      <formula>$H276="OFI"</formula>
    </cfRule>
    <cfRule type="expression" dxfId="2260" priority="528">
      <formula>$H276="OK"</formula>
    </cfRule>
  </conditionalFormatting>
  <conditionalFormatting sqref="G278:G279">
    <cfRule type="expression" dxfId="2259" priority="517">
      <formula>$H278="NC+"</formula>
    </cfRule>
    <cfRule type="expression" dxfId="2258" priority="518">
      <formula>$H278="nc-"</formula>
    </cfRule>
    <cfRule type="expression" dxfId="2257" priority="519">
      <formula>$H278="OFI"</formula>
    </cfRule>
    <cfRule type="expression" dxfId="2256" priority="520">
      <formula>$H278="OK"</formula>
    </cfRule>
  </conditionalFormatting>
  <conditionalFormatting sqref="G8">
    <cfRule type="expression" dxfId="2255" priority="1421">
      <formula>$H8="NC+"</formula>
    </cfRule>
    <cfRule type="expression" dxfId="2254" priority="1422">
      <formula>$H8="nc-"</formula>
    </cfRule>
    <cfRule type="expression" dxfId="2253" priority="1423">
      <formula>$H8="OFI"</formula>
    </cfRule>
    <cfRule type="expression" dxfId="2252" priority="1424">
      <formula>$H8="OK"</formula>
    </cfRule>
  </conditionalFormatting>
  <conditionalFormatting sqref="G12">
    <cfRule type="expression" dxfId="2251" priority="1413">
      <formula>$H12="NC+"</formula>
    </cfRule>
    <cfRule type="expression" dxfId="2250" priority="1414">
      <formula>$H12="nc-"</formula>
    </cfRule>
    <cfRule type="expression" dxfId="2249" priority="1415">
      <formula>$H12="OFI"</formula>
    </cfRule>
    <cfRule type="expression" dxfId="2248" priority="1416">
      <formula>$H12="OK"</formula>
    </cfRule>
  </conditionalFormatting>
  <conditionalFormatting sqref="G14">
    <cfRule type="expression" dxfId="2247" priority="1405">
      <formula>$H14="NC+"</formula>
    </cfRule>
    <cfRule type="expression" dxfId="2246" priority="1406">
      <formula>$H14="nc-"</formula>
    </cfRule>
    <cfRule type="expression" dxfId="2245" priority="1407">
      <formula>$H14="OFI"</formula>
    </cfRule>
    <cfRule type="expression" dxfId="2244" priority="1408">
      <formula>$H14="OK"</formula>
    </cfRule>
  </conditionalFormatting>
  <conditionalFormatting sqref="G16">
    <cfRule type="expression" dxfId="2243" priority="1397">
      <formula>$H16="NC+"</formula>
    </cfRule>
    <cfRule type="expression" dxfId="2242" priority="1398">
      <formula>$H16="nc-"</formula>
    </cfRule>
    <cfRule type="expression" dxfId="2241" priority="1399">
      <formula>$H16="OFI"</formula>
    </cfRule>
    <cfRule type="expression" dxfId="2240" priority="1400">
      <formula>$H16="OK"</formula>
    </cfRule>
  </conditionalFormatting>
  <conditionalFormatting sqref="G18">
    <cfRule type="expression" dxfId="2239" priority="1389">
      <formula>$H18="NC+"</formula>
    </cfRule>
    <cfRule type="expression" dxfId="2238" priority="1390">
      <formula>$H18="nc-"</formula>
    </cfRule>
    <cfRule type="expression" dxfId="2237" priority="1391">
      <formula>$H18="OFI"</formula>
    </cfRule>
    <cfRule type="expression" dxfId="2236" priority="1392">
      <formula>$H18="OK"</formula>
    </cfRule>
  </conditionalFormatting>
  <conditionalFormatting sqref="G20">
    <cfRule type="expression" dxfId="2235" priority="1381">
      <formula>$H20="NC+"</formula>
    </cfRule>
    <cfRule type="expression" dxfId="2234" priority="1382">
      <formula>$H20="nc-"</formula>
    </cfRule>
    <cfRule type="expression" dxfId="2233" priority="1383">
      <formula>$H20="OFI"</formula>
    </cfRule>
    <cfRule type="expression" dxfId="2232" priority="1384">
      <formula>$H20="OK"</formula>
    </cfRule>
  </conditionalFormatting>
  <conditionalFormatting sqref="G23">
    <cfRule type="expression" dxfId="2231" priority="1373">
      <formula>$H23="NC+"</formula>
    </cfRule>
    <cfRule type="expression" dxfId="2230" priority="1374">
      <formula>$H23="nc-"</formula>
    </cfRule>
    <cfRule type="expression" dxfId="2229" priority="1375">
      <formula>$H23="OFI"</formula>
    </cfRule>
    <cfRule type="expression" dxfId="2228" priority="1376">
      <formula>$H23="OK"</formula>
    </cfRule>
  </conditionalFormatting>
  <conditionalFormatting sqref="H279">
    <cfRule type="cellIs" dxfId="2227" priority="521" operator="equal">
      <formula>"OFI"</formula>
    </cfRule>
    <cfRule type="cellIs" dxfId="2226" priority="522" operator="equal">
      <formula>"OK"</formula>
    </cfRule>
    <cfRule type="cellIs" dxfId="2225" priority="523" operator="equal">
      <formula>"nc-"</formula>
    </cfRule>
    <cfRule type="cellIs" dxfId="2224" priority="524" operator="equal">
      <formula>"NC+"</formula>
    </cfRule>
  </conditionalFormatting>
  <conditionalFormatting sqref="G25">
    <cfRule type="expression" dxfId="2223" priority="1357">
      <formula>$H25="NC+"</formula>
    </cfRule>
    <cfRule type="expression" dxfId="2222" priority="1358">
      <formula>$H25="nc-"</formula>
    </cfRule>
    <cfRule type="expression" dxfId="2221" priority="1359">
      <formula>$H25="OFI"</formula>
    </cfRule>
    <cfRule type="expression" dxfId="2220" priority="1360">
      <formula>$H25="OK"</formula>
    </cfRule>
  </conditionalFormatting>
  <conditionalFormatting sqref="G29">
    <cfRule type="expression" dxfId="2219" priority="1349">
      <formula>$H29="NC+"</formula>
    </cfRule>
    <cfRule type="expression" dxfId="2218" priority="1350">
      <formula>$H29="nc-"</formula>
    </cfRule>
    <cfRule type="expression" dxfId="2217" priority="1351">
      <formula>$H29="OFI"</formula>
    </cfRule>
    <cfRule type="expression" dxfId="2216" priority="1352">
      <formula>$H29="OK"</formula>
    </cfRule>
  </conditionalFormatting>
  <conditionalFormatting sqref="G31">
    <cfRule type="expression" dxfId="2215" priority="1341">
      <formula>$H31="NC+"</formula>
    </cfRule>
    <cfRule type="expression" dxfId="2214" priority="1342">
      <formula>$H31="nc-"</formula>
    </cfRule>
    <cfRule type="expression" dxfId="2213" priority="1343">
      <formula>$H31="OFI"</formula>
    </cfRule>
    <cfRule type="expression" dxfId="2212" priority="1344">
      <formula>$H31="OK"</formula>
    </cfRule>
  </conditionalFormatting>
  <conditionalFormatting sqref="G34">
    <cfRule type="expression" dxfId="2211" priority="1333">
      <formula>$H34="NC+"</formula>
    </cfRule>
    <cfRule type="expression" dxfId="2210" priority="1334">
      <formula>$H34="nc-"</formula>
    </cfRule>
    <cfRule type="expression" dxfId="2209" priority="1335">
      <formula>$H34="OFI"</formula>
    </cfRule>
    <cfRule type="expression" dxfId="2208" priority="1336">
      <formula>$H34="OK"</formula>
    </cfRule>
  </conditionalFormatting>
  <conditionalFormatting sqref="G36">
    <cfRule type="expression" dxfId="2207" priority="1325">
      <formula>$H36="NC+"</formula>
    </cfRule>
    <cfRule type="expression" dxfId="2206" priority="1326">
      <formula>$H36="nc-"</formula>
    </cfRule>
    <cfRule type="expression" dxfId="2205" priority="1327">
      <formula>$H36="OFI"</formula>
    </cfRule>
    <cfRule type="expression" dxfId="2204" priority="1328">
      <formula>$H36="OK"</formula>
    </cfRule>
  </conditionalFormatting>
  <conditionalFormatting sqref="G38">
    <cfRule type="expression" dxfId="2203" priority="1317">
      <formula>$H38="NC+"</formula>
    </cfRule>
    <cfRule type="expression" dxfId="2202" priority="1318">
      <formula>$H38="nc-"</formula>
    </cfRule>
    <cfRule type="expression" dxfId="2201" priority="1319">
      <formula>$H38="OFI"</formula>
    </cfRule>
    <cfRule type="expression" dxfId="2200" priority="1320">
      <formula>$H38="OK"</formula>
    </cfRule>
  </conditionalFormatting>
  <conditionalFormatting sqref="G41">
    <cfRule type="expression" dxfId="2199" priority="1309">
      <formula>$H41="NC+"</formula>
    </cfRule>
    <cfRule type="expression" dxfId="2198" priority="1310">
      <formula>$H41="nc-"</formula>
    </cfRule>
    <cfRule type="expression" dxfId="2197" priority="1311">
      <formula>$H41="OFI"</formula>
    </cfRule>
    <cfRule type="expression" dxfId="2196" priority="1312">
      <formula>$H41="OK"</formula>
    </cfRule>
  </conditionalFormatting>
  <conditionalFormatting sqref="G45">
    <cfRule type="expression" dxfId="2195" priority="1301">
      <formula>$H45="NC+"</formula>
    </cfRule>
    <cfRule type="expression" dxfId="2194" priority="1302">
      <formula>$H45="nc-"</formula>
    </cfRule>
    <cfRule type="expression" dxfId="2193" priority="1303">
      <formula>$H45="OFI"</formula>
    </cfRule>
    <cfRule type="expression" dxfId="2192" priority="1304">
      <formula>$H45="OK"</formula>
    </cfRule>
  </conditionalFormatting>
  <conditionalFormatting sqref="G47">
    <cfRule type="expression" dxfId="2191" priority="1293">
      <formula>$H47="NC+"</formula>
    </cfRule>
    <cfRule type="expression" dxfId="2190" priority="1294">
      <formula>$H47="nc-"</formula>
    </cfRule>
    <cfRule type="expression" dxfId="2189" priority="1295">
      <formula>$H47="OFI"</formula>
    </cfRule>
    <cfRule type="expression" dxfId="2188" priority="1296">
      <formula>$H47="OK"</formula>
    </cfRule>
  </conditionalFormatting>
  <conditionalFormatting sqref="G49">
    <cfRule type="expression" dxfId="2187" priority="1285">
      <formula>$H49="NC+"</formula>
    </cfRule>
    <cfRule type="expression" dxfId="2186" priority="1286">
      <formula>$H49="nc-"</formula>
    </cfRule>
    <cfRule type="expression" dxfId="2185" priority="1287">
      <formula>$H49="OFI"</formula>
    </cfRule>
    <cfRule type="expression" dxfId="2184" priority="1288">
      <formula>$H49="OK"</formula>
    </cfRule>
  </conditionalFormatting>
  <conditionalFormatting sqref="G51">
    <cfRule type="expression" dxfId="2183" priority="1277">
      <formula>$H51="NC+"</formula>
    </cfRule>
    <cfRule type="expression" dxfId="2182" priority="1278">
      <formula>$H51="nc-"</formula>
    </cfRule>
    <cfRule type="expression" dxfId="2181" priority="1279">
      <formula>$H51="OFI"</formula>
    </cfRule>
    <cfRule type="expression" dxfId="2180" priority="1280">
      <formula>$H51="OK"</formula>
    </cfRule>
  </conditionalFormatting>
  <conditionalFormatting sqref="G54">
    <cfRule type="expression" dxfId="2179" priority="1269">
      <formula>$H54="NC+"</formula>
    </cfRule>
    <cfRule type="expression" dxfId="2178" priority="1270">
      <formula>$H54="nc-"</formula>
    </cfRule>
    <cfRule type="expression" dxfId="2177" priority="1271">
      <formula>$H54="OFI"</formula>
    </cfRule>
    <cfRule type="expression" dxfId="2176" priority="1272">
      <formula>$H54="OK"</formula>
    </cfRule>
  </conditionalFormatting>
  <conditionalFormatting sqref="G56">
    <cfRule type="expression" dxfId="2175" priority="1261">
      <formula>$H56="NC+"</formula>
    </cfRule>
    <cfRule type="expression" dxfId="2174" priority="1262">
      <formula>$H56="nc-"</formula>
    </cfRule>
    <cfRule type="expression" dxfId="2173" priority="1263">
      <formula>$H56="OFI"</formula>
    </cfRule>
    <cfRule type="expression" dxfId="2172" priority="1264">
      <formula>$H56="OK"</formula>
    </cfRule>
  </conditionalFormatting>
  <conditionalFormatting sqref="G58">
    <cfRule type="expression" dxfId="2171" priority="1253">
      <formula>$H58="NC+"</formula>
    </cfRule>
    <cfRule type="expression" dxfId="2170" priority="1254">
      <formula>$H58="nc-"</formula>
    </cfRule>
    <cfRule type="expression" dxfId="2169" priority="1255">
      <formula>$H58="OFI"</formula>
    </cfRule>
    <cfRule type="expression" dxfId="2168" priority="1256">
      <formula>$H58="OK"</formula>
    </cfRule>
  </conditionalFormatting>
  <conditionalFormatting sqref="G61">
    <cfRule type="expression" dxfId="2167" priority="1245">
      <formula>$H61="NC+"</formula>
    </cfRule>
    <cfRule type="expression" dxfId="2166" priority="1246">
      <formula>$H61="nc-"</formula>
    </cfRule>
    <cfRule type="expression" dxfId="2165" priority="1247">
      <formula>$H61="OFI"</formula>
    </cfRule>
    <cfRule type="expression" dxfId="2164" priority="1248">
      <formula>$H61="OK"</formula>
    </cfRule>
  </conditionalFormatting>
  <conditionalFormatting sqref="G63">
    <cfRule type="expression" dxfId="2163" priority="1237">
      <formula>$H63="NC+"</formula>
    </cfRule>
    <cfRule type="expression" dxfId="2162" priority="1238">
      <formula>$H63="nc-"</formula>
    </cfRule>
    <cfRule type="expression" dxfId="2161" priority="1239">
      <formula>$H63="OFI"</formula>
    </cfRule>
    <cfRule type="expression" dxfId="2160" priority="1240">
      <formula>$H63="OK"</formula>
    </cfRule>
  </conditionalFormatting>
  <conditionalFormatting sqref="G65">
    <cfRule type="expression" dxfId="2159" priority="1229">
      <formula>$H65="NC+"</formula>
    </cfRule>
    <cfRule type="expression" dxfId="2158" priority="1230">
      <formula>$H65="nc-"</formula>
    </cfRule>
    <cfRule type="expression" dxfId="2157" priority="1231">
      <formula>$H65="OFI"</formula>
    </cfRule>
    <cfRule type="expression" dxfId="2156" priority="1232">
      <formula>$H65="OK"</formula>
    </cfRule>
  </conditionalFormatting>
  <conditionalFormatting sqref="G69">
    <cfRule type="expression" dxfId="2155" priority="1221">
      <formula>$H69="NC+"</formula>
    </cfRule>
    <cfRule type="expression" dxfId="2154" priority="1222">
      <formula>$H69="nc-"</formula>
    </cfRule>
    <cfRule type="expression" dxfId="2153" priority="1223">
      <formula>$H69="OFI"</formula>
    </cfRule>
    <cfRule type="expression" dxfId="2152" priority="1224">
      <formula>$H69="OK"</formula>
    </cfRule>
  </conditionalFormatting>
  <conditionalFormatting sqref="G71">
    <cfRule type="expression" dxfId="2151" priority="1213">
      <formula>$H71="NC+"</formula>
    </cfRule>
    <cfRule type="expression" dxfId="2150" priority="1214">
      <formula>$H71="nc-"</formula>
    </cfRule>
    <cfRule type="expression" dxfId="2149" priority="1215">
      <formula>$H71="OFI"</formula>
    </cfRule>
    <cfRule type="expression" dxfId="2148" priority="1216">
      <formula>$H71="OK"</formula>
    </cfRule>
  </conditionalFormatting>
  <conditionalFormatting sqref="G74">
    <cfRule type="expression" dxfId="2147" priority="1205">
      <formula>$H74="NC+"</formula>
    </cfRule>
    <cfRule type="expression" dxfId="2146" priority="1206">
      <formula>$H74="nc-"</formula>
    </cfRule>
    <cfRule type="expression" dxfId="2145" priority="1207">
      <formula>$H74="OFI"</formula>
    </cfRule>
    <cfRule type="expression" dxfId="2144" priority="1208">
      <formula>$H74="OK"</formula>
    </cfRule>
  </conditionalFormatting>
  <conditionalFormatting sqref="G76">
    <cfRule type="expression" dxfId="2143" priority="1197">
      <formula>$H76="NC+"</formula>
    </cfRule>
    <cfRule type="expression" dxfId="2142" priority="1198">
      <formula>$H76="nc-"</formula>
    </cfRule>
    <cfRule type="expression" dxfId="2141" priority="1199">
      <formula>$H76="OFI"</formula>
    </cfRule>
    <cfRule type="expression" dxfId="2140" priority="1200">
      <formula>$H76="OK"</formula>
    </cfRule>
  </conditionalFormatting>
  <conditionalFormatting sqref="G78">
    <cfRule type="expression" dxfId="2139" priority="1189">
      <formula>$H78="NC+"</formula>
    </cfRule>
    <cfRule type="expression" dxfId="2138" priority="1190">
      <formula>$H78="nc-"</formula>
    </cfRule>
    <cfRule type="expression" dxfId="2137" priority="1191">
      <formula>$H78="OFI"</formula>
    </cfRule>
    <cfRule type="expression" dxfId="2136" priority="1192">
      <formula>$H78="OK"</formula>
    </cfRule>
  </conditionalFormatting>
  <conditionalFormatting sqref="G80">
    <cfRule type="expression" dxfId="2135" priority="1181">
      <formula>$H80="NC+"</formula>
    </cfRule>
    <cfRule type="expression" dxfId="2134" priority="1182">
      <formula>$H80="nc-"</formula>
    </cfRule>
    <cfRule type="expression" dxfId="2133" priority="1183">
      <formula>$H80="OFI"</formula>
    </cfRule>
    <cfRule type="expression" dxfId="2132" priority="1184">
      <formula>$H80="OK"</formula>
    </cfRule>
  </conditionalFormatting>
  <conditionalFormatting sqref="G82">
    <cfRule type="expression" dxfId="2131" priority="1173">
      <formula>$H82="NC+"</formula>
    </cfRule>
    <cfRule type="expression" dxfId="2130" priority="1174">
      <formula>$H82="nc-"</formula>
    </cfRule>
    <cfRule type="expression" dxfId="2129" priority="1175">
      <formula>$H82="OFI"</formula>
    </cfRule>
    <cfRule type="expression" dxfId="2128" priority="1176">
      <formula>$H82="OK"</formula>
    </cfRule>
  </conditionalFormatting>
  <conditionalFormatting sqref="G84">
    <cfRule type="expression" dxfId="2127" priority="1165">
      <formula>$H84="NC+"</formula>
    </cfRule>
    <cfRule type="expression" dxfId="2126" priority="1166">
      <formula>$H84="nc-"</formula>
    </cfRule>
    <cfRule type="expression" dxfId="2125" priority="1167">
      <formula>$H84="OFI"</formula>
    </cfRule>
    <cfRule type="expression" dxfId="2124" priority="1168">
      <formula>$H84="OK"</formula>
    </cfRule>
  </conditionalFormatting>
  <conditionalFormatting sqref="G87">
    <cfRule type="expression" dxfId="2123" priority="1157">
      <formula>$H87="NC+"</formula>
    </cfRule>
    <cfRule type="expression" dxfId="2122" priority="1158">
      <formula>$H87="nc-"</formula>
    </cfRule>
    <cfRule type="expression" dxfId="2121" priority="1159">
      <formula>$H87="OFI"</formula>
    </cfRule>
    <cfRule type="expression" dxfId="2120" priority="1160">
      <formula>$H87="OK"</formula>
    </cfRule>
  </conditionalFormatting>
  <conditionalFormatting sqref="G90">
    <cfRule type="expression" dxfId="2119" priority="1149">
      <formula>$H90="NC+"</formula>
    </cfRule>
    <cfRule type="expression" dxfId="2118" priority="1150">
      <formula>$H90="nc-"</formula>
    </cfRule>
    <cfRule type="expression" dxfId="2117" priority="1151">
      <formula>$H90="OFI"</formula>
    </cfRule>
    <cfRule type="expression" dxfId="2116" priority="1152">
      <formula>$H90="OK"</formula>
    </cfRule>
  </conditionalFormatting>
  <conditionalFormatting sqref="G92">
    <cfRule type="expression" dxfId="2115" priority="1141">
      <formula>$H92="NC+"</formula>
    </cfRule>
    <cfRule type="expression" dxfId="2114" priority="1142">
      <formula>$H92="nc-"</formula>
    </cfRule>
    <cfRule type="expression" dxfId="2113" priority="1143">
      <formula>$H92="OFI"</formula>
    </cfRule>
    <cfRule type="expression" dxfId="2112" priority="1144">
      <formula>$H92="OK"</formula>
    </cfRule>
  </conditionalFormatting>
  <conditionalFormatting sqref="G94">
    <cfRule type="expression" dxfId="2111" priority="1133">
      <formula>$H94="NC+"</formula>
    </cfRule>
    <cfRule type="expression" dxfId="2110" priority="1134">
      <formula>$H94="nc-"</formula>
    </cfRule>
    <cfRule type="expression" dxfId="2109" priority="1135">
      <formula>$H94="OFI"</formula>
    </cfRule>
    <cfRule type="expression" dxfId="2108" priority="1136">
      <formula>$H94="OK"</formula>
    </cfRule>
  </conditionalFormatting>
  <conditionalFormatting sqref="G96">
    <cfRule type="expression" dxfId="2107" priority="1125">
      <formula>$H96="NC+"</formula>
    </cfRule>
    <cfRule type="expression" dxfId="2106" priority="1126">
      <formula>$H96="nc-"</formula>
    </cfRule>
    <cfRule type="expression" dxfId="2105" priority="1127">
      <formula>$H96="OFI"</formula>
    </cfRule>
    <cfRule type="expression" dxfId="2104" priority="1128">
      <formula>$H96="OK"</formula>
    </cfRule>
  </conditionalFormatting>
  <conditionalFormatting sqref="G98">
    <cfRule type="expression" dxfId="2103" priority="1117">
      <formula>$H98="NC+"</formula>
    </cfRule>
    <cfRule type="expression" dxfId="2102" priority="1118">
      <formula>$H98="nc-"</formula>
    </cfRule>
    <cfRule type="expression" dxfId="2101" priority="1119">
      <formula>$H98="OFI"</formula>
    </cfRule>
    <cfRule type="expression" dxfId="2100" priority="1120">
      <formula>$H98="OK"</formula>
    </cfRule>
  </conditionalFormatting>
  <conditionalFormatting sqref="G102">
    <cfRule type="expression" dxfId="2099" priority="1109">
      <formula>$H102="NC+"</formula>
    </cfRule>
    <cfRule type="expression" dxfId="2098" priority="1110">
      <formula>$H102="nc-"</formula>
    </cfRule>
    <cfRule type="expression" dxfId="2097" priority="1111">
      <formula>$H102="OFI"</formula>
    </cfRule>
    <cfRule type="expression" dxfId="2096" priority="1112">
      <formula>$H102="OK"</formula>
    </cfRule>
  </conditionalFormatting>
  <conditionalFormatting sqref="G104">
    <cfRule type="expression" dxfId="2095" priority="1101">
      <formula>$H104="NC+"</formula>
    </cfRule>
    <cfRule type="expression" dxfId="2094" priority="1102">
      <formula>$H104="nc-"</formula>
    </cfRule>
    <cfRule type="expression" dxfId="2093" priority="1103">
      <formula>$H104="OFI"</formula>
    </cfRule>
    <cfRule type="expression" dxfId="2092" priority="1104">
      <formula>$H104="OK"</formula>
    </cfRule>
  </conditionalFormatting>
  <conditionalFormatting sqref="G108">
    <cfRule type="expression" dxfId="2091" priority="1093">
      <formula>$H108="NC+"</formula>
    </cfRule>
    <cfRule type="expression" dxfId="2090" priority="1094">
      <formula>$H108="nc-"</formula>
    </cfRule>
    <cfRule type="expression" dxfId="2089" priority="1095">
      <formula>$H108="OFI"</formula>
    </cfRule>
    <cfRule type="expression" dxfId="2088" priority="1096">
      <formula>$H108="OK"</formula>
    </cfRule>
  </conditionalFormatting>
  <conditionalFormatting sqref="G110">
    <cfRule type="expression" dxfId="2087" priority="1085">
      <formula>$H110="NC+"</formula>
    </cfRule>
    <cfRule type="expression" dxfId="2086" priority="1086">
      <formula>$H110="nc-"</formula>
    </cfRule>
    <cfRule type="expression" dxfId="2085" priority="1087">
      <formula>$H110="OFI"</formula>
    </cfRule>
    <cfRule type="expression" dxfId="2084" priority="1088">
      <formula>$H110="OK"</formula>
    </cfRule>
  </conditionalFormatting>
  <conditionalFormatting sqref="G112">
    <cfRule type="expression" dxfId="2083" priority="1077">
      <formula>$H112="NC+"</formula>
    </cfRule>
    <cfRule type="expression" dxfId="2082" priority="1078">
      <formula>$H112="nc-"</formula>
    </cfRule>
    <cfRule type="expression" dxfId="2081" priority="1079">
      <formula>$H112="OFI"</formula>
    </cfRule>
    <cfRule type="expression" dxfId="2080" priority="1080">
      <formula>$H112="OK"</formula>
    </cfRule>
  </conditionalFormatting>
  <conditionalFormatting sqref="G114">
    <cfRule type="expression" dxfId="2079" priority="1069">
      <formula>$H114="NC+"</formula>
    </cfRule>
    <cfRule type="expression" dxfId="2078" priority="1070">
      <formula>$H114="nc-"</formula>
    </cfRule>
    <cfRule type="expression" dxfId="2077" priority="1071">
      <formula>$H114="OFI"</formula>
    </cfRule>
    <cfRule type="expression" dxfId="2076" priority="1072">
      <formula>$H114="OK"</formula>
    </cfRule>
  </conditionalFormatting>
  <conditionalFormatting sqref="G116">
    <cfRule type="expression" dxfId="2075" priority="1061">
      <formula>$H116="NC+"</formula>
    </cfRule>
    <cfRule type="expression" dxfId="2074" priority="1062">
      <formula>$H116="nc-"</formula>
    </cfRule>
    <cfRule type="expression" dxfId="2073" priority="1063">
      <formula>$H116="OFI"</formula>
    </cfRule>
    <cfRule type="expression" dxfId="2072" priority="1064">
      <formula>$H116="OK"</formula>
    </cfRule>
  </conditionalFormatting>
  <conditionalFormatting sqref="G118">
    <cfRule type="expression" dxfId="2071" priority="1053">
      <formula>$H118="NC+"</formula>
    </cfRule>
    <cfRule type="expression" dxfId="2070" priority="1054">
      <formula>$H118="nc-"</formula>
    </cfRule>
    <cfRule type="expression" dxfId="2069" priority="1055">
      <formula>$H118="OFI"</formula>
    </cfRule>
    <cfRule type="expression" dxfId="2068" priority="1056">
      <formula>$H118="OK"</formula>
    </cfRule>
  </conditionalFormatting>
  <conditionalFormatting sqref="G121">
    <cfRule type="expression" dxfId="2067" priority="1045">
      <formula>$H121="NC+"</formula>
    </cfRule>
    <cfRule type="expression" dxfId="2066" priority="1046">
      <formula>$H121="nc-"</formula>
    </cfRule>
    <cfRule type="expression" dxfId="2065" priority="1047">
      <formula>$H121="OFI"</formula>
    </cfRule>
    <cfRule type="expression" dxfId="2064" priority="1048">
      <formula>$H121="OK"</formula>
    </cfRule>
  </conditionalFormatting>
  <conditionalFormatting sqref="G123">
    <cfRule type="expression" dxfId="2063" priority="1037">
      <formula>$H123="NC+"</formula>
    </cfRule>
    <cfRule type="expression" dxfId="2062" priority="1038">
      <formula>$H123="nc-"</formula>
    </cfRule>
    <cfRule type="expression" dxfId="2061" priority="1039">
      <formula>$H123="OFI"</formula>
    </cfRule>
    <cfRule type="expression" dxfId="2060" priority="1040">
      <formula>$H123="OK"</formula>
    </cfRule>
  </conditionalFormatting>
  <conditionalFormatting sqref="G125">
    <cfRule type="expression" dxfId="2059" priority="1029">
      <formula>$H125="NC+"</formula>
    </cfRule>
    <cfRule type="expression" dxfId="2058" priority="1030">
      <formula>$H125="nc-"</formula>
    </cfRule>
    <cfRule type="expression" dxfId="2057" priority="1031">
      <formula>$H125="OFI"</formula>
    </cfRule>
    <cfRule type="expression" dxfId="2056" priority="1032">
      <formula>$H125="OK"</formula>
    </cfRule>
  </conditionalFormatting>
  <conditionalFormatting sqref="G127">
    <cfRule type="expression" dxfId="2055" priority="1021">
      <formula>$H127="NC+"</formula>
    </cfRule>
    <cfRule type="expression" dxfId="2054" priority="1022">
      <formula>$H127="nc-"</formula>
    </cfRule>
    <cfRule type="expression" dxfId="2053" priority="1023">
      <formula>$H127="OFI"</formula>
    </cfRule>
    <cfRule type="expression" dxfId="2052" priority="1024">
      <formula>$H127="OK"</formula>
    </cfRule>
  </conditionalFormatting>
  <conditionalFormatting sqref="G129">
    <cfRule type="expression" dxfId="2051" priority="1013">
      <formula>$H129="NC+"</formula>
    </cfRule>
    <cfRule type="expression" dxfId="2050" priority="1014">
      <formula>$H129="nc-"</formula>
    </cfRule>
    <cfRule type="expression" dxfId="2049" priority="1015">
      <formula>$H129="OFI"</formula>
    </cfRule>
    <cfRule type="expression" dxfId="2048" priority="1016">
      <formula>$H129="OK"</formula>
    </cfRule>
  </conditionalFormatting>
  <conditionalFormatting sqref="G131">
    <cfRule type="expression" dxfId="2047" priority="1005">
      <formula>$H131="NC+"</formula>
    </cfRule>
    <cfRule type="expression" dxfId="2046" priority="1006">
      <formula>$H131="nc-"</formula>
    </cfRule>
    <cfRule type="expression" dxfId="2045" priority="1007">
      <formula>$H131="OFI"</formula>
    </cfRule>
    <cfRule type="expression" dxfId="2044" priority="1008">
      <formula>$H131="OK"</formula>
    </cfRule>
  </conditionalFormatting>
  <conditionalFormatting sqref="G133">
    <cfRule type="expression" dxfId="2043" priority="997">
      <formula>$H133="NC+"</formula>
    </cfRule>
    <cfRule type="expression" dxfId="2042" priority="998">
      <formula>$H133="nc-"</formula>
    </cfRule>
    <cfRule type="expression" dxfId="2041" priority="999">
      <formula>$H133="OFI"</formula>
    </cfRule>
    <cfRule type="expression" dxfId="2040" priority="1000">
      <formula>$H133="OK"</formula>
    </cfRule>
  </conditionalFormatting>
  <conditionalFormatting sqref="G135">
    <cfRule type="expression" dxfId="2039" priority="989">
      <formula>$H135="NC+"</formula>
    </cfRule>
    <cfRule type="expression" dxfId="2038" priority="990">
      <formula>$H135="nc-"</formula>
    </cfRule>
    <cfRule type="expression" dxfId="2037" priority="991">
      <formula>$H135="OFI"</formula>
    </cfRule>
    <cfRule type="expression" dxfId="2036" priority="992">
      <formula>$H135="OK"</formula>
    </cfRule>
  </conditionalFormatting>
  <conditionalFormatting sqref="G137">
    <cfRule type="expression" dxfId="2035" priority="981">
      <formula>$H137="NC+"</formula>
    </cfRule>
    <cfRule type="expression" dxfId="2034" priority="982">
      <formula>$H137="nc-"</formula>
    </cfRule>
    <cfRule type="expression" dxfId="2033" priority="983">
      <formula>$H137="OFI"</formula>
    </cfRule>
    <cfRule type="expression" dxfId="2032" priority="984">
      <formula>$H137="OK"</formula>
    </cfRule>
  </conditionalFormatting>
  <conditionalFormatting sqref="H278">
    <cfRule type="cellIs" dxfId="2031" priority="29" operator="equal">
      <formula>"OFI"</formula>
    </cfRule>
    <cfRule type="cellIs" dxfId="2030" priority="30" operator="equal">
      <formula>"OK"</formula>
    </cfRule>
    <cfRule type="cellIs" dxfId="2029" priority="31" operator="equal">
      <formula>"nc-"</formula>
    </cfRule>
    <cfRule type="cellIs" dxfId="2028" priority="32" operator="equal">
      <formula>"NC+"</formula>
    </cfRule>
  </conditionalFormatting>
  <conditionalFormatting sqref="G141">
    <cfRule type="expression" dxfId="2027" priority="973">
      <formula>$H141="NC+"</formula>
    </cfRule>
    <cfRule type="expression" dxfId="2026" priority="974">
      <formula>$H141="nc-"</formula>
    </cfRule>
    <cfRule type="expression" dxfId="2025" priority="975">
      <formula>$H141="OFI"</formula>
    </cfRule>
    <cfRule type="expression" dxfId="2024" priority="976">
      <formula>$H141="OK"</formula>
    </cfRule>
  </conditionalFormatting>
  <conditionalFormatting sqref="G143">
    <cfRule type="expression" dxfId="2023" priority="965">
      <formula>$H143="NC+"</formula>
    </cfRule>
    <cfRule type="expression" dxfId="2022" priority="966">
      <formula>$H143="nc-"</formula>
    </cfRule>
    <cfRule type="expression" dxfId="2021" priority="967">
      <formula>$H143="OFI"</formula>
    </cfRule>
    <cfRule type="expression" dxfId="2020" priority="968">
      <formula>$H143="OK"</formula>
    </cfRule>
  </conditionalFormatting>
  <conditionalFormatting sqref="G145">
    <cfRule type="expression" dxfId="2019" priority="957">
      <formula>$H145="NC+"</formula>
    </cfRule>
    <cfRule type="expression" dxfId="2018" priority="958">
      <formula>$H145="nc-"</formula>
    </cfRule>
    <cfRule type="expression" dxfId="2017" priority="959">
      <formula>$H145="OFI"</formula>
    </cfRule>
    <cfRule type="expression" dxfId="2016" priority="960">
      <formula>$H145="OK"</formula>
    </cfRule>
  </conditionalFormatting>
  <conditionalFormatting sqref="G147">
    <cfRule type="expression" dxfId="2015" priority="949">
      <formula>$H147="NC+"</formula>
    </cfRule>
    <cfRule type="expression" dxfId="2014" priority="950">
      <formula>$H147="nc-"</formula>
    </cfRule>
    <cfRule type="expression" dxfId="2013" priority="951">
      <formula>$H147="OFI"</formula>
    </cfRule>
    <cfRule type="expression" dxfId="2012" priority="952">
      <formula>$H147="OK"</formula>
    </cfRule>
  </conditionalFormatting>
  <conditionalFormatting sqref="G150">
    <cfRule type="expression" dxfId="2011" priority="941">
      <formula>$H150="NC+"</formula>
    </cfRule>
    <cfRule type="expression" dxfId="2010" priority="942">
      <formula>$H150="nc-"</formula>
    </cfRule>
    <cfRule type="expression" dxfId="2009" priority="943">
      <formula>$H150="OFI"</formula>
    </cfRule>
    <cfRule type="expression" dxfId="2008" priority="944">
      <formula>$H150="OK"</formula>
    </cfRule>
  </conditionalFormatting>
  <conditionalFormatting sqref="G153">
    <cfRule type="expression" dxfId="2007" priority="933">
      <formula>$H153="NC+"</formula>
    </cfRule>
    <cfRule type="expression" dxfId="2006" priority="934">
      <formula>$H153="nc-"</formula>
    </cfRule>
    <cfRule type="expression" dxfId="2005" priority="935">
      <formula>$H153="OFI"</formula>
    </cfRule>
    <cfRule type="expression" dxfId="2004" priority="936">
      <formula>$H153="OK"</formula>
    </cfRule>
  </conditionalFormatting>
  <conditionalFormatting sqref="G156">
    <cfRule type="expression" dxfId="2003" priority="925">
      <formula>$H156="NC+"</formula>
    </cfRule>
    <cfRule type="expression" dxfId="2002" priority="926">
      <formula>$H156="nc-"</formula>
    </cfRule>
    <cfRule type="expression" dxfId="2001" priority="927">
      <formula>$H156="OFI"</formula>
    </cfRule>
    <cfRule type="expression" dxfId="2000" priority="928">
      <formula>$H156="OK"</formula>
    </cfRule>
  </conditionalFormatting>
  <conditionalFormatting sqref="G158">
    <cfRule type="expression" dxfId="1999" priority="917">
      <formula>$H158="NC+"</formula>
    </cfRule>
    <cfRule type="expression" dxfId="1998" priority="918">
      <formula>$H158="nc-"</formula>
    </cfRule>
    <cfRule type="expression" dxfId="1997" priority="919">
      <formula>$H158="OFI"</formula>
    </cfRule>
    <cfRule type="expression" dxfId="1996" priority="920">
      <formula>$H158="OK"</formula>
    </cfRule>
  </conditionalFormatting>
  <conditionalFormatting sqref="G160">
    <cfRule type="expression" dxfId="1995" priority="909">
      <formula>$H160="NC+"</formula>
    </cfRule>
    <cfRule type="expression" dxfId="1994" priority="910">
      <formula>$H160="nc-"</formula>
    </cfRule>
    <cfRule type="expression" dxfId="1993" priority="911">
      <formula>$H160="OFI"</formula>
    </cfRule>
    <cfRule type="expression" dxfId="1992" priority="912">
      <formula>$H160="OK"</formula>
    </cfRule>
  </conditionalFormatting>
  <conditionalFormatting sqref="G162">
    <cfRule type="expression" dxfId="1991" priority="901">
      <formula>$H162="NC+"</formula>
    </cfRule>
    <cfRule type="expression" dxfId="1990" priority="902">
      <formula>$H162="nc-"</formula>
    </cfRule>
    <cfRule type="expression" dxfId="1989" priority="903">
      <formula>$H162="OFI"</formula>
    </cfRule>
    <cfRule type="expression" dxfId="1988" priority="904">
      <formula>$H162="OK"</formula>
    </cfRule>
  </conditionalFormatting>
  <conditionalFormatting sqref="G165">
    <cfRule type="expression" dxfId="1987" priority="893">
      <formula>$H165="NC+"</formula>
    </cfRule>
    <cfRule type="expression" dxfId="1986" priority="894">
      <formula>$H165="nc-"</formula>
    </cfRule>
    <cfRule type="expression" dxfId="1985" priority="895">
      <formula>$H165="OFI"</formula>
    </cfRule>
    <cfRule type="expression" dxfId="1984" priority="896">
      <formula>$H165="OK"</formula>
    </cfRule>
  </conditionalFormatting>
  <conditionalFormatting sqref="G168">
    <cfRule type="expression" dxfId="1983" priority="885">
      <formula>$H168="NC+"</formula>
    </cfRule>
    <cfRule type="expression" dxfId="1982" priority="886">
      <formula>$H168="nc-"</formula>
    </cfRule>
    <cfRule type="expression" dxfId="1981" priority="887">
      <formula>$H168="OFI"</formula>
    </cfRule>
    <cfRule type="expression" dxfId="1980" priority="888">
      <formula>$H168="OK"</formula>
    </cfRule>
  </conditionalFormatting>
  <conditionalFormatting sqref="G170">
    <cfRule type="expression" dxfId="1979" priority="877">
      <formula>$H170="NC+"</formula>
    </cfRule>
    <cfRule type="expression" dxfId="1978" priority="878">
      <formula>$H170="nc-"</formula>
    </cfRule>
    <cfRule type="expression" dxfId="1977" priority="879">
      <formula>$H170="OFI"</formula>
    </cfRule>
    <cfRule type="expression" dxfId="1976" priority="880">
      <formula>$H170="OK"</formula>
    </cfRule>
  </conditionalFormatting>
  <conditionalFormatting sqref="G173">
    <cfRule type="expression" dxfId="1975" priority="869">
      <formula>$H173="NC+"</formula>
    </cfRule>
    <cfRule type="expression" dxfId="1974" priority="870">
      <formula>$H173="nc-"</formula>
    </cfRule>
    <cfRule type="expression" dxfId="1973" priority="871">
      <formula>$H173="OFI"</formula>
    </cfRule>
    <cfRule type="expression" dxfId="1972" priority="872">
      <formula>$H173="OK"</formula>
    </cfRule>
  </conditionalFormatting>
  <conditionalFormatting sqref="G177">
    <cfRule type="expression" dxfId="1971" priority="861">
      <formula>$H177="NC+"</formula>
    </cfRule>
    <cfRule type="expression" dxfId="1970" priority="862">
      <formula>$H177="nc-"</formula>
    </cfRule>
    <cfRule type="expression" dxfId="1969" priority="863">
      <formula>$H177="OFI"</formula>
    </cfRule>
    <cfRule type="expression" dxfId="1968" priority="864">
      <formula>$H177="OK"</formula>
    </cfRule>
  </conditionalFormatting>
  <conditionalFormatting sqref="G179">
    <cfRule type="expression" dxfId="1967" priority="853">
      <formula>$H179="NC+"</formula>
    </cfRule>
    <cfRule type="expression" dxfId="1966" priority="854">
      <formula>$H179="nc-"</formula>
    </cfRule>
    <cfRule type="expression" dxfId="1965" priority="855">
      <formula>$H179="OFI"</formula>
    </cfRule>
    <cfRule type="expression" dxfId="1964" priority="856">
      <formula>$H179="OK"</formula>
    </cfRule>
  </conditionalFormatting>
  <conditionalFormatting sqref="G181">
    <cfRule type="expression" dxfId="1963" priority="845">
      <formula>$H181="NC+"</formula>
    </cfRule>
    <cfRule type="expression" dxfId="1962" priority="846">
      <formula>$H181="nc-"</formula>
    </cfRule>
    <cfRule type="expression" dxfId="1961" priority="847">
      <formula>$H181="OFI"</formula>
    </cfRule>
    <cfRule type="expression" dxfId="1960" priority="848">
      <formula>$H181="OK"</formula>
    </cfRule>
  </conditionalFormatting>
  <conditionalFormatting sqref="G184">
    <cfRule type="expression" dxfId="1959" priority="837">
      <formula>$H184="NC+"</formula>
    </cfRule>
    <cfRule type="expression" dxfId="1958" priority="838">
      <formula>$H184="nc-"</formula>
    </cfRule>
    <cfRule type="expression" dxfId="1957" priority="839">
      <formula>$H184="OFI"</formula>
    </cfRule>
    <cfRule type="expression" dxfId="1956" priority="840">
      <formula>$H184="OK"</formula>
    </cfRule>
  </conditionalFormatting>
  <conditionalFormatting sqref="G186">
    <cfRule type="expression" dxfId="1955" priority="829">
      <formula>$H186="NC+"</formula>
    </cfRule>
    <cfRule type="expression" dxfId="1954" priority="830">
      <formula>$H186="nc-"</formula>
    </cfRule>
    <cfRule type="expression" dxfId="1953" priority="831">
      <formula>$H186="OFI"</formula>
    </cfRule>
    <cfRule type="expression" dxfId="1952" priority="832">
      <formula>$H186="OK"</formula>
    </cfRule>
  </conditionalFormatting>
  <conditionalFormatting sqref="G188">
    <cfRule type="expression" dxfId="1951" priority="821">
      <formula>$H188="NC+"</formula>
    </cfRule>
    <cfRule type="expression" dxfId="1950" priority="822">
      <formula>$H188="nc-"</formula>
    </cfRule>
    <cfRule type="expression" dxfId="1949" priority="823">
      <formula>$H188="OFI"</formula>
    </cfRule>
    <cfRule type="expression" dxfId="1948" priority="824">
      <formula>$H188="OK"</formula>
    </cfRule>
  </conditionalFormatting>
  <conditionalFormatting sqref="G190">
    <cfRule type="expression" dxfId="1947" priority="813">
      <formula>$H190="NC+"</formula>
    </cfRule>
    <cfRule type="expression" dxfId="1946" priority="814">
      <formula>$H190="nc-"</formula>
    </cfRule>
    <cfRule type="expression" dxfId="1945" priority="815">
      <formula>$H190="OFI"</formula>
    </cfRule>
    <cfRule type="expression" dxfId="1944" priority="816">
      <formula>$H190="OK"</formula>
    </cfRule>
  </conditionalFormatting>
  <conditionalFormatting sqref="G194">
    <cfRule type="expression" dxfId="1943" priority="805">
      <formula>$H194="NC+"</formula>
    </cfRule>
    <cfRule type="expression" dxfId="1942" priority="806">
      <formula>$H194="nc-"</formula>
    </cfRule>
    <cfRule type="expression" dxfId="1941" priority="807">
      <formula>$H194="OFI"</formula>
    </cfRule>
    <cfRule type="expression" dxfId="1940" priority="808">
      <formula>$H194="OK"</formula>
    </cfRule>
  </conditionalFormatting>
  <conditionalFormatting sqref="G196">
    <cfRule type="expression" dxfId="1939" priority="797">
      <formula>$H196="NC+"</formula>
    </cfRule>
    <cfRule type="expression" dxfId="1938" priority="798">
      <formula>$H196="nc-"</formula>
    </cfRule>
    <cfRule type="expression" dxfId="1937" priority="799">
      <formula>$H196="OFI"</formula>
    </cfRule>
    <cfRule type="expression" dxfId="1936" priority="800">
      <formula>$H196="OK"</formula>
    </cfRule>
  </conditionalFormatting>
  <conditionalFormatting sqref="G198">
    <cfRule type="expression" dxfId="1935" priority="789">
      <formula>$H198="NC+"</formula>
    </cfRule>
    <cfRule type="expression" dxfId="1934" priority="790">
      <formula>$H198="nc-"</formula>
    </cfRule>
    <cfRule type="expression" dxfId="1933" priority="791">
      <formula>$H198="OFI"</formula>
    </cfRule>
    <cfRule type="expression" dxfId="1932" priority="792">
      <formula>$H198="OK"</formula>
    </cfRule>
  </conditionalFormatting>
  <conditionalFormatting sqref="G201">
    <cfRule type="expression" dxfId="1931" priority="781">
      <formula>$H201="NC+"</formula>
    </cfRule>
    <cfRule type="expression" dxfId="1930" priority="782">
      <formula>$H201="nc-"</formula>
    </cfRule>
    <cfRule type="expression" dxfId="1929" priority="783">
      <formula>$H201="OFI"</formula>
    </cfRule>
    <cfRule type="expression" dxfId="1928" priority="784">
      <formula>$H201="OK"</formula>
    </cfRule>
  </conditionalFormatting>
  <conditionalFormatting sqref="G203">
    <cfRule type="expression" dxfId="1927" priority="773">
      <formula>$H203="NC+"</formula>
    </cfRule>
    <cfRule type="expression" dxfId="1926" priority="774">
      <formula>$H203="nc-"</formula>
    </cfRule>
    <cfRule type="expression" dxfId="1925" priority="775">
      <formula>$H203="OFI"</formula>
    </cfRule>
    <cfRule type="expression" dxfId="1924" priority="776">
      <formula>$H203="OK"</formula>
    </cfRule>
  </conditionalFormatting>
  <conditionalFormatting sqref="G205">
    <cfRule type="expression" dxfId="1923" priority="765">
      <formula>$H205="NC+"</formula>
    </cfRule>
    <cfRule type="expression" dxfId="1922" priority="766">
      <formula>$H205="nc-"</formula>
    </cfRule>
    <cfRule type="expression" dxfId="1921" priority="767">
      <formula>$H205="OFI"</formula>
    </cfRule>
    <cfRule type="expression" dxfId="1920" priority="768">
      <formula>$H205="OK"</formula>
    </cfRule>
  </conditionalFormatting>
  <conditionalFormatting sqref="G207">
    <cfRule type="expression" dxfId="1919" priority="757">
      <formula>$H207="NC+"</formula>
    </cfRule>
    <cfRule type="expression" dxfId="1918" priority="758">
      <formula>$H207="nc-"</formula>
    </cfRule>
    <cfRule type="expression" dxfId="1917" priority="759">
      <formula>$H207="OFI"</formula>
    </cfRule>
    <cfRule type="expression" dxfId="1916" priority="760">
      <formula>$H207="OK"</formula>
    </cfRule>
  </conditionalFormatting>
  <conditionalFormatting sqref="G209">
    <cfRule type="expression" dxfId="1915" priority="749">
      <formula>$H209="NC+"</formula>
    </cfRule>
    <cfRule type="expression" dxfId="1914" priority="750">
      <formula>$H209="nc-"</formula>
    </cfRule>
    <cfRule type="expression" dxfId="1913" priority="751">
      <formula>$H209="OFI"</formula>
    </cfRule>
    <cfRule type="expression" dxfId="1912" priority="752">
      <formula>$H209="OK"</formula>
    </cfRule>
  </conditionalFormatting>
  <conditionalFormatting sqref="G211">
    <cfRule type="expression" dxfId="1911" priority="741">
      <formula>$H211="NC+"</formula>
    </cfRule>
    <cfRule type="expression" dxfId="1910" priority="742">
      <formula>$H211="nc-"</formula>
    </cfRule>
    <cfRule type="expression" dxfId="1909" priority="743">
      <formula>$H211="OFI"</formula>
    </cfRule>
    <cfRule type="expression" dxfId="1908" priority="744">
      <formula>$H211="OK"</formula>
    </cfRule>
  </conditionalFormatting>
  <conditionalFormatting sqref="G213">
    <cfRule type="expression" dxfId="1907" priority="733">
      <formula>$H213="NC+"</formula>
    </cfRule>
    <cfRule type="expression" dxfId="1906" priority="734">
      <formula>$H213="nc-"</formula>
    </cfRule>
    <cfRule type="expression" dxfId="1905" priority="735">
      <formula>$H213="OFI"</formula>
    </cfRule>
    <cfRule type="expression" dxfId="1904" priority="736">
      <formula>$H213="OK"</formula>
    </cfRule>
  </conditionalFormatting>
  <conditionalFormatting sqref="G215">
    <cfRule type="expression" dxfId="1903" priority="725">
      <formula>$H215="NC+"</formula>
    </cfRule>
    <cfRule type="expression" dxfId="1902" priority="726">
      <formula>$H215="nc-"</formula>
    </cfRule>
    <cfRule type="expression" dxfId="1901" priority="727">
      <formula>$H215="OFI"</formula>
    </cfRule>
    <cfRule type="expression" dxfId="1900" priority="728">
      <formula>$H215="OK"</formula>
    </cfRule>
  </conditionalFormatting>
  <conditionalFormatting sqref="G217">
    <cfRule type="expression" dxfId="1899" priority="717">
      <formula>$H217="NC+"</formula>
    </cfRule>
    <cfRule type="expression" dxfId="1898" priority="718">
      <formula>$H217="nc-"</formula>
    </cfRule>
    <cfRule type="expression" dxfId="1897" priority="719">
      <formula>$H217="OFI"</formula>
    </cfRule>
    <cfRule type="expression" dxfId="1896" priority="720">
      <formula>$H217="OK"</formula>
    </cfRule>
  </conditionalFormatting>
  <conditionalFormatting sqref="G219">
    <cfRule type="expression" dxfId="1895" priority="709">
      <formula>$H219="NC+"</formula>
    </cfRule>
    <cfRule type="expression" dxfId="1894" priority="710">
      <formula>$H219="nc-"</formula>
    </cfRule>
    <cfRule type="expression" dxfId="1893" priority="711">
      <formula>$H219="OFI"</formula>
    </cfRule>
    <cfRule type="expression" dxfId="1892" priority="712">
      <formula>$H219="OK"</formula>
    </cfRule>
  </conditionalFormatting>
  <conditionalFormatting sqref="G223">
    <cfRule type="expression" dxfId="1891" priority="701">
      <formula>$H223="NC+"</formula>
    </cfRule>
    <cfRule type="expression" dxfId="1890" priority="702">
      <formula>$H223="nc-"</formula>
    </cfRule>
    <cfRule type="expression" dxfId="1889" priority="703">
      <formula>$H223="OFI"</formula>
    </cfRule>
    <cfRule type="expression" dxfId="1888" priority="704">
      <formula>$H223="OK"</formula>
    </cfRule>
  </conditionalFormatting>
  <conditionalFormatting sqref="G225">
    <cfRule type="expression" dxfId="1887" priority="693">
      <formula>$H225="NC+"</formula>
    </cfRule>
    <cfRule type="expression" dxfId="1886" priority="694">
      <formula>$H225="nc-"</formula>
    </cfRule>
    <cfRule type="expression" dxfId="1885" priority="695">
      <formula>$H225="OFI"</formula>
    </cfRule>
    <cfRule type="expression" dxfId="1884" priority="696">
      <formula>$H225="OK"</formula>
    </cfRule>
  </conditionalFormatting>
  <conditionalFormatting sqref="G227">
    <cfRule type="expression" dxfId="1883" priority="685">
      <formula>$H227="NC+"</formula>
    </cfRule>
    <cfRule type="expression" dxfId="1882" priority="686">
      <formula>$H227="nc-"</formula>
    </cfRule>
    <cfRule type="expression" dxfId="1881" priority="687">
      <formula>$H227="OFI"</formula>
    </cfRule>
    <cfRule type="expression" dxfId="1880" priority="688">
      <formula>$H227="OK"</formula>
    </cfRule>
  </conditionalFormatting>
  <conditionalFormatting sqref="G230">
    <cfRule type="expression" dxfId="1879" priority="677">
      <formula>$H230="NC+"</formula>
    </cfRule>
    <cfRule type="expression" dxfId="1878" priority="678">
      <formula>$H230="nc-"</formula>
    </cfRule>
    <cfRule type="expression" dxfId="1877" priority="679">
      <formula>$H230="OFI"</formula>
    </cfRule>
    <cfRule type="expression" dxfId="1876" priority="680">
      <formula>$H230="OK"</formula>
    </cfRule>
  </conditionalFormatting>
  <conditionalFormatting sqref="G232">
    <cfRule type="expression" dxfId="1875" priority="669">
      <formula>$H232="NC+"</formula>
    </cfRule>
    <cfRule type="expression" dxfId="1874" priority="670">
      <formula>$H232="nc-"</formula>
    </cfRule>
    <cfRule type="expression" dxfId="1873" priority="671">
      <formula>$H232="OFI"</formula>
    </cfRule>
    <cfRule type="expression" dxfId="1872" priority="672">
      <formula>$H232="OK"</formula>
    </cfRule>
  </conditionalFormatting>
  <conditionalFormatting sqref="G236">
    <cfRule type="expression" dxfId="1871" priority="661">
      <formula>$H236="NC+"</formula>
    </cfRule>
    <cfRule type="expression" dxfId="1870" priority="662">
      <formula>$H236="nc-"</formula>
    </cfRule>
    <cfRule type="expression" dxfId="1869" priority="663">
      <formula>$H236="OFI"</formula>
    </cfRule>
    <cfRule type="expression" dxfId="1868" priority="664">
      <formula>$H236="OK"</formula>
    </cfRule>
  </conditionalFormatting>
  <conditionalFormatting sqref="G238">
    <cfRule type="expression" dxfId="1867" priority="653">
      <formula>$H238="NC+"</formula>
    </cfRule>
    <cfRule type="expression" dxfId="1866" priority="654">
      <formula>$H238="nc-"</formula>
    </cfRule>
    <cfRule type="expression" dxfId="1865" priority="655">
      <formula>$H238="OFI"</formula>
    </cfRule>
    <cfRule type="expression" dxfId="1864" priority="656">
      <formula>$H238="OK"</formula>
    </cfRule>
  </conditionalFormatting>
  <conditionalFormatting sqref="G240">
    <cfRule type="expression" dxfId="1863" priority="645">
      <formula>$H240="NC+"</formula>
    </cfRule>
    <cfRule type="expression" dxfId="1862" priority="646">
      <formula>$H240="nc-"</formula>
    </cfRule>
    <cfRule type="expression" dxfId="1861" priority="647">
      <formula>$H240="OFI"</formula>
    </cfRule>
    <cfRule type="expression" dxfId="1860" priority="648">
      <formula>$H240="OK"</formula>
    </cfRule>
  </conditionalFormatting>
  <conditionalFormatting sqref="G242">
    <cfRule type="expression" dxfId="1859" priority="637">
      <formula>$H242="NC+"</formula>
    </cfRule>
    <cfRule type="expression" dxfId="1858" priority="638">
      <formula>$H242="nc-"</formula>
    </cfRule>
    <cfRule type="expression" dxfId="1857" priority="639">
      <formula>$H242="OFI"</formula>
    </cfRule>
    <cfRule type="expression" dxfId="1856" priority="640">
      <formula>$H242="OK"</formula>
    </cfRule>
  </conditionalFormatting>
  <conditionalFormatting sqref="G244">
    <cfRule type="expression" dxfId="1855" priority="629">
      <formula>$H244="NC+"</formula>
    </cfRule>
    <cfRule type="expression" dxfId="1854" priority="630">
      <formula>$H244="nc-"</formula>
    </cfRule>
    <cfRule type="expression" dxfId="1853" priority="631">
      <formula>$H244="OFI"</formula>
    </cfRule>
    <cfRule type="expression" dxfId="1852" priority="632">
      <formula>$H244="OK"</formula>
    </cfRule>
  </conditionalFormatting>
  <conditionalFormatting sqref="G246">
    <cfRule type="expression" dxfId="1851" priority="621">
      <formula>$H246="NC+"</formula>
    </cfRule>
    <cfRule type="expression" dxfId="1850" priority="622">
      <formula>$H246="nc-"</formula>
    </cfRule>
    <cfRule type="expression" dxfId="1849" priority="623">
      <formula>$H246="OFI"</formula>
    </cfRule>
    <cfRule type="expression" dxfId="1848" priority="624">
      <formula>$H246="OK"</formula>
    </cfRule>
  </conditionalFormatting>
  <conditionalFormatting sqref="G248">
    <cfRule type="expression" dxfId="1847" priority="613">
      <formula>$H248="NC+"</formula>
    </cfRule>
    <cfRule type="expression" dxfId="1846" priority="614">
      <formula>$H248="nc-"</formula>
    </cfRule>
    <cfRule type="expression" dxfId="1845" priority="615">
      <formula>$H248="OFI"</formula>
    </cfRule>
    <cfRule type="expression" dxfId="1844" priority="616">
      <formula>$H248="OK"</formula>
    </cfRule>
  </conditionalFormatting>
  <conditionalFormatting sqref="G252">
    <cfRule type="expression" dxfId="1843" priority="605">
      <formula>$H252="NC+"</formula>
    </cfRule>
    <cfRule type="expression" dxfId="1842" priority="606">
      <formula>$H252="nc-"</formula>
    </cfRule>
    <cfRule type="expression" dxfId="1841" priority="607">
      <formula>$H252="OFI"</formula>
    </cfRule>
    <cfRule type="expression" dxfId="1840" priority="608">
      <formula>$H252="OK"</formula>
    </cfRule>
  </conditionalFormatting>
  <conditionalFormatting sqref="G254">
    <cfRule type="expression" dxfId="1839" priority="597">
      <formula>$H254="NC+"</formula>
    </cfRule>
    <cfRule type="expression" dxfId="1838" priority="598">
      <formula>$H254="nc-"</formula>
    </cfRule>
    <cfRule type="expression" dxfId="1837" priority="599">
      <formula>$H254="OFI"</formula>
    </cfRule>
    <cfRule type="expression" dxfId="1836" priority="600">
      <formula>$H254="OK"</formula>
    </cfRule>
  </conditionalFormatting>
  <conditionalFormatting sqref="G256">
    <cfRule type="expression" dxfId="1835" priority="589">
      <formula>$H256="NC+"</formula>
    </cfRule>
    <cfRule type="expression" dxfId="1834" priority="590">
      <formula>$H256="nc-"</formula>
    </cfRule>
    <cfRule type="expression" dxfId="1833" priority="591">
      <formula>$H256="OFI"</formula>
    </cfRule>
    <cfRule type="expression" dxfId="1832" priority="592">
      <formula>$H256="OK"</formula>
    </cfRule>
  </conditionalFormatting>
  <conditionalFormatting sqref="G259">
    <cfRule type="expression" dxfId="1831" priority="581">
      <formula>$H259="NC+"</formula>
    </cfRule>
    <cfRule type="expression" dxfId="1830" priority="582">
      <formula>$H259="nc-"</formula>
    </cfRule>
    <cfRule type="expression" dxfId="1829" priority="583">
      <formula>$H259="OFI"</formula>
    </cfRule>
    <cfRule type="expression" dxfId="1828" priority="584">
      <formula>$H259="OK"</formula>
    </cfRule>
  </conditionalFormatting>
  <conditionalFormatting sqref="H225">
    <cfRule type="cellIs" dxfId="1827" priority="117" operator="equal">
      <formula>"OFI"</formula>
    </cfRule>
    <cfRule type="cellIs" dxfId="1826" priority="118" operator="equal">
      <formula>"OK"</formula>
    </cfRule>
    <cfRule type="cellIs" dxfId="1825" priority="119" operator="equal">
      <formula>"nc-"</formula>
    </cfRule>
    <cfRule type="cellIs" dxfId="1824" priority="120" operator="equal">
      <formula>"NC+"</formula>
    </cfRule>
  </conditionalFormatting>
  <conditionalFormatting sqref="G263">
    <cfRule type="expression" dxfId="1823" priority="573">
      <formula>$H263="NC+"</formula>
    </cfRule>
    <cfRule type="expression" dxfId="1822" priority="574">
      <formula>$H263="nc-"</formula>
    </cfRule>
    <cfRule type="expression" dxfId="1821" priority="575">
      <formula>$H263="OFI"</formula>
    </cfRule>
    <cfRule type="expression" dxfId="1820" priority="576">
      <formula>$H263="OK"</formula>
    </cfRule>
  </conditionalFormatting>
  <conditionalFormatting sqref="H232">
    <cfRule type="cellIs" dxfId="1819" priority="105" operator="equal">
      <formula>"OFI"</formula>
    </cfRule>
    <cfRule type="cellIs" dxfId="1818" priority="106" operator="equal">
      <formula>"OK"</formula>
    </cfRule>
    <cfRule type="cellIs" dxfId="1817" priority="107" operator="equal">
      <formula>"nc-"</formula>
    </cfRule>
    <cfRule type="cellIs" dxfId="1816" priority="108" operator="equal">
      <formula>"NC+"</formula>
    </cfRule>
  </conditionalFormatting>
  <conditionalFormatting sqref="G265">
    <cfRule type="expression" dxfId="1815" priority="565">
      <formula>$H265="NC+"</formula>
    </cfRule>
    <cfRule type="expression" dxfId="1814" priority="566">
      <formula>$H265="nc-"</formula>
    </cfRule>
    <cfRule type="expression" dxfId="1813" priority="567">
      <formula>$H265="OFI"</formula>
    </cfRule>
    <cfRule type="expression" dxfId="1812" priority="568">
      <formula>$H265="OK"</formula>
    </cfRule>
  </conditionalFormatting>
  <conditionalFormatting sqref="H240">
    <cfRule type="cellIs" dxfId="1811" priority="93" operator="equal">
      <formula>"OFI"</formula>
    </cfRule>
    <cfRule type="cellIs" dxfId="1810" priority="94" operator="equal">
      <formula>"OK"</formula>
    </cfRule>
    <cfRule type="cellIs" dxfId="1809" priority="95" operator="equal">
      <formula>"nc-"</formula>
    </cfRule>
    <cfRule type="cellIs" dxfId="1808" priority="96" operator="equal">
      <formula>"NC+"</formula>
    </cfRule>
  </conditionalFormatting>
  <conditionalFormatting sqref="G267">
    <cfRule type="expression" dxfId="1807" priority="557">
      <formula>$H267="NC+"</formula>
    </cfRule>
    <cfRule type="expression" dxfId="1806" priority="558">
      <formula>$H267="nc-"</formula>
    </cfRule>
    <cfRule type="expression" dxfId="1805" priority="559">
      <formula>$H267="OFI"</formula>
    </cfRule>
    <cfRule type="expression" dxfId="1804" priority="560">
      <formula>$H267="OK"</formula>
    </cfRule>
  </conditionalFormatting>
  <conditionalFormatting sqref="H246">
    <cfRule type="cellIs" dxfId="1803" priority="81" operator="equal">
      <formula>"OFI"</formula>
    </cfRule>
    <cfRule type="cellIs" dxfId="1802" priority="82" operator="equal">
      <formula>"OK"</formula>
    </cfRule>
    <cfRule type="cellIs" dxfId="1801" priority="83" operator="equal">
      <formula>"nc-"</formula>
    </cfRule>
    <cfRule type="cellIs" dxfId="1800" priority="84" operator="equal">
      <formula>"NC+"</formula>
    </cfRule>
  </conditionalFormatting>
  <conditionalFormatting sqref="G269">
    <cfRule type="expression" dxfId="1799" priority="549">
      <formula>$H269="NC+"</formula>
    </cfRule>
    <cfRule type="expression" dxfId="1798" priority="550">
      <formula>$H269="nc-"</formula>
    </cfRule>
    <cfRule type="expression" dxfId="1797" priority="551">
      <formula>$H269="OFI"</formula>
    </cfRule>
    <cfRule type="expression" dxfId="1796" priority="552">
      <formula>$H269="OK"</formula>
    </cfRule>
  </conditionalFormatting>
  <conditionalFormatting sqref="H254">
    <cfRule type="cellIs" dxfId="1795" priority="69" operator="equal">
      <formula>"OFI"</formula>
    </cfRule>
    <cfRule type="cellIs" dxfId="1794" priority="70" operator="equal">
      <formula>"OK"</formula>
    </cfRule>
    <cfRule type="cellIs" dxfId="1793" priority="71" operator="equal">
      <formula>"nc-"</formula>
    </cfRule>
    <cfRule type="cellIs" dxfId="1792" priority="72" operator="equal">
      <formula>"NC+"</formula>
    </cfRule>
  </conditionalFormatting>
  <conditionalFormatting sqref="G271">
    <cfRule type="expression" dxfId="1791" priority="541">
      <formula>$H271="NC+"</formula>
    </cfRule>
    <cfRule type="expression" dxfId="1790" priority="542">
      <formula>$H271="nc-"</formula>
    </cfRule>
    <cfRule type="expression" dxfId="1789" priority="543">
      <formula>$H271="OFI"</formula>
    </cfRule>
    <cfRule type="expression" dxfId="1788" priority="544">
      <formula>$H271="OK"</formula>
    </cfRule>
  </conditionalFormatting>
  <conditionalFormatting sqref="H263">
    <cfRule type="cellIs" dxfId="1787" priority="57" operator="equal">
      <formula>"OFI"</formula>
    </cfRule>
    <cfRule type="cellIs" dxfId="1786" priority="58" operator="equal">
      <formula>"OK"</formula>
    </cfRule>
    <cfRule type="cellIs" dxfId="1785" priority="59" operator="equal">
      <formula>"nc-"</formula>
    </cfRule>
    <cfRule type="cellIs" dxfId="1784" priority="60" operator="equal">
      <formula>"NC+"</formula>
    </cfRule>
  </conditionalFormatting>
  <conditionalFormatting sqref="G274">
    <cfRule type="expression" dxfId="1783" priority="533">
      <formula>$H274="NC+"</formula>
    </cfRule>
    <cfRule type="expression" dxfId="1782" priority="534">
      <formula>$H274="nc-"</formula>
    </cfRule>
    <cfRule type="expression" dxfId="1781" priority="535">
      <formula>$H274="OFI"</formula>
    </cfRule>
    <cfRule type="expression" dxfId="1780" priority="536">
      <formula>$H274="OK"</formula>
    </cfRule>
  </conditionalFormatting>
  <conditionalFormatting sqref="H269">
    <cfRule type="cellIs" dxfId="1779" priority="45" operator="equal">
      <formula>"OFI"</formula>
    </cfRule>
    <cfRule type="cellIs" dxfId="1778" priority="46" operator="equal">
      <formula>"OK"</formula>
    </cfRule>
    <cfRule type="cellIs" dxfId="1777" priority="47" operator="equal">
      <formula>"nc-"</formula>
    </cfRule>
    <cfRule type="cellIs" dxfId="1776" priority="48" operator="equal">
      <formula>"NC+"</formula>
    </cfRule>
  </conditionalFormatting>
  <conditionalFormatting sqref="H276">
    <cfRule type="cellIs" dxfId="1775" priority="33" operator="equal">
      <formula>"OFI"</formula>
    </cfRule>
    <cfRule type="cellIs" dxfId="1774" priority="34" operator="equal">
      <formula>"OK"</formula>
    </cfRule>
    <cfRule type="cellIs" dxfId="1773" priority="35" operator="equal">
      <formula>"nc-"</formula>
    </cfRule>
    <cfRule type="cellIs" dxfId="1772" priority="36" operator="equal">
      <formula>"NC+"</formula>
    </cfRule>
  </conditionalFormatting>
  <conditionalFormatting sqref="H8">
    <cfRule type="cellIs" dxfId="1771" priority="477" operator="equal">
      <formula>"OFI"</formula>
    </cfRule>
    <cfRule type="cellIs" dxfId="1770" priority="478" operator="equal">
      <formula>"OK"</formula>
    </cfRule>
    <cfRule type="cellIs" dxfId="1769" priority="479" operator="equal">
      <formula>"nc-"</formula>
    </cfRule>
    <cfRule type="cellIs" dxfId="1768" priority="480" operator="equal">
      <formula>"NC+"</formula>
    </cfRule>
  </conditionalFormatting>
  <conditionalFormatting sqref="H6">
    <cfRule type="cellIs" dxfId="1767" priority="481" operator="equal">
      <formula>"OFI"</formula>
    </cfRule>
    <cfRule type="cellIs" dxfId="1766" priority="482" operator="equal">
      <formula>"OK"</formula>
    </cfRule>
    <cfRule type="cellIs" dxfId="1765" priority="483" operator="equal">
      <formula>"nc-"</formula>
    </cfRule>
    <cfRule type="cellIs" dxfId="1764" priority="484" operator="equal">
      <formula>"NC+"</formula>
    </cfRule>
  </conditionalFormatting>
  <conditionalFormatting sqref="H25">
    <cfRule type="cellIs" dxfId="1763" priority="449" operator="equal">
      <formula>"OFI"</formula>
    </cfRule>
    <cfRule type="cellIs" dxfId="1762" priority="450" operator="equal">
      <formula>"OK"</formula>
    </cfRule>
    <cfRule type="cellIs" dxfId="1761" priority="451" operator="equal">
      <formula>"nc-"</formula>
    </cfRule>
    <cfRule type="cellIs" dxfId="1760" priority="452" operator="equal">
      <formula>"NC+"</formula>
    </cfRule>
  </conditionalFormatting>
  <conditionalFormatting sqref="H29">
    <cfRule type="cellIs" dxfId="1759" priority="445" operator="equal">
      <formula>"OFI"</formula>
    </cfRule>
    <cfRule type="cellIs" dxfId="1758" priority="446" operator="equal">
      <formula>"OK"</formula>
    </cfRule>
    <cfRule type="cellIs" dxfId="1757" priority="447" operator="equal">
      <formula>"nc-"</formula>
    </cfRule>
    <cfRule type="cellIs" dxfId="1756" priority="448" operator="equal">
      <formula>"NC+"</formula>
    </cfRule>
  </conditionalFormatting>
  <conditionalFormatting sqref="H31">
    <cfRule type="cellIs" dxfId="1755" priority="441" operator="equal">
      <formula>"OFI"</formula>
    </cfRule>
    <cfRule type="cellIs" dxfId="1754" priority="442" operator="equal">
      <formula>"OK"</formula>
    </cfRule>
    <cfRule type="cellIs" dxfId="1753" priority="443" operator="equal">
      <formula>"nc-"</formula>
    </cfRule>
    <cfRule type="cellIs" dxfId="1752" priority="444" operator="equal">
      <formula>"NC+"</formula>
    </cfRule>
  </conditionalFormatting>
  <conditionalFormatting sqref="H34">
    <cfRule type="cellIs" dxfId="1751" priority="437" operator="equal">
      <formula>"OFI"</formula>
    </cfRule>
    <cfRule type="cellIs" dxfId="1750" priority="438" operator="equal">
      <formula>"OK"</formula>
    </cfRule>
    <cfRule type="cellIs" dxfId="1749" priority="439" operator="equal">
      <formula>"nc-"</formula>
    </cfRule>
    <cfRule type="cellIs" dxfId="1748" priority="440" operator="equal">
      <formula>"NC+"</formula>
    </cfRule>
  </conditionalFormatting>
  <conditionalFormatting sqref="H36">
    <cfRule type="cellIs" dxfId="1747" priority="433" operator="equal">
      <formula>"OFI"</formula>
    </cfRule>
    <cfRule type="cellIs" dxfId="1746" priority="434" operator="equal">
      <formula>"OK"</formula>
    </cfRule>
    <cfRule type="cellIs" dxfId="1745" priority="435" operator="equal">
      <formula>"nc-"</formula>
    </cfRule>
    <cfRule type="cellIs" dxfId="1744" priority="436" operator="equal">
      <formula>"NC+"</formula>
    </cfRule>
  </conditionalFormatting>
  <conditionalFormatting sqref="H38">
    <cfRule type="cellIs" dxfId="1743" priority="429" operator="equal">
      <formula>"OFI"</formula>
    </cfRule>
    <cfRule type="cellIs" dxfId="1742" priority="430" operator="equal">
      <formula>"OK"</formula>
    </cfRule>
    <cfRule type="cellIs" dxfId="1741" priority="431" operator="equal">
      <formula>"nc-"</formula>
    </cfRule>
    <cfRule type="cellIs" dxfId="1740" priority="432" operator="equal">
      <formula>"NC+"</formula>
    </cfRule>
  </conditionalFormatting>
  <conditionalFormatting sqref="H41">
    <cfRule type="cellIs" dxfId="1739" priority="425" operator="equal">
      <formula>"OFI"</formula>
    </cfRule>
    <cfRule type="cellIs" dxfId="1738" priority="426" operator="equal">
      <formula>"OK"</formula>
    </cfRule>
    <cfRule type="cellIs" dxfId="1737" priority="427" operator="equal">
      <formula>"nc-"</formula>
    </cfRule>
    <cfRule type="cellIs" dxfId="1736" priority="428" operator="equal">
      <formula>"NC+"</formula>
    </cfRule>
  </conditionalFormatting>
  <conditionalFormatting sqref="H45">
    <cfRule type="cellIs" dxfId="1735" priority="421" operator="equal">
      <formula>"OFI"</formula>
    </cfRule>
    <cfRule type="cellIs" dxfId="1734" priority="422" operator="equal">
      <formula>"OK"</formula>
    </cfRule>
    <cfRule type="cellIs" dxfId="1733" priority="423" operator="equal">
      <formula>"nc-"</formula>
    </cfRule>
    <cfRule type="cellIs" dxfId="1732" priority="424" operator="equal">
      <formula>"NC+"</formula>
    </cfRule>
  </conditionalFormatting>
  <conditionalFormatting sqref="H47">
    <cfRule type="cellIs" dxfId="1731" priority="417" operator="equal">
      <formula>"OFI"</formula>
    </cfRule>
    <cfRule type="cellIs" dxfId="1730" priority="418" operator="equal">
      <formula>"OK"</formula>
    </cfRule>
    <cfRule type="cellIs" dxfId="1729" priority="419" operator="equal">
      <formula>"nc-"</formula>
    </cfRule>
    <cfRule type="cellIs" dxfId="1728" priority="420" operator="equal">
      <formula>"NC+"</formula>
    </cfRule>
  </conditionalFormatting>
  <conditionalFormatting sqref="H49">
    <cfRule type="cellIs" dxfId="1727" priority="413" operator="equal">
      <formula>"OFI"</formula>
    </cfRule>
    <cfRule type="cellIs" dxfId="1726" priority="414" operator="equal">
      <formula>"OK"</formula>
    </cfRule>
    <cfRule type="cellIs" dxfId="1725" priority="415" operator="equal">
      <formula>"nc-"</formula>
    </cfRule>
    <cfRule type="cellIs" dxfId="1724" priority="416" operator="equal">
      <formula>"NC+"</formula>
    </cfRule>
  </conditionalFormatting>
  <conditionalFormatting sqref="H51">
    <cfRule type="cellIs" dxfId="1723" priority="409" operator="equal">
      <formula>"OFI"</formula>
    </cfRule>
    <cfRule type="cellIs" dxfId="1722" priority="410" operator="equal">
      <formula>"OK"</formula>
    </cfRule>
    <cfRule type="cellIs" dxfId="1721" priority="411" operator="equal">
      <formula>"nc-"</formula>
    </cfRule>
    <cfRule type="cellIs" dxfId="1720" priority="412" operator="equal">
      <formula>"NC+"</formula>
    </cfRule>
  </conditionalFormatting>
  <conditionalFormatting sqref="H54">
    <cfRule type="cellIs" dxfId="1719" priority="405" operator="equal">
      <formula>"OFI"</formula>
    </cfRule>
    <cfRule type="cellIs" dxfId="1718" priority="406" operator="equal">
      <formula>"OK"</formula>
    </cfRule>
    <cfRule type="cellIs" dxfId="1717" priority="407" operator="equal">
      <formula>"nc-"</formula>
    </cfRule>
    <cfRule type="cellIs" dxfId="1716" priority="408" operator="equal">
      <formula>"NC+"</formula>
    </cfRule>
  </conditionalFormatting>
  <conditionalFormatting sqref="H56">
    <cfRule type="cellIs" dxfId="1715" priority="401" operator="equal">
      <formula>"OFI"</formula>
    </cfRule>
    <cfRule type="cellIs" dxfId="1714" priority="402" operator="equal">
      <formula>"OK"</formula>
    </cfRule>
    <cfRule type="cellIs" dxfId="1713" priority="403" operator="equal">
      <formula>"nc-"</formula>
    </cfRule>
    <cfRule type="cellIs" dxfId="1712" priority="404" operator="equal">
      <formula>"NC+"</formula>
    </cfRule>
  </conditionalFormatting>
  <conditionalFormatting sqref="H58">
    <cfRule type="cellIs" dxfId="1711" priority="397" operator="equal">
      <formula>"OFI"</formula>
    </cfRule>
    <cfRule type="cellIs" dxfId="1710" priority="398" operator="equal">
      <formula>"OK"</formula>
    </cfRule>
    <cfRule type="cellIs" dxfId="1709" priority="399" operator="equal">
      <formula>"nc-"</formula>
    </cfRule>
    <cfRule type="cellIs" dxfId="1708" priority="400" operator="equal">
      <formula>"NC+"</formula>
    </cfRule>
  </conditionalFormatting>
  <conditionalFormatting sqref="H61">
    <cfRule type="cellIs" dxfId="1707" priority="393" operator="equal">
      <formula>"OFI"</formula>
    </cfRule>
    <cfRule type="cellIs" dxfId="1706" priority="394" operator="equal">
      <formula>"OK"</formula>
    </cfRule>
    <cfRule type="cellIs" dxfId="1705" priority="395" operator="equal">
      <formula>"nc-"</formula>
    </cfRule>
    <cfRule type="cellIs" dxfId="1704" priority="396" operator="equal">
      <formula>"NC+"</formula>
    </cfRule>
  </conditionalFormatting>
  <conditionalFormatting sqref="H63">
    <cfRule type="cellIs" dxfId="1703" priority="389" operator="equal">
      <formula>"OFI"</formula>
    </cfRule>
    <cfRule type="cellIs" dxfId="1702" priority="390" operator="equal">
      <formula>"OK"</formula>
    </cfRule>
    <cfRule type="cellIs" dxfId="1701" priority="391" operator="equal">
      <formula>"nc-"</formula>
    </cfRule>
    <cfRule type="cellIs" dxfId="1700" priority="392" operator="equal">
      <formula>"NC+"</formula>
    </cfRule>
  </conditionalFormatting>
  <conditionalFormatting sqref="H65">
    <cfRule type="cellIs" dxfId="1699" priority="385" operator="equal">
      <formula>"OFI"</formula>
    </cfRule>
    <cfRule type="cellIs" dxfId="1698" priority="386" operator="equal">
      <formula>"OK"</formula>
    </cfRule>
    <cfRule type="cellIs" dxfId="1697" priority="387" operator="equal">
      <formula>"nc-"</formula>
    </cfRule>
    <cfRule type="cellIs" dxfId="1696" priority="388" operator="equal">
      <formula>"NC+"</formula>
    </cfRule>
  </conditionalFormatting>
  <conditionalFormatting sqref="H69">
    <cfRule type="cellIs" dxfId="1695" priority="381" operator="equal">
      <formula>"OFI"</formula>
    </cfRule>
    <cfRule type="cellIs" dxfId="1694" priority="382" operator="equal">
      <formula>"OK"</formula>
    </cfRule>
    <cfRule type="cellIs" dxfId="1693" priority="383" operator="equal">
      <formula>"nc-"</formula>
    </cfRule>
    <cfRule type="cellIs" dxfId="1692" priority="384" operator="equal">
      <formula>"NC+"</formula>
    </cfRule>
  </conditionalFormatting>
  <conditionalFormatting sqref="H71">
    <cfRule type="cellIs" dxfId="1691" priority="377" operator="equal">
      <formula>"OFI"</formula>
    </cfRule>
    <cfRule type="cellIs" dxfId="1690" priority="378" operator="equal">
      <formula>"OK"</formula>
    </cfRule>
    <cfRule type="cellIs" dxfId="1689" priority="379" operator="equal">
      <formula>"nc-"</formula>
    </cfRule>
    <cfRule type="cellIs" dxfId="1688" priority="380" operator="equal">
      <formula>"NC+"</formula>
    </cfRule>
  </conditionalFormatting>
  <conditionalFormatting sqref="H74">
    <cfRule type="cellIs" dxfId="1687" priority="373" operator="equal">
      <formula>"OFI"</formula>
    </cfRule>
    <cfRule type="cellIs" dxfId="1686" priority="374" operator="equal">
      <formula>"OK"</formula>
    </cfRule>
    <cfRule type="cellIs" dxfId="1685" priority="375" operator="equal">
      <formula>"nc-"</formula>
    </cfRule>
    <cfRule type="cellIs" dxfId="1684" priority="376" operator="equal">
      <formula>"NC+"</formula>
    </cfRule>
  </conditionalFormatting>
  <conditionalFormatting sqref="H76">
    <cfRule type="cellIs" dxfId="1683" priority="369" operator="equal">
      <formula>"OFI"</formula>
    </cfRule>
    <cfRule type="cellIs" dxfId="1682" priority="370" operator="equal">
      <formula>"OK"</formula>
    </cfRule>
    <cfRule type="cellIs" dxfId="1681" priority="371" operator="equal">
      <formula>"nc-"</formula>
    </cfRule>
    <cfRule type="cellIs" dxfId="1680" priority="372" operator="equal">
      <formula>"NC+"</formula>
    </cfRule>
  </conditionalFormatting>
  <conditionalFormatting sqref="H78">
    <cfRule type="cellIs" dxfId="1679" priority="365" operator="equal">
      <formula>"OFI"</formula>
    </cfRule>
    <cfRule type="cellIs" dxfId="1678" priority="366" operator="equal">
      <formula>"OK"</formula>
    </cfRule>
    <cfRule type="cellIs" dxfId="1677" priority="367" operator="equal">
      <formula>"nc-"</formula>
    </cfRule>
    <cfRule type="cellIs" dxfId="1676" priority="368" operator="equal">
      <formula>"NC+"</formula>
    </cfRule>
  </conditionalFormatting>
  <conditionalFormatting sqref="H80">
    <cfRule type="cellIs" dxfId="1675" priority="361" operator="equal">
      <formula>"OFI"</formula>
    </cfRule>
    <cfRule type="cellIs" dxfId="1674" priority="362" operator="equal">
      <formula>"OK"</formula>
    </cfRule>
    <cfRule type="cellIs" dxfId="1673" priority="363" operator="equal">
      <formula>"nc-"</formula>
    </cfRule>
    <cfRule type="cellIs" dxfId="1672" priority="364" operator="equal">
      <formula>"NC+"</formula>
    </cfRule>
  </conditionalFormatting>
  <conditionalFormatting sqref="H82">
    <cfRule type="cellIs" dxfId="1671" priority="357" operator="equal">
      <formula>"OFI"</formula>
    </cfRule>
    <cfRule type="cellIs" dxfId="1670" priority="358" operator="equal">
      <formula>"OK"</formula>
    </cfRule>
    <cfRule type="cellIs" dxfId="1669" priority="359" operator="equal">
      <formula>"nc-"</formula>
    </cfRule>
    <cfRule type="cellIs" dxfId="1668" priority="360" operator="equal">
      <formula>"NC+"</formula>
    </cfRule>
  </conditionalFormatting>
  <conditionalFormatting sqref="H84">
    <cfRule type="cellIs" dxfId="1667" priority="353" operator="equal">
      <formula>"OFI"</formula>
    </cfRule>
    <cfRule type="cellIs" dxfId="1666" priority="354" operator="equal">
      <formula>"OK"</formula>
    </cfRule>
    <cfRule type="cellIs" dxfId="1665" priority="355" operator="equal">
      <formula>"nc-"</formula>
    </cfRule>
    <cfRule type="cellIs" dxfId="1664" priority="356" operator="equal">
      <formula>"NC+"</formula>
    </cfRule>
  </conditionalFormatting>
  <conditionalFormatting sqref="H87">
    <cfRule type="cellIs" dxfId="1663" priority="349" operator="equal">
      <formula>"OFI"</formula>
    </cfRule>
    <cfRule type="cellIs" dxfId="1662" priority="350" operator="equal">
      <formula>"OK"</formula>
    </cfRule>
    <cfRule type="cellIs" dxfId="1661" priority="351" operator="equal">
      <formula>"nc-"</formula>
    </cfRule>
    <cfRule type="cellIs" dxfId="1660" priority="352" operator="equal">
      <formula>"NC+"</formula>
    </cfRule>
  </conditionalFormatting>
  <conditionalFormatting sqref="H90">
    <cfRule type="cellIs" dxfId="1659" priority="345" operator="equal">
      <formula>"OFI"</formula>
    </cfRule>
    <cfRule type="cellIs" dxfId="1658" priority="346" operator="equal">
      <formula>"OK"</formula>
    </cfRule>
    <cfRule type="cellIs" dxfId="1657" priority="347" operator="equal">
      <formula>"nc-"</formula>
    </cfRule>
    <cfRule type="cellIs" dxfId="1656" priority="348" operator="equal">
      <formula>"NC+"</formula>
    </cfRule>
  </conditionalFormatting>
  <conditionalFormatting sqref="H92">
    <cfRule type="cellIs" dxfId="1655" priority="341" operator="equal">
      <formula>"OFI"</formula>
    </cfRule>
    <cfRule type="cellIs" dxfId="1654" priority="342" operator="equal">
      <formula>"OK"</formula>
    </cfRule>
    <cfRule type="cellIs" dxfId="1653" priority="343" operator="equal">
      <formula>"nc-"</formula>
    </cfRule>
    <cfRule type="cellIs" dxfId="1652" priority="344" operator="equal">
      <formula>"NC+"</formula>
    </cfRule>
  </conditionalFormatting>
  <conditionalFormatting sqref="H94">
    <cfRule type="cellIs" dxfId="1651" priority="337" operator="equal">
      <formula>"OFI"</formula>
    </cfRule>
    <cfRule type="cellIs" dxfId="1650" priority="338" operator="equal">
      <formula>"OK"</formula>
    </cfRule>
    <cfRule type="cellIs" dxfId="1649" priority="339" operator="equal">
      <formula>"nc-"</formula>
    </cfRule>
    <cfRule type="cellIs" dxfId="1648" priority="340" operator="equal">
      <formula>"NC+"</formula>
    </cfRule>
  </conditionalFormatting>
  <conditionalFormatting sqref="H96">
    <cfRule type="cellIs" dxfId="1647" priority="333" operator="equal">
      <formula>"OFI"</formula>
    </cfRule>
    <cfRule type="cellIs" dxfId="1646" priority="334" operator="equal">
      <formula>"OK"</formula>
    </cfRule>
    <cfRule type="cellIs" dxfId="1645" priority="335" operator="equal">
      <formula>"nc-"</formula>
    </cfRule>
    <cfRule type="cellIs" dxfId="1644" priority="336" operator="equal">
      <formula>"NC+"</formula>
    </cfRule>
  </conditionalFormatting>
  <conditionalFormatting sqref="H98">
    <cfRule type="cellIs" dxfId="1643" priority="329" operator="equal">
      <formula>"OFI"</formula>
    </cfRule>
    <cfRule type="cellIs" dxfId="1642" priority="330" operator="equal">
      <formula>"OK"</formula>
    </cfRule>
    <cfRule type="cellIs" dxfId="1641" priority="331" operator="equal">
      <formula>"nc-"</formula>
    </cfRule>
    <cfRule type="cellIs" dxfId="1640" priority="332" operator="equal">
      <formula>"NC+"</formula>
    </cfRule>
  </conditionalFormatting>
  <conditionalFormatting sqref="H102">
    <cfRule type="cellIs" dxfId="1639" priority="325" operator="equal">
      <formula>"OFI"</formula>
    </cfRule>
    <cfRule type="cellIs" dxfId="1638" priority="326" operator="equal">
      <formula>"OK"</formula>
    </cfRule>
    <cfRule type="cellIs" dxfId="1637" priority="327" operator="equal">
      <formula>"nc-"</formula>
    </cfRule>
    <cfRule type="cellIs" dxfId="1636" priority="328" operator="equal">
      <formula>"NC+"</formula>
    </cfRule>
  </conditionalFormatting>
  <conditionalFormatting sqref="H104">
    <cfRule type="cellIs" dxfId="1635" priority="321" operator="equal">
      <formula>"OFI"</formula>
    </cfRule>
    <cfRule type="cellIs" dxfId="1634" priority="322" operator="equal">
      <formula>"OK"</formula>
    </cfRule>
    <cfRule type="cellIs" dxfId="1633" priority="323" operator="equal">
      <formula>"nc-"</formula>
    </cfRule>
    <cfRule type="cellIs" dxfId="1632" priority="324" operator="equal">
      <formula>"NC+"</formula>
    </cfRule>
  </conditionalFormatting>
  <conditionalFormatting sqref="H108">
    <cfRule type="cellIs" dxfId="1631" priority="317" operator="equal">
      <formula>"OFI"</formula>
    </cfRule>
    <cfRule type="cellIs" dxfId="1630" priority="318" operator="equal">
      <formula>"OK"</formula>
    </cfRule>
    <cfRule type="cellIs" dxfId="1629" priority="319" operator="equal">
      <formula>"nc-"</formula>
    </cfRule>
    <cfRule type="cellIs" dxfId="1628" priority="320" operator="equal">
      <formula>"NC+"</formula>
    </cfRule>
  </conditionalFormatting>
  <conditionalFormatting sqref="H110">
    <cfRule type="cellIs" dxfId="1627" priority="313" operator="equal">
      <formula>"OFI"</formula>
    </cfRule>
    <cfRule type="cellIs" dxfId="1626" priority="314" operator="equal">
      <formula>"OK"</formula>
    </cfRule>
    <cfRule type="cellIs" dxfId="1625" priority="315" operator="equal">
      <formula>"nc-"</formula>
    </cfRule>
    <cfRule type="cellIs" dxfId="1624" priority="316" operator="equal">
      <formula>"NC+"</formula>
    </cfRule>
  </conditionalFormatting>
  <conditionalFormatting sqref="H112">
    <cfRule type="cellIs" dxfId="1623" priority="309" operator="equal">
      <formula>"OFI"</formula>
    </cfRule>
    <cfRule type="cellIs" dxfId="1622" priority="310" operator="equal">
      <formula>"OK"</formula>
    </cfRule>
    <cfRule type="cellIs" dxfId="1621" priority="311" operator="equal">
      <formula>"nc-"</formula>
    </cfRule>
    <cfRule type="cellIs" dxfId="1620" priority="312" operator="equal">
      <formula>"NC+"</formula>
    </cfRule>
  </conditionalFormatting>
  <conditionalFormatting sqref="H114">
    <cfRule type="cellIs" dxfId="1619" priority="305" operator="equal">
      <formula>"OFI"</formula>
    </cfRule>
    <cfRule type="cellIs" dxfId="1618" priority="306" operator="equal">
      <formula>"OK"</formula>
    </cfRule>
    <cfRule type="cellIs" dxfId="1617" priority="307" operator="equal">
      <formula>"nc-"</formula>
    </cfRule>
    <cfRule type="cellIs" dxfId="1616" priority="308" operator="equal">
      <formula>"NC+"</formula>
    </cfRule>
  </conditionalFormatting>
  <conditionalFormatting sqref="H116">
    <cfRule type="cellIs" dxfId="1615" priority="301" operator="equal">
      <formula>"OFI"</formula>
    </cfRule>
    <cfRule type="cellIs" dxfId="1614" priority="302" operator="equal">
      <formula>"OK"</formula>
    </cfRule>
    <cfRule type="cellIs" dxfId="1613" priority="303" operator="equal">
      <formula>"nc-"</formula>
    </cfRule>
    <cfRule type="cellIs" dxfId="1612" priority="304" operator="equal">
      <formula>"NC+"</formula>
    </cfRule>
  </conditionalFormatting>
  <conditionalFormatting sqref="H118">
    <cfRule type="cellIs" dxfId="1611" priority="297" operator="equal">
      <formula>"OFI"</formula>
    </cfRule>
    <cfRule type="cellIs" dxfId="1610" priority="298" operator="equal">
      <formula>"OK"</formula>
    </cfRule>
    <cfRule type="cellIs" dxfId="1609" priority="299" operator="equal">
      <formula>"nc-"</formula>
    </cfRule>
    <cfRule type="cellIs" dxfId="1608" priority="300" operator="equal">
      <formula>"NC+"</formula>
    </cfRule>
  </conditionalFormatting>
  <conditionalFormatting sqref="H121">
    <cfRule type="cellIs" dxfId="1607" priority="293" operator="equal">
      <formula>"OFI"</formula>
    </cfRule>
    <cfRule type="cellIs" dxfId="1606" priority="294" operator="equal">
      <formula>"OK"</formula>
    </cfRule>
    <cfRule type="cellIs" dxfId="1605" priority="295" operator="equal">
      <formula>"nc-"</formula>
    </cfRule>
    <cfRule type="cellIs" dxfId="1604" priority="296" operator="equal">
      <formula>"NC+"</formula>
    </cfRule>
  </conditionalFormatting>
  <conditionalFormatting sqref="H123">
    <cfRule type="cellIs" dxfId="1603" priority="289" operator="equal">
      <formula>"OFI"</formula>
    </cfRule>
    <cfRule type="cellIs" dxfId="1602" priority="290" operator="equal">
      <formula>"OK"</formula>
    </cfRule>
    <cfRule type="cellIs" dxfId="1601" priority="291" operator="equal">
      <formula>"nc-"</formula>
    </cfRule>
    <cfRule type="cellIs" dxfId="1600" priority="292" operator="equal">
      <formula>"NC+"</formula>
    </cfRule>
  </conditionalFormatting>
  <conditionalFormatting sqref="H125">
    <cfRule type="cellIs" dxfId="1599" priority="285" operator="equal">
      <formula>"OFI"</formula>
    </cfRule>
    <cfRule type="cellIs" dxfId="1598" priority="286" operator="equal">
      <formula>"OK"</formula>
    </cfRule>
    <cfRule type="cellIs" dxfId="1597" priority="287" operator="equal">
      <formula>"nc-"</formula>
    </cfRule>
    <cfRule type="cellIs" dxfId="1596" priority="288" operator="equal">
      <formula>"NC+"</formula>
    </cfRule>
  </conditionalFormatting>
  <conditionalFormatting sqref="H127">
    <cfRule type="cellIs" dxfId="1595" priority="281" operator="equal">
      <formula>"OFI"</formula>
    </cfRule>
    <cfRule type="cellIs" dxfId="1594" priority="282" operator="equal">
      <formula>"OK"</formula>
    </cfRule>
    <cfRule type="cellIs" dxfId="1593" priority="283" operator="equal">
      <formula>"nc-"</formula>
    </cfRule>
    <cfRule type="cellIs" dxfId="1592" priority="284" operator="equal">
      <formula>"NC+"</formula>
    </cfRule>
  </conditionalFormatting>
  <conditionalFormatting sqref="H129">
    <cfRule type="cellIs" dxfId="1591" priority="277" operator="equal">
      <formula>"OFI"</formula>
    </cfRule>
    <cfRule type="cellIs" dxfId="1590" priority="278" operator="equal">
      <formula>"OK"</formula>
    </cfRule>
    <cfRule type="cellIs" dxfId="1589" priority="279" operator="equal">
      <formula>"nc-"</formula>
    </cfRule>
    <cfRule type="cellIs" dxfId="1588" priority="280" operator="equal">
      <formula>"NC+"</formula>
    </cfRule>
  </conditionalFormatting>
  <conditionalFormatting sqref="H131">
    <cfRule type="cellIs" dxfId="1587" priority="273" operator="equal">
      <formula>"OFI"</formula>
    </cfRule>
    <cfRule type="cellIs" dxfId="1586" priority="274" operator="equal">
      <formula>"OK"</formula>
    </cfRule>
    <cfRule type="cellIs" dxfId="1585" priority="275" operator="equal">
      <formula>"nc-"</formula>
    </cfRule>
    <cfRule type="cellIs" dxfId="1584" priority="276" operator="equal">
      <formula>"NC+"</formula>
    </cfRule>
  </conditionalFormatting>
  <conditionalFormatting sqref="H133">
    <cfRule type="cellIs" dxfId="1583" priority="269" operator="equal">
      <formula>"OFI"</formula>
    </cfRule>
    <cfRule type="cellIs" dxfId="1582" priority="270" operator="equal">
      <formula>"OK"</formula>
    </cfRule>
    <cfRule type="cellIs" dxfId="1581" priority="271" operator="equal">
      <formula>"nc-"</formula>
    </cfRule>
    <cfRule type="cellIs" dxfId="1580" priority="272" operator="equal">
      <formula>"NC+"</formula>
    </cfRule>
  </conditionalFormatting>
  <conditionalFormatting sqref="H135">
    <cfRule type="cellIs" dxfId="1579" priority="265" operator="equal">
      <formula>"OFI"</formula>
    </cfRule>
    <cfRule type="cellIs" dxfId="1578" priority="266" operator="equal">
      <formula>"OK"</formula>
    </cfRule>
    <cfRule type="cellIs" dxfId="1577" priority="267" operator="equal">
      <formula>"nc-"</formula>
    </cfRule>
    <cfRule type="cellIs" dxfId="1576" priority="268" operator="equal">
      <formula>"NC+"</formula>
    </cfRule>
  </conditionalFormatting>
  <conditionalFormatting sqref="H137">
    <cfRule type="cellIs" dxfId="1575" priority="261" operator="equal">
      <formula>"OFI"</formula>
    </cfRule>
    <cfRule type="cellIs" dxfId="1574" priority="262" operator="equal">
      <formula>"OK"</formula>
    </cfRule>
    <cfRule type="cellIs" dxfId="1573" priority="263" operator="equal">
      <formula>"nc-"</formula>
    </cfRule>
    <cfRule type="cellIs" dxfId="1572" priority="264" operator="equal">
      <formula>"NC+"</formula>
    </cfRule>
  </conditionalFormatting>
  <conditionalFormatting sqref="H141">
    <cfRule type="cellIs" dxfId="1571" priority="257" operator="equal">
      <formula>"OFI"</formula>
    </cfRule>
    <cfRule type="cellIs" dxfId="1570" priority="258" operator="equal">
      <formula>"OK"</formula>
    </cfRule>
    <cfRule type="cellIs" dxfId="1569" priority="259" operator="equal">
      <formula>"nc-"</formula>
    </cfRule>
    <cfRule type="cellIs" dxfId="1568" priority="260" operator="equal">
      <formula>"NC+"</formula>
    </cfRule>
  </conditionalFormatting>
  <conditionalFormatting sqref="H143">
    <cfRule type="cellIs" dxfId="1567" priority="253" operator="equal">
      <formula>"OFI"</formula>
    </cfRule>
    <cfRule type="cellIs" dxfId="1566" priority="254" operator="equal">
      <formula>"OK"</formula>
    </cfRule>
    <cfRule type="cellIs" dxfId="1565" priority="255" operator="equal">
      <formula>"nc-"</formula>
    </cfRule>
    <cfRule type="cellIs" dxfId="1564" priority="256" operator="equal">
      <formula>"NC+"</formula>
    </cfRule>
  </conditionalFormatting>
  <conditionalFormatting sqref="H145">
    <cfRule type="cellIs" dxfId="1563" priority="249" operator="equal">
      <formula>"OFI"</formula>
    </cfRule>
    <cfRule type="cellIs" dxfId="1562" priority="250" operator="equal">
      <formula>"OK"</formula>
    </cfRule>
    <cfRule type="cellIs" dxfId="1561" priority="251" operator="equal">
      <formula>"nc-"</formula>
    </cfRule>
    <cfRule type="cellIs" dxfId="1560" priority="252" operator="equal">
      <formula>"NC+"</formula>
    </cfRule>
  </conditionalFormatting>
  <conditionalFormatting sqref="H147">
    <cfRule type="cellIs" dxfId="1559" priority="245" operator="equal">
      <formula>"OFI"</formula>
    </cfRule>
    <cfRule type="cellIs" dxfId="1558" priority="246" operator="equal">
      <formula>"OK"</formula>
    </cfRule>
    <cfRule type="cellIs" dxfId="1557" priority="247" operator="equal">
      <formula>"nc-"</formula>
    </cfRule>
    <cfRule type="cellIs" dxfId="1556" priority="248" operator="equal">
      <formula>"NC+"</formula>
    </cfRule>
  </conditionalFormatting>
  <conditionalFormatting sqref="H150">
    <cfRule type="cellIs" dxfId="1555" priority="241" operator="equal">
      <formula>"OFI"</formula>
    </cfRule>
    <cfRule type="cellIs" dxfId="1554" priority="242" operator="equal">
      <formula>"OK"</formula>
    </cfRule>
    <cfRule type="cellIs" dxfId="1553" priority="243" operator="equal">
      <formula>"nc-"</formula>
    </cfRule>
    <cfRule type="cellIs" dxfId="1552" priority="244" operator="equal">
      <formula>"NC+"</formula>
    </cfRule>
  </conditionalFormatting>
  <conditionalFormatting sqref="H153">
    <cfRule type="cellIs" dxfId="1551" priority="237" operator="equal">
      <formula>"OFI"</formula>
    </cfRule>
    <cfRule type="cellIs" dxfId="1550" priority="238" operator="equal">
      <formula>"OK"</formula>
    </cfRule>
    <cfRule type="cellIs" dxfId="1549" priority="239" operator="equal">
      <formula>"nc-"</formula>
    </cfRule>
    <cfRule type="cellIs" dxfId="1548" priority="240" operator="equal">
      <formula>"NC+"</formula>
    </cfRule>
  </conditionalFormatting>
  <conditionalFormatting sqref="H156">
    <cfRule type="cellIs" dxfId="1547" priority="233" operator="equal">
      <formula>"OFI"</formula>
    </cfRule>
    <cfRule type="cellIs" dxfId="1546" priority="234" operator="equal">
      <formula>"OK"</formula>
    </cfRule>
    <cfRule type="cellIs" dxfId="1545" priority="235" operator="equal">
      <formula>"nc-"</formula>
    </cfRule>
    <cfRule type="cellIs" dxfId="1544" priority="236" operator="equal">
      <formula>"NC+"</formula>
    </cfRule>
  </conditionalFormatting>
  <conditionalFormatting sqref="H158">
    <cfRule type="cellIs" dxfId="1543" priority="229" operator="equal">
      <formula>"OFI"</formula>
    </cfRule>
    <cfRule type="cellIs" dxfId="1542" priority="230" operator="equal">
      <formula>"OK"</formula>
    </cfRule>
    <cfRule type="cellIs" dxfId="1541" priority="231" operator="equal">
      <formula>"nc-"</formula>
    </cfRule>
    <cfRule type="cellIs" dxfId="1540" priority="232" operator="equal">
      <formula>"NC+"</formula>
    </cfRule>
  </conditionalFormatting>
  <conditionalFormatting sqref="H160">
    <cfRule type="cellIs" dxfId="1539" priority="225" operator="equal">
      <formula>"OFI"</formula>
    </cfRule>
    <cfRule type="cellIs" dxfId="1538" priority="226" operator="equal">
      <formula>"OK"</formula>
    </cfRule>
    <cfRule type="cellIs" dxfId="1537" priority="227" operator="equal">
      <formula>"nc-"</formula>
    </cfRule>
    <cfRule type="cellIs" dxfId="1536" priority="228" operator="equal">
      <formula>"NC+"</formula>
    </cfRule>
  </conditionalFormatting>
  <conditionalFormatting sqref="H162">
    <cfRule type="cellIs" dxfId="1535" priority="221" operator="equal">
      <formula>"OFI"</formula>
    </cfRule>
    <cfRule type="cellIs" dxfId="1534" priority="222" operator="equal">
      <formula>"OK"</formula>
    </cfRule>
    <cfRule type="cellIs" dxfId="1533" priority="223" operator="equal">
      <formula>"nc-"</formula>
    </cfRule>
    <cfRule type="cellIs" dxfId="1532" priority="224" operator="equal">
      <formula>"NC+"</formula>
    </cfRule>
  </conditionalFormatting>
  <conditionalFormatting sqref="H165">
    <cfRule type="cellIs" dxfId="1531" priority="217" operator="equal">
      <formula>"OFI"</formula>
    </cfRule>
    <cfRule type="cellIs" dxfId="1530" priority="218" operator="equal">
      <formula>"OK"</formula>
    </cfRule>
    <cfRule type="cellIs" dxfId="1529" priority="219" operator="equal">
      <formula>"nc-"</formula>
    </cfRule>
    <cfRule type="cellIs" dxfId="1528" priority="220" operator="equal">
      <formula>"NC+"</formula>
    </cfRule>
  </conditionalFormatting>
  <conditionalFormatting sqref="H168">
    <cfRule type="cellIs" dxfId="1527" priority="213" operator="equal">
      <formula>"OFI"</formula>
    </cfRule>
    <cfRule type="cellIs" dxfId="1526" priority="214" operator="equal">
      <formula>"OK"</formula>
    </cfRule>
    <cfRule type="cellIs" dxfId="1525" priority="215" operator="equal">
      <formula>"nc-"</formula>
    </cfRule>
    <cfRule type="cellIs" dxfId="1524" priority="216" operator="equal">
      <formula>"NC+"</formula>
    </cfRule>
  </conditionalFormatting>
  <conditionalFormatting sqref="H170">
    <cfRule type="cellIs" dxfId="1523" priority="209" operator="equal">
      <formula>"OFI"</formula>
    </cfRule>
    <cfRule type="cellIs" dxfId="1522" priority="210" operator="equal">
      <formula>"OK"</formula>
    </cfRule>
    <cfRule type="cellIs" dxfId="1521" priority="211" operator="equal">
      <formula>"nc-"</formula>
    </cfRule>
    <cfRule type="cellIs" dxfId="1520" priority="212" operator="equal">
      <formula>"NC+"</formula>
    </cfRule>
  </conditionalFormatting>
  <conditionalFormatting sqref="H173">
    <cfRule type="cellIs" dxfId="1519" priority="205" operator="equal">
      <formula>"OFI"</formula>
    </cfRule>
    <cfRule type="cellIs" dxfId="1518" priority="206" operator="equal">
      <formula>"OK"</formula>
    </cfRule>
    <cfRule type="cellIs" dxfId="1517" priority="207" operator="equal">
      <formula>"nc-"</formula>
    </cfRule>
    <cfRule type="cellIs" dxfId="1516" priority="208" operator="equal">
      <formula>"NC+"</formula>
    </cfRule>
  </conditionalFormatting>
  <conditionalFormatting sqref="H177">
    <cfRule type="cellIs" dxfId="1515" priority="201" operator="equal">
      <formula>"OFI"</formula>
    </cfRule>
    <cfRule type="cellIs" dxfId="1514" priority="202" operator="equal">
      <formula>"OK"</formula>
    </cfRule>
    <cfRule type="cellIs" dxfId="1513" priority="203" operator="equal">
      <formula>"nc-"</formula>
    </cfRule>
    <cfRule type="cellIs" dxfId="1512" priority="204" operator="equal">
      <formula>"NC+"</formula>
    </cfRule>
  </conditionalFormatting>
  <conditionalFormatting sqref="H179">
    <cfRule type="cellIs" dxfId="1511" priority="197" operator="equal">
      <formula>"OFI"</formula>
    </cfRule>
    <cfRule type="cellIs" dxfId="1510" priority="198" operator="equal">
      <formula>"OK"</formula>
    </cfRule>
    <cfRule type="cellIs" dxfId="1509" priority="199" operator="equal">
      <formula>"nc-"</formula>
    </cfRule>
    <cfRule type="cellIs" dxfId="1508" priority="200" operator="equal">
      <formula>"NC+"</formula>
    </cfRule>
  </conditionalFormatting>
  <conditionalFormatting sqref="H181">
    <cfRule type="cellIs" dxfId="1507" priority="193" operator="equal">
      <formula>"OFI"</formula>
    </cfRule>
    <cfRule type="cellIs" dxfId="1506" priority="194" operator="equal">
      <formula>"OK"</formula>
    </cfRule>
    <cfRule type="cellIs" dxfId="1505" priority="195" operator="equal">
      <formula>"nc-"</formula>
    </cfRule>
    <cfRule type="cellIs" dxfId="1504" priority="196" operator="equal">
      <formula>"NC+"</formula>
    </cfRule>
  </conditionalFormatting>
  <conditionalFormatting sqref="H184">
    <cfRule type="cellIs" dxfId="1503" priority="189" operator="equal">
      <formula>"OFI"</formula>
    </cfRule>
    <cfRule type="cellIs" dxfId="1502" priority="190" operator="equal">
      <formula>"OK"</formula>
    </cfRule>
    <cfRule type="cellIs" dxfId="1501" priority="191" operator="equal">
      <formula>"nc-"</formula>
    </cfRule>
    <cfRule type="cellIs" dxfId="1500" priority="192" operator="equal">
      <formula>"NC+"</formula>
    </cfRule>
  </conditionalFormatting>
  <conditionalFormatting sqref="H186">
    <cfRule type="cellIs" dxfId="1499" priority="185" operator="equal">
      <formula>"OFI"</formula>
    </cfRule>
    <cfRule type="cellIs" dxfId="1498" priority="186" operator="equal">
      <formula>"OK"</formula>
    </cfRule>
    <cfRule type="cellIs" dxfId="1497" priority="187" operator="equal">
      <formula>"nc-"</formula>
    </cfRule>
    <cfRule type="cellIs" dxfId="1496" priority="188" operator="equal">
      <formula>"NC+"</formula>
    </cfRule>
  </conditionalFormatting>
  <conditionalFormatting sqref="H188">
    <cfRule type="cellIs" dxfId="1495" priority="181" operator="equal">
      <formula>"OFI"</formula>
    </cfRule>
    <cfRule type="cellIs" dxfId="1494" priority="182" operator="equal">
      <formula>"OK"</formula>
    </cfRule>
    <cfRule type="cellIs" dxfId="1493" priority="183" operator="equal">
      <formula>"nc-"</formula>
    </cfRule>
    <cfRule type="cellIs" dxfId="1492" priority="184" operator="equal">
      <formula>"NC+"</formula>
    </cfRule>
  </conditionalFormatting>
  <conditionalFormatting sqref="H190">
    <cfRule type="cellIs" dxfId="1491" priority="177" operator="equal">
      <formula>"OFI"</formula>
    </cfRule>
    <cfRule type="cellIs" dxfId="1490" priority="178" operator="equal">
      <formula>"OK"</formula>
    </cfRule>
    <cfRule type="cellIs" dxfId="1489" priority="179" operator="equal">
      <formula>"nc-"</formula>
    </cfRule>
    <cfRule type="cellIs" dxfId="1488" priority="180" operator="equal">
      <formula>"NC+"</formula>
    </cfRule>
  </conditionalFormatting>
  <conditionalFormatting sqref="H194">
    <cfRule type="cellIs" dxfId="1487" priority="173" operator="equal">
      <formula>"OFI"</formula>
    </cfRule>
    <cfRule type="cellIs" dxfId="1486" priority="174" operator="equal">
      <formula>"OK"</formula>
    </cfRule>
    <cfRule type="cellIs" dxfId="1485" priority="175" operator="equal">
      <formula>"nc-"</formula>
    </cfRule>
    <cfRule type="cellIs" dxfId="1484" priority="176" operator="equal">
      <formula>"NC+"</formula>
    </cfRule>
  </conditionalFormatting>
  <conditionalFormatting sqref="H196">
    <cfRule type="cellIs" dxfId="1483" priority="169" operator="equal">
      <formula>"OFI"</formula>
    </cfRule>
    <cfRule type="cellIs" dxfId="1482" priority="170" operator="equal">
      <formula>"OK"</formula>
    </cfRule>
    <cfRule type="cellIs" dxfId="1481" priority="171" operator="equal">
      <formula>"nc-"</formula>
    </cfRule>
    <cfRule type="cellIs" dxfId="1480" priority="172" operator="equal">
      <formula>"NC+"</formula>
    </cfRule>
  </conditionalFormatting>
  <conditionalFormatting sqref="H198">
    <cfRule type="cellIs" dxfId="1479" priority="165" operator="equal">
      <formula>"OFI"</formula>
    </cfRule>
    <cfRule type="cellIs" dxfId="1478" priority="166" operator="equal">
      <formula>"OK"</formula>
    </cfRule>
    <cfRule type="cellIs" dxfId="1477" priority="167" operator="equal">
      <formula>"nc-"</formula>
    </cfRule>
    <cfRule type="cellIs" dxfId="1476" priority="168" operator="equal">
      <formula>"NC+"</formula>
    </cfRule>
  </conditionalFormatting>
  <conditionalFormatting sqref="H201">
    <cfRule type="cellIs" dxfId="1475" priority="161" operator="equal">
      <formula>"OFI"</formula>
    </cfRule>
    <cfRule type="cellIs" dxfId="1474" priority="162" operator="equal">
      <formula>"OK"</formula>
    </cfRule>
    <cfRule type="cellIs" dxfId="1473" priority="163" operator="equal">
      <formula>"nc-"</formula>
    </cfRule>
    <cfRule type="cellIs" dxfId="1472" priority="164" operator="equal">
      <formula>"NC+"</formula>
    </cfRule>
  </conditionalFormatting>
  <conditionalFormatting sqref="H203">
    <cfRule type="cellIs" dxfId="1471" priority="157" operator="equal">
      <formula>"OFI"</formula>
    </cfRule>
    <cfRule type="cellIs" dxfId="1470" priority="158" operator="equal">
      <formula>"OK"</formula>
    </cfRule>
    <cfRule type="cellIs" dxfId="1469" priority="159" operator="equal">
      <formula>"nc-"</formula>
    </cfRule>
    <cfRule type="cellIs" dxfId="1468" priority="160" operator="equal">
      <formula>"NC+"</formula>
    </cfRule>
  </conditionalFormatting>
  <conditionalFormatting sqref="H205">
    <cfRule type="cellIs" dxfId="1467" priority="153" operator="equal">
      <formula>"OFI"</formula>
    </cfRule>
    <cfRule type="cellIs" dxfId="1466" priority="154" operator="equal">
      <formula>"OK"</formula>
    </cfRule>
    <cfRule type="cellIs" dxfId="1465" priority="155" operator="equal">
      <formula>"nc-"</formula>
    </cfRule>
    <cfRule type="cellIs" dxfId="1464" priority="156" operator="equal">
      <formula>"NC+"</formula>
    </cfRule>
  </conditionalFormatting>
  <conditionalFormatting sqref="H207">
    <cfRule type="cellIs" dxfId="1463" priority="149" operator="equal">
      <formula>"OFI"</formula>
    </cfRule>
    <cfRule type="cellIs" dxfId="1462" priority="150" operator="equal">
      <formula>"OK"</formula>
    </cfRule>
    <cfRule type="cellIs" dxfId="1461" priority="151" operator="equal">
      <formula>"nc-"</formula>
    </cfRule>
    <cfRule type="cellIs" dxfId="1460" priority="152" operator="equal">
      <formula>"NC+"</formula>
    </cfRule>
  </conditionalFormatting>
  <conditionalFormatting sqref="H209">
    <cfRule type="cellIs" dxfId="1459" priority="145" operator="equal">
      <formula>"OFI"</formula>
    </cfRule>
    <cfRule type="cellIs" dxfId="1458" priority="146" operator="equal">
      <formula>"OK"</formula>
    </cfRule>
    <cfRule type="cellIs" dxfId="1457" priority="147" operator="equal">
      <formula>"nc-"</formula>
    </cfRule>
    <cfRule type="cellIs" dxfId="1456" priority="148" operator="equal">
      <formula>"NC+"</formula>
    </cfRule>
  </conditionalFormatting>
  <conditionalFormatting sqref="H211">
    <cfRule type="cellIs" dxfId="1455" priority="141" operator="equal">
      <formula>"OFI"</formula>
    </cfRule>
    <cfRule type="cellIs" dxfId="1454" priority="142" operator="equal">
      <formula>"OK"</formula>
    </cfRule>
    <cfRule type="cellIs" dxfId="1453" priority="143" operator="equal">
      <formula>"nc-"</formula>
    </cfRule>
    <cfRule type="cellIs" dxfId="1452" priority="144" operator="equal">
      <formula>"NC+"</formula>
    </cfRule>
  </conditionalFormatting>
  <conditionalFormatting sqref="H213">
    <cfRule type="cellIs" dxfId="1451" priority="137" operator="equal">
      <formula>"OFI"</formula>
    </cfRule>
    <cfRule type="cellIs" dxfId="1450" priority="138" operator="equal">
      <formula>"OK"</formula>
    </cfRule>
    <cfRule type="cellIs" dxfId="1449" priority="139" operator="equal">
      <formula>"nc-"</formula>
    </cfRule>
    <cfRule type="cellIs" dxfId="1448" priority="140" operator="equal">
      <formula>"NC+"</formula>
    </cfRule>
  </conditionalFormatting>
  <conditionalFormatting sqref="H215">
    <cfRule type="cellIs" dxfId="1447" priority="133" operator="equal">
      <formula>"OFI"</formula>
    </cfRule>
    <cfRule type="cellIs" dxfId="1446" priority="134" operator="equal">
      <formula>"OK"</formula>
    </cfRule>
    <cfRule type="cellIs" dxfId="1445" priority="135" operator="equal">
      <formula>"nc-"</formula>
    </cfRule>
    <cfRule type="cellIs" dxfId="1444" priority="136" operator="equal">
      <formula>"NC+"</formula>
    </cfRule>
  </conditionalFormatting>
  <conditionalFormatting sqref="H217">
    <cfRule type="cellIs" dxfId="1443" priority="129" operator="equal">
      <formula>"OFI"</formula>
    </cfRule>
    <cfRule type="cellIs" dxfId="1442" priority="130" operator="equal">
      <formula>"OK"</formula>
    </cfRule>
    <cfRule type="cellIs" dxfId="1441" priority="131" operator="equal">
      <formula>"nc-"</formula>
    </cfRule>
    <cfRule type="cellIs" dxfId="1440" priority="132" operator="equal">
      <formula>"NC+"</formula>
    </cfRule>
  </conditionalFormatting>
  <conditionalFormatting sqref="H219">
    <cfRule type="cellIs" dxfId="1439" priority="125" operator="equal">
      <formula>"OFI"</formula>
    </cfRule>
    <cfRule type="cellIs" dxfId="1438" priority="126" operator="equal">
      <formula>"OK"</formula>
    </cfRule>
    <cfRule type="cellIs" dxfId="1437" priority="127" operator="equal">
      <formula>"nc-"</formula>
    </cfRule>
    <cfRule type="cellIs" dxfId="1436" priority="128" operator="equal">
      <formula>"NC+"</formula>
    </cfRule>
  </conditionalFormatting>
  <conditionalFormatting sqref="H223">
    <cfRule type="cellIs" dxfId="1435" priority="121" operator="equal">
      <formula>"OFI"</formula>
    </cfRule>
    <cfRule type="cellIs" dxfId="1434" priority="122" operator="equal">
      <formula>"OK"</formula>
    </cfRule>
    <cfRule type="cellIs" dxfId="1433" priority="123" operator="equal">
      <formula>"nc-"</formula>
    </cfRule>
    <cfRule type="cellIs" dxfId="1432" priority="124" operator="equal">
      <formula>"NC+"</formula>
    </cfRule>
  </conditionalFormatting>
  <conditionalFormatting sqref="H227">
    <cfRule type="cellIs" dxfId="1431" priority="113" operator="equal">
      <formula>"OFI"</formula>
    </cfRule>
    <cfRule type="cellIs" dxfId="1430" priority="114" operator="equal">
      <formula>"OK"</formula>
    </cfRule>
    <cfRule type="cellIs" dxfId="1429" priority="115" operator="equal">
      <formula>"nc-"</formula>
    </cfRule>
    <cfRule type="cellIs" dxfId="1428" priority="116" operator="equal">
      <formula>"NC+"</formula>
    </cfRule>
  </conditionalFormatting>
  <conditionalFormatting sqref="H230">
    <cfRule type="cellIs" dxfId="1427" priority="109" operator="equal">
      <formula>"OFI"</formula>
    </cfRule>
    <cfRule type="cellIs" dxfId="1426" priority="110" operator="equal">
      <formula>"OK"</formula>
    </cfRule>
    <cfRule type="cellIs" dxfId="1425" priority="111" operator="equal">
      <formula>"nc-"</formula>
    </cfRule>
    <cfRule type="cellIs" dxfId="1424" priority="112" operator="equal">
      <formula>"NC+"</formula>
    </cfRule>
  </conditionalFormatting>
  <conditionalFormatting sqref="H236">
    <cfRule type="cellIs" dxfId="1423" priority="101" operator="equal">
      <formula>"OFI"</formula>
    </cfRule>
    <cfRule type="cellIs" dxfId="1422" priority="102" operator="equal">
      <formula>"OK"</formula>
    </cfRule>
    <cfRule type="cellIs" dxfId="1421" priority="103" operator="equal">
      <formula>"nc-"</formula>
    </cfRule>
    <cfRule type="cellIs" dxfId="1420" priority="104" operator="equal">
      <formula>"NC+"</formula>
    </cfRule>
  </conditionalFormatting>
  <conditionalFormatting sqref="H238">
    <cfRule type="cellIs" dxfId="1419" priority="97" operator="equal">
      <formula>"OFI"</formula>
    </cfRule>
    <cfRule type="cellIs" dxfId="1418" priority="98" operator="equal">
      <formula>"OK"</formula>
    </cfRule>
    <cfRule type="cellIs" dxfId="1417" priority="99" operator="equal">
      <formula>"nc-"</formula>
    </cfRule>
    <cfRule type="cellIs" dxfId="1416" priority="100" operator="equal">
      <formula>"NC+"</formula>
    </cfRule>
  </conditionalFormatting>
  <conditionalFormatting sqref="H242">
    <cfRule type="cellIs" dxfId="1415" priority="89" operator="equal">
      <formula>"OFI"</formula>
    </cfRule>
    <cfRule type="cellIs" dxfId="1414" priority="90" operator="equal">
      <formula>"OK"</formula>
    </cfRule>
    <cfRule type="cellIs" dxfId="1413" priority="91" operator="equal">
      <formula>"nc-"</formula>
    </cfRule>
    <cfRule type="cellIs" dxfId="1412" priority="92" operator="equal">
      <formula>"NC+"</formula>
    </cfRule>
  </conditionalFormatting>
  <conditionalFormatting sqref="H244">
    <cfRule type="cellIs" dxfId="1411" priority="85" operator="equal">
      <formula>"OFI"</formula>
    </cfRule>
    <cfRule type="cellIs" dxfId="1410" priority="86" operator="equal">
      <formula>"OK"</formula>
    </cfRule>
    <cfRule type="cellIs" dxfId="1409" priority="87" operator="equal">
      <formula>"nc-"</formula>
    </cfRule>
    <cfRule type="cellIs" dxfId="1408" priority="88" operator="equal">
      <formula>"NC+"</formula>
    </cfRule>
  </conditionalFormatting>
  <conditionalFormatting sqref="H248">
    <cfRule type="cellIs" dxfId="1407" priority="77" operator="equal">
      <formula>"OFI"</formula>
    </cfRule>
    <cfRule type="cellIs" dxfId="1406" priority="78" operator="equal">
      <formula>"OK"</formula>
    </cfRule>
    <cfRule type="cellIs" dxfId="1405" priority="79" operator="equal">
      <formula>"nc-"</formula>
    </cfRule>
    <cfRule type="cellIs" dxfId="1404" priority="80" operator="equal">
      <formula>"NC+"</formula>
    </cfRule>
  </conditionalFormatting>
  <conditionalFormatting sqref="H252">
    <cfRule type="cellIs" dxfId="1403" priority="73" operator="equal">
      <formula>"OFI"</formula>
    </cfRule>
    <cfRule type="cellIs" dxfId="1402" priority="74" operator="equal">
      <formula>"OK"</formula>
    </cfRule>
    <cfRule type="cellIs" dxfId="1401" priority="75" operator="equal">
      <formula>"nc-"</formula>
    </cfRule>
    <cfRule type="cellIs" dxfId="1400" priority="76" operator="equal">
      <formula>"NC+"</formula>
    </cfRule>
  </conditionalFormatting>
  <conditionalFormatting sqref="H256">
    <cfRule type="cellIs" dxfId="1399" priority="65" operator="equal">
      <formula>"OFI"</formula>
    </cfRule>
    <cfRule type="cellIs" dxfId="1398" priority="66" operator="equal">
      <formula>"OK"</formula>
    </cfRule>
    <cfRule type="cellIs" dxfId="1397" priority="67" operator="equal">
      <formula>"nc-"</formula>
    </cfRule>
    <cfRule type="cellIs" dxfId="1396" priority="68" operator="equal">
      <formula>"NC+"</formula>
    </cfRule>
  </conditionalFormatting>
  <conditionalFormatting sqref="H259">
    <cfRule type="cellIs" dxfId="1395" priority="61" operator="equal">
      <formula>"OFI"</formula>
    </cfRule>
    <cfRule type="cellIs" dxfId="1394" priority="62" operator="equal">
      <formula>"OK"</formula>
    </cfRule>
    <cfRule type="cellIs" dxfId="1393" priority="63" operator="equal">
      <formula>"nc-"</formula>
    </cfRule>
    <cfRule type="cellIs" dxfId="1392" priority="64" operator="equal">
      <formula>"NC+"</formula>
    </cfRule>
  </conditionalFormatting>
  <conditionalFormatting sqref="H265">
    <cfRule type="cellIs" dxfId="1391" priority="53" operator="equal">
      <formula>"OFI"</formula>
    </cfRule>
    <cfRule type="cellIs" dxfId="1390" priority="54" operator="equal">
      <formula>"OK"</formula>
    </cfRule>
    <cfRule type="cellIs" dxfId="1389" priority="55" operator="equal">
      <formula>"nc-"</formula>
    </cfRule>
    <cfRule type="cellIs" dxfId="1388" priority="56" operator="equal">
      <formula>"NC+"</formula>
    </cfRule>
  </conditionalFormatting>
  <conditionalFormatting sqref="H267">
    <cfRule type="cellIs" dxfId="1387" priority="49" operator="equal">
      <formula>"OFI"</formula>
    </cfRule>
    <cfRule type="cellIs" dxfId="1386" priority="50" operator="equal">
      <formula>"OK"</formula>
    </cfRule>
    <cfRule type="cellIs" dxfId="1385" priority="51" operator="equal">
      <formula>"nc-"</formula>
    </cfRule>
    <cfRule type="cellIs" dxfId="1384" priority="52" operator="equal">
      <formula>"NC+"</formula>
    </cfRule>
  </conditionalFormatting>
  <conditionalFormatting sqref="H271">
    <cfRule type="cellIs" dxfId="1383" priority="41" operator="equal">
      <formula>"OFI"</formula>
    </cfRule>
    <cfRule type="cellIs" dxfId="1382" priority="42" operator="equal">
      <formula>"OK"</formula>
    </cfRule>
    <cfRule type="cellIs" dxfId="1381" priority="43" operator="equal">
      <formula>"nc-"</formula>
    </cfRule>
    <cfRule type="cellIs" dxfId="1380" priority="44" operator="equal">
      <formula>"NC+"</formula>
    </cfRule>
  </conditionalFormatting>
  <conditionalFormatting sqref="H274">
    <cfRule type="cellIs" dxfId="1379" priority="37" operator="equal">
      <formula>"OFI"</formula>
    </cfRule>
    <cfRule type="cellIs" dxfId="1378" priority="38" operator="equal">
      <formula>"OK"</formula>
    </cfRule>
    <cfRule type="cellIs" dxfId="1377" priority="39" operator="equal">
      <formula>"nc-"</formula>
    </cfRule>
    <cfRule type="cellIs" dxfId="1376" priority="40" operator="equal">
      <formula>"NC+"</formula>
    </cfRule>
  </conditionalFormatting>
  <conditionalFormatting sqref="H280:H286">
    <cfRule type="cellIs" dxfId="1375" priority="25" operator="equal">
      <formula>"OFI"</formula>
    </cfRule>
    <cfRule type="cellIs" dxfId="1374" priority="26" operator="equal">
      <formula>"OK"</formula>
    </cfRule>
    <cfRule type="cellIs" dxfId="1373" priority="27" operator="equal">
      <formula>"nc-"</formula>
    </cfRule>
    <cfRule type="cellIs" dxfId="1372" priority="28" operator="equal">
      <formula>"NC+"</formula>
    </cfRule>
  </conditionalFormatting>
  <conditionalFormatting sqref="H12">
    <cfRule type="cellIs" dxfId="1371" priority="21" operator="equal">
      <formula>"OFI"</formula>
    </cfRule>
    <cfRule type="cellIs" dxfId="1370" priority="22" operator="equal">
      <formula>"OK"</formula>
    </cfRule>
    <cfRule type="cellIs" dxfId="1369" priority="23" operator="equal">
      <formula>"nc-"</formula>
    </cfRule>
    <cfRule type="cellIs" dxfId="1368" priority="24" operator="equal">
      <formula>"NC+"</formula>
    </cfRule>
  </conditionalFormatting>
  <conditionalFormatting sqref="H14">
    <cfRule type="cellIs" dxfId="1367" priority="17" operator="equal">
      <formula>"OFI"</formula>
    </cfRule>
    <cfRule type="cellIs" dxfId="1366" priority="18" operator="equal">
      <formula>"OK"</formula>
    </cfRule>
    <cfRule type="cellIs" dxfId="1365" priority="19" operator="equal">
      <formula>"nc-"</formula>
    </cfRule>
    <cfRule type="cellIs" dxfId="1364" priority="20" operator="equal">
      <formula>"NC+"</formula>
    </cfRule>
  </conditionalFormatting>
  <conditionalFormatting sqref="H16">
    <cfRule type="cellIs" dxfId="1363" priority="13" operator="equal">
      <formula>"OFI"</formula>
    </cfRule>
    <cfRule type="cellIs" dxfId="1362" priority="14" operator="equal">
      <formula>"OK"</formula>
    </cfRule>
    <cfRule type="cellIs" dxfId="1361" priority="15" operator="equal">
      <formula>"nc-"</formula>
    </cfRule>
    <cfRule type="cellIs" dxfId="1360" priority="16" operator="equal">
      <formula>"NC+"</formula>
    </cfRule>
  </conditionalFormatting>
  <conditionalFormatting sqref="H18">
    <cfRule type="cellIs" dxfId="1359" priority="9" operator="equal">
      <formula>"OFI"</formula>
    </cfRule>
    <cfRule type="cellIs" dxfId="1358" priority="10" operator="equal">
      <formula>"OK"</formula>
    </cfRule>
    <cfRule type="cellIs" dxfId="1357" priority="11" operator="equal">
      <formula>"nc-"</formula>
    </cfRule>
    <cfRule type="cellIs" dxfId="1356" priority="12" operator="equal">
      <formula>"NC+"</formula>
    </cfRule>
  </conditionalFormatting>
  <conditionalFormatting sqref="H20">
    <cfRule type="cellIs" dxfId="1355" priority="5" operator="equal">
      <formula>"OFI"</formula>
    </cfRule>
    <cfRule type="cellIs" dxfId="1354" priority="6" operator="equal">
      <formula>"OK"</formula>
    </cfRule>
    <cfRule type="cellIs" dxfId="1353" priority="7" operator="equal">
      <formula>"nc-"</formula>
    </cfRule>
    <cfRule type="cellIs" dxfId="1352" priority="8" operator="equal">
      <formula>"NC+"</formula>
    </cfRule>
  </conditionalFormatting>
  <conditionalFormatting sqref="H23">
    <cfRule type="cellIs" dxfId="1351" priority="1" operator="equal">
      <formula>"OFI"</formula>
    </cfRule>
    <cfRule type="cellIs" dxfId="1350" priority="2" operator="equal">
      <formula>"OK"</formula>
    </cfRule>
    <cfRule type="cellIs" dxfId="1349" priority="3" operator="equal">
      <formula>"nc-"</formula>
    </cfRule>
    <cfRule type="cellIs" dxfId="1348" priority="4" operator="equal">
      <formula>"NC+"</formula>
    </cfRule>
  </conditionalFormatting>
  <dataValidations count="2">
    <dataValidation type="list" allowBlank="1" showInputMessage="1" showErrorMessage="1" sqref="H276 H274 H271 H269 H267 H265 H263 H259 H6 H8 H278 H12 H14 H16 H18 H20 H25 H29 H31 H34 H36 H38 H41 H45 H47 H49 H51 H54 H56 H58 H61 H63 H65 H69 H71 H74 H76 H78 H80 H82 H84 H87 H90 H92 H94 H96 H98 H102 H104 H108 H110 H112 H114 H116 H118 H121 H123 H125 H127 H129 H131 H133 H135 H137 H141 H143 H145 H147 H150 H153 H156 H158 H160 H162 H165 H168 H170 H173 H177 H179 H181 H184 H186 H188 H190 H194 H196 H198 H201 H203 H205 H207 H209 H211 H213 H215 H217 H219 H223 H225 H227 H230 H232 H236 H238 H240 H242 H244 H246 H248 H252 H254 H256 H23" xr:uid="{635DF9D4-8BF2-4A89-BF00-1E9B80187E6F}">
      <formula1>$G$281:$G$285</formula1>
    </dataValidation>
    <dataValidation type="list" allowBlank="1" showInputMessage="1" showErrorMessage="1" sqref="P23 P25 P18 P16 P14 P12 P8 P6 P278 P3 P29 P31 P34 P36 P38 P41 P45 P47 P49 P51 P54 P56 P58 P61 P63 P65 P69 P71 P74 P76 P78 P80 P82 P84 P87 P90 P92 P94 P96 P98 P102 P104 P108 P110 P112 P114 P116 P118 P121 P123 P125 P127 P129 P131 P133 P135 P137 P141 P143 P145 P147 P150 P153 P156 P158 P160 P162 P165 P168 P170 P173 P177 P179 P181 P184 P186 P188 P190 P194 P196 P198 P201 P203 P205 P207 P209 P211 P213 P215 P217 P219 P223 P225 P227 P230 P232 P236 P238 P240 P242 P244 P246 P248 P252 P254 P256 P259 P263 P265 P267 P269 P271 P274 P276 P20" xr:uid="{12B0D683-594F-4E9F-B05B-2079BD172424}">
      <formula1>"Yes,No"</formula1>
    </dataValidation>
  </dataValidations>
  <pageMargins left="0.7" right="0.7" top="0.78740157499999996" bottom="0.78740157499999996" header="0.3" footer="0.3"/>
  <pageSetup paperSize="9"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Q375"/>
  <sheetViews>
    <sheetView zoomScale="85" zoomScaleNormal="85" workbookViewId="0">
      <pane xSplit="1" ySplit="2" topLeftCell="B342" activePane="bottomRight" state="frozenSplit"/>
      <selection pane="topRight" activeCell="B1" sqref="B1"/>
      <selection pane="bottomLeft" activeCell="A3" sqref="A3"/>
      <selection pane="bottomRight" activeCell="B347" sqref="B347"/>
    </sheetView>
  </sheetViews>
  <sheetFormatPr defaultColWidth="0" defaultRowHeight="15" x14ac:dyDescent="0.3"/>
  <cols>
    <col min="1" max="1" width="3.109375" customWidth="1"/>
    <col min="2" max="2" width="42.109375" style="32" customWidth="1"/>
    <col min="3" max="5" width="34.88671875" style="32" customWidth="1"/>
    <col min="6" max="6" width="48.109375" style="32" customWidth="1"/>
    <col min="7" max="8" width="25.88671875" style="39" customWidth="1"/>
    <col min="9" max="9" width="15.33203125" style="2" bestFit="1" customWidth="1"/>
    <col min="10" max="15" width="11.33203125" style="2" customWidth="1"/>
    <col min="16" max="16" width="20.77734375" style="2" customWidth="1"/>
    <col min="17" max="17" width="11.33203125" customWidth="1"/>
    <col min="18" max="16384" width="11.33203125" hidden="1"/>
  </cols>
  <sheetData>
    <row r="1" spans="1:16" s="36" customFormat="1" ht="83.4" customHeight="1" x14ac:dyDescent="0.3">
      <c r="A1" s="34" t="s">
        <v>0</v>
      </c>
      <c r="B1" s="13" t="s">
        <v>631</v>
      </c>
      <c r="C1" s="14" t="s">
        <v>646</v>
      </c>
      <c r="D1" s="14" t="s">
        <v>702</v>
      </c>
      <c r="E1" s="14" t="s">
        <v>698</v>
      </c>
      <c r="F1" s="14" t="s">
        <v>1</v>
      </c>
      <c r="G1" s="67" t="s">
        <v>645</v>
      </c>
      <c r="H1" s="67" t="s">
        <v>676</v>
      </c>
      <c r="I1" s="112" t="s">
        <v>657</v>
      </c>
      <c r="J1" s="113"/>
      <c r="K1" s="113"/>
      <c r="L1" s="113"/>
      <c r="M1" s="113"/>
      <c r="N1" s="113"/>
      <c r="O1" s="113"/>
      <c r="P1" s="35" t="s">
        <v>632</v>
      </c>
    </row>
    <row r="2" spans="1:16" s="36" customFormat="1" ht="130.19999999999999" customHeight="1" x14ac:dyDescent="0.3">
      <c r="A2" s="34"/>
      <c r="B2" s="13"/>
      <c r="C2" s="37" t="s">
        <v>646</v>
      </c>
      <c r="D2" s="37" t="s">
        <v>732</v>
      </c>
      <c r="E2" s="37" t="s">
        <v>733</v>
      </c>
      <c r="F2" s="37" t="s">
        <v>734</v>
      </c>
      <c r="G2" s="104" t="s">
        <v>731</v>
      </c>
      <c r="H2" s="104" t="s">
        <v>736</v>
      </c>
      <c r="I2" s="12" t="s">
        <v>640</v>
      </c>
      <c r="J2" s="33" t="s">
        <v>634</v>
      </c>
      <c r="K2" s="33" t="s">
        <v>642</v>
      </c>
      <c r="L2" s="33" t="s">
        <v>635</v>
      </c>
      <c r="M2" s="33" t="s">
        <v>641</v>
      </c>
      <c r="N2" s="33" t="s">
        <v>644</v>
      </c>
      <c r="O2" s="33" t="s">
        <v>643</v>
      </c>
      <c r="P2" s="35"/>
    </row>
    <row r="3" spans="1:16" s="46" customFormat="1" ht="27" customHeight="1" x14ac:dyDescent="0.3">
      <c r="A3" s="40" t="s">
        <v>2</v>
      </c>
      <c r="B3" s="47" t="s">
        <v>3</v>
      </c>
      <c r="C3" s="114"/>
      <c r="D3" s="114"/>
      <c r="E3" s="114"/>
      <c r="F3" s="115"/>
      <c r="G3" s="48"/>
      <c r="H3" s="48"/>
      <c r="I3" s="49"/>
      <c r="J3" s="50"/>
      <c r="K3" s="50"/>
      <c r="L3" s="50"/>
      <c r="M3" s="50"/>
      <c r="N3" s="50"/>
      <c r="O3" s="50"/>
      <c r="P3" s="51"/>
    </row>
    <row r="4" spans="1:16" s="46" customFormat="1" ht="24" x14ac:dyDescent="0.3">
      <c r="A4" s="40" t="s">
        <v>4</v>
      </c>
      <c r="B4" s="41" t="s">
        <v>5</v>
      </c>
      <c r="C4" s="116"/>
      <c r="D4" s="116"/>
      <c r="E4" s="116"/>
      <c r="F4" s="117"/>
      <c r="G4" s="52"/>
      <c r="H4" s="52"/>
      <c r="I4" s="53"/>
      <c r="J4" s="53"/>
      <c r="K4" s="53"/>
      <c r="L4" s="53"/>
      <c r="M4" s="53"/>
      <c r="N4" s="53"/>
      <c r="O4" s="53"/>
      <c r="P4" s="53"/>
    </row>
    <row r="5" spans="1:16" ht="132" customHeight="1" x14ac:dyDescent="0.3">
      <c r="A5" s="1" t="s">
        <v>6</v>
      </c>
      <c r="B5" s="16" t="s">
        <v>7</v>
      </c>
      <c r="C5" s="17"/>
      <c r="D5" s="90"/>
      <c r="E5" s="90"/>
      <c r="F5" s="18"/>
      <c r="G5" s="38"/>
      <c r="H5" s="38" t="s">
        <v>649</v>
      </c>
      <c r="I5" s="3" t="s">
        <v>633</v>
      </c>
      <c r="J5" s="3"/>
      <c r="K5" s="3"/>
      <c r="L5" s="3"/>
      <c r="M5" s="3"/>
      <c r="N5" s="3"/>
      <c r="O5" s="3"/>
      <c r="P5" s="3" t="s">
        <v>658</v>
      </c>
    </row>
    <row r="6" spans="1:16" s="60" customFormat="1" ht="27.6" x14ac:dyDescent="0.3">
      <c r="A6" s="54" t="s">
        <v>8</v>
      </c>
      <c r="B6" s="55" t="s">
        <v>9</v>
      </c>
      <c r="C6" s="56"/>
      <c r="D6" s="56"/>
      <c r="E6" s="56"/>
      <c r="F6" s="57"/>
      <c r="G6" s="58"/>
      <c r="H6" s="58"/>
      <c r="I6" s="59"/>
      <c r="J6" s="59"/>
      <c r="K6" s="59"/>
      <c r="L6" s="59"/>
      <c r="M6" s="59"/>
      <c r="N6" s="59"/>
      <c r="O6" s="59"/>
      <c r="P6" s="59"/>
    </row>
    <row r="7" spans="1:16" ht="69" x14ac:dyDescent="0.3">
      <c r="A7" s="1" t="s">
        <v>10</v>
      </c>
      <c r="B7" s="16" t="s">
        <v>11</v>
      </c>
      <c r="C7" s="21"/>
      <c r="D7" s="90"/>
      <c r="E7" s="90"/>
      <c r="F7" s="18"/>
      <c r="G7" s="38"/>
      <c r="H7" s="38" t="s">
        <v>650</v>
      </c>
      <c r="I7" s="3" t="s">
        <v>633</v>
      </c>
      <c r="J7" s="3"/>
      <c r="K7" s="3"/>
      <c r="L7" s="3"/>
      <c r="M7" s="3"/>
      <c r="N7" s="3"/>
      <c r="O7" s="3"/>
      <c r="P7" s="3" t="s">
        <v>658</v>
      </c>
    </row>
    <row r="8" spans="1:16" s="46" customFormat="1" ht="27.6" x14ac:dyDescent="0.3">
      <c r="A8" s="40" t="s">
        <v>12</v>
      </c>
      <c r="B8" s="41" t="s">
        <v>13</v>
      </c>
      <c r="C8" s="61"/>
      <c r="D8" s="61"/>
      <c r="E8" s="61"/>
      <c r="F8" s="43"/>
      <c r="G8" s="44"/>
      <c r="H8" s="44"/>
      <c r="I8" s="45"/>
      <c r="J8" s="45"/>
      <c r="K8" s="45"/>
      <c r="L8" s="45"/>
      <c r="M8" s="45"/>
      <c r="N8" s="45"/>
      <c r="O8" s="45"/>
      <c r="P8" s="45"/>
    </row>
    <row r="9" spans="1:16" ht="46.5" customHeight="1" x14ac:dyDescent="0.3">
      <c r="A9" s="1" t="s">
        <v>14</v>
      </c>
      <c r="B9" s="16" t="s">
        <v>15</v>
      </c>
      <c r="C9" s="21"/>
      <c r="D9" s="91"/>
      <c r="E9" s="91"/>
      <c r="F9" s="22"/>
      <c r="G9" s="38"/>
      <c r="H9" s="38" t="s">
        <v>653</v>
      </c>
      <c r="I9" s="3" t="s">
        <v>633</v>
      </c>
      <c r="J9" s="3"/>
      <c r="K9" s="3"/>
      <c r="L9" s="3"/>
      <c r="M9" s="3"/>
      <c r="N9" s="3"/>
      <c r="O9" s="3"/>
      <c r="P9" s="3" t="s">
        <v>658</v>
      </c>
    </row>
    <row r="10" spans="1:16" ht="96.6" x14ac:dyDescent="0.3">
      <c r="A10" s="1" t="s">
        <v>16</v>
      </c>
      <c r="B10" s="16" t="s">
        <v>17</v>
      </c>
      <c r="C10" s="21"/>
      <c r="D10" s="91"/>
      <c r="E10" s="91"/>
      <c r="F10" s="22"/>
      <c r="G10" s="38"/>
      <c r="H10" s="38"/>
      <c r="I10" s="3" t="s">
        <v>633</v>
      </c>
      <c r="J10" s="3"/>
      <c r="K10" s="3"/>
      <c r="L10" s="3"/>
      <c r="M10" s="3"/>
      <c r="N10" s="3"/>
      <c r="O10" s="3"/>
      <c r="P10" s="3" t="s">
        <v>658</v>
      </c>
    </row>
    <row r="11" spans="1:16" ht="24" x14ac:dyDescent="0.3">
      <c r="A11" s="1" t="s">
        <v>18</v>
      </c>
      <c r="B11" s="16" t="s">
        <v>19</v>
      </c>
      <c r="C11" s="21"/>
      <c r="D11" s="91"/>
      <c r="E11" s="91"/>
      <c r="F11" s="22"/>
      <c r="G11" s="38"/>
      <c r="H11" s="38"/>
      <c r="I11" s="3"/>
      <c r="J11" s="3"/>
      <c r="K11" s="3"/>
      <c r="L11" s="3"/>
      <c r="M11" s="3"/>
      <c r="N11" s="3"/>
      <c r="O11" s="3"/>
      <c r="P11" s="3" t="s">
        <v>658</v>
      </c>
    </row>
    <row r="12" spans="1:16" s="46" customFormat="1" ht="24" x14ac:dyDescent="0.3">
      <c r="A12" s="40" t="s">
        <v>20</v>
      </c>
      <c r="B12" s="41" t="s">
        <v>21</v>
      </c>
      <c r="C12" s="61"/>
      <c r="D12" s="61"/>
      <c r="E12" s="61"/>
      <c r="F12" s="43"/>
      <c r="G12" s="44"/>
      <c r="H12" s="44"/>
      <c r="I12" s="45"/>
      <c r="J12" s="45"/>
      <c r="K12" s="45"/>
      <c r="L12" s="45"/>
      <c r="M12" s="45"/>
      <c r="N12" s="45"/>
      <c r="O12" s="45"/>
      <c r="P12" s="45"/>
    </row>
    <row r="13" spans="1:16" ht="55.2" x14ac:dyDescent="0.3">
      <c r="A13" s="1" t="s">
        <v>22</v>
      </c>
      <c r="B13" s="16" t="s">
        <v>23</v>
      </c>
      <c r="C13" s="21"/>
      <c r="D13" s="91"/>
      <c r="E13" s="91"/>
      <c r="F13" s="24"/>
      <c r="G13" s="38"/>
      <c r="H13" s="38"/>
      <c r="I13" s="3"/>
      <c r="J13" s="3"/>
      <c r="K13" s="3"/>
      <c r="L13" s="3"/>
      <c r="M13" s="3"/>
      <c r="N13" s="3"/>
      <c r="O13" s="3"/>
      <c r="P13" s="3" t="s">
        <v>658</v>
      </c>
    </row>
    <row r="14" spans="1:16" s="46" customFormat="1" ht="17.399999999999999" x14ac:dyDescent="0.3">
      <c r="A14" s="40" t="s">
        <v>24</v>
      </c>
      <c r="B14" s="47" t="s">
        <v>25</v>
      </c>
      <c r="C14" s="61"/>
      <c r="D14" s="61"/>
      <c r="E14" s="61"/>
      <c r="F14" s="43"/>
      <c r="G14" s="48"/>
      <c r="H14" s="48"/>
      <c r="I14" s="51"/>
      <c r="J14" s="51"/>
      <c r="K14" s="51"/>
      <c r="L14" s="51"/>
      <c r="M14" s="51"/>
      <c r="N14" s="51"/>
      <c r="O14" s="51"/>
      <c r="P14" s="51"/>
    </row>
    <row r="15" spans="1:16" s="46" customFormat="1" ht="24" x14ac:dyDescent="0.3">
      <c r="A15" s="40" t="s">
        <v>26</v>
      </c>
      <c r="B15" s="41" t="s">
        <v>27</v>
      </c>
      <c r="C15" s="61"/>
      <c r="D15" s="61"/>
      <c r="E15" s="61"/>
      <c r="F15" s="43"/>
      <c r="G15" s="52"/>
      <c r="H15" s="52"/>
      <c r="I15" s="53"/>
      <c r="J15" s="53"/>
      <c r="K15" s="53"/>
      <c r="L15" s="53"/>
      <c r="M15" s="53"/>
      <c r="N15" s="53"/>
      <c r="O15" s="53"/>
      <c r="P15" s="53"/>
    </row>
    <row r="16" spans="1:16" ht="295.8" customHeight="1" x14ac:dyDescent="0.3">
      <c r="A16" s="1" t="s">
        <v>28</v>
      </c>
      <c r="B16" s="25" t="s">
        <v>29</v>
      </c>
      <c r="C16" s="23"/>
      <c r="D16" s="30"/>
      <c r="E16" s="30"/>
      <c r="F16" s="22"/>
      <c r="G16" s="38"/>
      <c r="H16" s="38"/>
      <c r="I16" s="3"/>
      <c r="J16" s="3"/>
      <c r="K16" s="3"/>
      <c r="L16" s="3"/>
      <c r="M16" s="3"/>
      <c r="N16" s="3"/>
      <c r="O16" s="3"/>
      <c r="P16" s="3" t="s">
        <v>658</v>
      </c>
    </row>
    <row r="17" spans="1:16" s="46" customFormat="1" ht="24" x14ac:dyDescent="0.3">
      <c r="A17" s="40" t="s">
        <v>30</v>
      </c>
      <c r="B17" s="41" t="s">
        <v>31</v>
      </c>
      <c r="C17" s="61"/>
      <c r="D17" s="61"/>
      <c r="E17" s="61"/>
      <c r="F17" s="43"/>
      <c r="G17" s="62"/>
      <c r="H17" s="62"/>
      <c r="I17" s="63"/>
      <c r="J17" s="63"/>
      <c r="K17" s="63"/>
      <c r="L17" s="63"/>
      <c r="M17" s="63"/>
      <c r="N17" s="63"/>
      <c r="O17" s="63"/>
      <c r="P17" s="63"/>
    </row>
    <row r="18" spans="1:16" ht="138" x14ac:dyDescent="0.3">
      <c r="A18" s="1" t="s">
        <v>32</v>
      </c>
      <c r="B18" s="16" t="s">
        <v>33</v>
      </c>
      <c r="C18" s="21"/>
      <c r="D18" s="91"/>
      <c r="E18" s="91"/>
      <c r="F18" s="22"/>
      <c r="G18" s="38"/>
      <c r="H18" s="38"/>
      <c r="I18" s="3"/>
      <c r="J18" s="3"/>
      <c r="K18" s="3"/>
      <c r="L18" s="3"/>
      <c r="M18" s="3"/>
      <c r="N18" s="3"/>
      <c r="O18" s="3"/>
      <c r="P18" s="3" t="s">
        <v>658</v>
      </c>
    </row>
    <row r="19" spans="1:16" ht="55.2" x14ac:dyDescent="0.3">
      <c r="A19" s="1" t="s">
        <v>34</v>
      </c>
      <c r="B19" s="16" t="s">
        <v>35</v>
      </c>
      <c r="C19" s="22"/>
      <c r="D19" s="22"/>
      <c r="E19" s="22"/>
      <c r="F19" s="22"/>
      <c r="G19" s="38"/>
      <c r="H19" s="38"/>
      <c r="I19" s="3"/>
      <c r="J19" s="3"/>
      <c r="K19" s="3"/>
      <c r="L19" s="3"/>
      <c r="M19" s="3"/>
      <c r="N19" s="3"/>
      <c r="O19" s="3"/>
      <c r="P19" s="3" t="s">
        <v>658</v>
      </c>
    </row>
    <row r="20" spans="1:16" s="46" customFormat="1" ht="27.6" x14ac:dyDescent="0.3">
      <c r="A20" s="40" t="s">
        <v>36</v>
      </c>
      <c r="B20" s="41" t="s">
        <v>37</v>
      </c>
      <c r="C20" s="61"/>
      <c r="D20" s="61"/>
      <c r="E20" s="61"/>
      <c r="F20" s="43"/>
      <c r="G20" s="62"/>
      <c r="H20" s="62"/>
      <c r="I20" s="63"/>
      <c r="J20" s="63"/>
      <c r="K20" s="63"/>
      <c r="L20" s="63"/>
      <c r="M20" s="63"/>
      <c r="N20" s="63"/>
      <c r="O20" s="63"/>
      <c r="P20" s="63"/>
    </row>
    <row r="21" spans="1:16" ht="41.4" x14ac:dyDescent="0.3">
      <c r="A21" s="1" t="s">
        <v>38</v>
      </c>
      <c r="B21" s="16" t="s">
        <v>39</v>
      </c>
      <c r="C21" s="26"/>
      <c r="D21" s="29"/>
      <c r="E21" s="29"/>
      <c r="F21" s="22"/>
      <c r="G21" s="38"/>
      <c r="H21" s="38"/>
      <c r="I21" s="3"/>
      <c r="J21" s="3"/>
      <c r="K21" s="3"/>
      <c r="L21" s="3"/>
      <c r="M21" s="3"/>
      <c r="N21" s="3"/>
      <c r="O21" s="3"/>
      <c r="P21" s="3" t="s">
        <v>658</v>
      </c>
    </row>
    <row r="22" spans="1:16" ht="96.6" x14ac:dyDescent="0.3">
      <c r="A22" s="1" t="s">
        <v>40</v>
      </c>
      <c r="B22" s="16" t="s">
        <v>41</v>
      </c>
      <c r="C22" s="26"/>
      <c r="D22" s="29"/>
      <c r="E22" s="29"/>
      <c r="F22" s="22"/>
      <c r="G22" s="38"/>
      <c r="H22" s="38"/>
      <c r="I22" s="3"/>
      <c r="J22" s="3"/>
      <c r="K22" s="3"/>
      <c r="L22" s="3"/>
      <c r="M22" s="3"/>
      <c r="N22" s="3"/>
      <c r="O22" s="3"/>
      <c r="P22" s="3" t="s">
        <v>658</v>
      </c>
    </row>
    <row r="23" spans="1:16" s="46" customFormat="1" ht="17.399999999999999" x14ac:dyDescent="0.3">
      <c r="A23" s="40" t="s">
        <v>42</v>
      </c>
      <c r="B23" s="47" t="s">
        <v>43</v>
      </c>
      <c r="C23" s="61"/>
      <c r="D23" s="61"/>
      <c r="E23" s="61"/>
      <c r="F23" s="43"/>
      <c r="G23" s="48"/>
      <c r="H23" s="48"/>
      <c r="I23" s="51"/>
      <c r="J23" s="51"/>
      <c r="K23" s="51"/>
      <c r="L23" s="51"/>
      <c r="M23" s="51"/>
      <c r="N23" s="51"/>
      <c r="O23" s="51"/>
      <c r="P23" s="51"/>
    </row>
    <row r="24" spans="1:16" s="46" customFormat="1" ht="24" x14ac:dyDescent="0.3">
      <c r="A24" s="40" t="s">
        <v>44</v>
      </c>
      <c r="B24" s="41" t="s">
        <v>45</v>
      </c>
      <c r="C24" s="61"/>
      <c r="D24" s="61"/>
      <c r="E24" s="61"/>
      <c r="F24" s="43"/>
      <c r="G24" s="64"/>
      <c r="H24" s="64"/>
      <c r="I24" s="65"/>
      <c r="J24" s="65"/>
      <c r="K24" s="65"/>
      <c r="L24" s="65"/>
      <c r="M24" s="65"/>
      <c r="N24" s="65"/>
      <c r="O24" s="65"/>
      <c r="P24" s="65"/>
    </row>
    <row r="25" spans="1:16" s="46" customFormat="1" ht="28.2" x14ac:dyDescent="0.3">
      <c r="A25" s="40" t="s">
        <v>46</v>
      </c>
      <c r="B25" s="41" t="s">
        <v>47</v>
      </c>
      <c r="C25" s="61"/>
      <c r="D25" s="61"/>
      <c r="E25" s="61"/>
      <c r="F25" s="43"/>
      <c r="G25" s="52"/>
      <c r="H25" s="52"/>
      <c r="I25" s="53"/>
      <c r="J25" s="53"/>
      <c r="K25" s="53"/>
      <c r="L25" s="53"/>
      <c r="M25" s="53"/>
      <c r="N25" s="53"/>
      <c r="O25" s="53"/>
      <c r="P25" s="53"/>
    </row>
    <row r="26" spans="1:16" ht="124.2" x14ac:dyDescent="0.3">
      <c r="A26" s="1" t="s">
        <v>48</v>
      </c>
      <c r="B26" s="16" t="s">
        <v>49</v>
      </c>
      <c r="C26" s="22"/>
      <c r="D26" s="22"/>
      <c r="E26" s="22"/>
      <c r="F26" s="22"/>
      <c r="G26" s="38"/>
      <c r="H26" s="38"/>
      <c r="I26" s="3"/>
      <c r="J26" s="3"/>
      <c r="K26" s="3"/>
      <c r="L26" s="3"/>
      <c r="M26" s="3"/>
      <c r="N26" s="3"/>
      <c r="O26" s="3"/>
      <c r="P26" s="3" t="s">
        <v>658</v>
      </c>
    </row>
    <row r="27" spans="1:16" ht="69" x14ac:dyDescent="0.3">
      <c r="A27" s="1" t="s">
        <v>50</v>
      </c>
      <c r="B27" s="16" t="s">
        <v>51</v>
      </c>
      <c r="C27" s="22"/>
      <c r="D27" s="22"/>
      <c r="E27" s="22"/>
      <c r="F27" s="22"/>
      <c r="G27" s="38"/>
      <c r="H27" s="38"/>
      <c r="I27" s="3"/>
      <c r="J27" s="3"/>
      <c r="K27" s="3"/>
      <c r="L27" s="3"/>
      <c r="M27" s="3"/>
      <c r="N27" s="3"/>
      <c r="O27" s="3"/>
      <c r="P27" s="3" t="s">
        <v>658</v>
      </c>
    </row>
    <row r="28" spans="1:16" s="46" customFormat="1" ht="28.2" x14ac:dyDescent="0.3">
      <c r="A28" s="40" t="s">
        <v>52</v>
      </c>
      <c r="B28" s="41" t="s">
        <v>53</v>
      </c>
      <c r="C28" s="61"/>
      <c r="D28" s="61"/>
      <c r="E28" s="61"/>
      <c r="F28" s="43"/>
      <c r="G28" s="44"/>
      <c r="H28" s="44"/>
      <c r="I28" s="45"/>
      <c r="J28" s="45"/>
      <c r="K28" s="45"/>
      <c r="L28" s="45"/>
      <c r="M28" s="45"/>
      <c r="N28" s="45"/>
      <c r="O28" s="45"/>
      <c r="P28" s="45"/>
    </row>
    <row r="29" spans="1:16" ht="331.2" x14ac:dyDescent="0.3">
      <c r="A29" s="1" t="s">
        <v>54</v>
      </c>
      <c r="B29" s="16" t="s">
        <v>55</v>
      </c>
      <c r="C29" s="21"/>
      <c r="D29" s="91"/>
      <c r="E29" s="91"/>
      <c r="F29" s="22"/>
      <c r="G29" s="38"/>
      <c r="H29" s="38"/>
      <c r="I29" s="3"/>
      <c r="J29" s="3"/>
      <c r="K29" s="3"/>
      <c r="L29" s="3"/>
      <c r="M29" s="3"/>
      <c r="N29" s="3"/>
      <c r="O29" s="3"/>
      <c r="P29" s="3" t="s">
        <v>658</v>
      </c>
    </row>
    <row r="30" spans="1:16" ht="28.2" x14ac:dyDescent="0.3">
      <c r="A30" s="1" t="s">
        <v>56</v>
      </c>
      <c r="B30" s="16" t="s">
        <v>57</v>
      </c>
      <c r="C30" s="21"/>
      <c r="D30" s="91"/>
      <c r="E30" s="91"/>
      <c r="F30" s="22"/>
      <c r="G30" s="38"/>
      <c r="H30" s="38"/>
      <c r="I30" s="3"/>
      <c r="J30" s="3"/>
      <c r="K30" s="3"/>
      <c r="L30" s="3"/>
      <c r="M30" s="3"/>
      <c r="N30" s="3"/>
      <c r="O30" s="3"/>
      <c r="P30" s="3" t="s">
        <v>658</v>
      </c>
    </row>
    <row r="31" spans="1:16" s="46" customFormat="1" ht="28.2" x14ac:dyDescent="0.3">
      <c r="A31" s="40" t="s">
        <v>58</v>
      </c>
      <c r="B31" s="41" t="s">
        <v>59</v>
      </c>
      <c r="C31" s="61"/>
      <c r="D31" s="61"/>
      <c r="E31" s="61"/>
      <c r="F31" s="43"/>
      <c r="G31" s="44"/>
      <c r="H31" s="44"/>
      <c r="I31" s="45"/>
      <c r="J31" s="45"/>
      <c r="K31" s="45"/>
      <c r="L31" s="45"/>
      <c r="M31" s="45"/>
      <c r="N31" s="45"/>
      <c r="O31" s="45"/>
      <c r="P31" s="45"/>
    </row>
    <row r="32" spans="1:16" ht="303.60000000000002" x14ac:dyDescent="0.3">
      <c r="A32" s="1" t="s">
        <v>60</v>
      </c>
      <c r="B32" s="16" t="s">
        <v>61</v>
      </c>
      <c r="C32" s="21"/>
      <c r="D32" s="91"/>
      <c r="E32" s="91"/>
      <c r="F32" s="22"/>
      <c r="G32" s="38"/>
      <c r="H32" s="38"/>
      <c r="I32" s="3"/>
      <c r="J32" s="3"/>
      <c r="K32" s="3"/>
      <c r="L32" s="3"/>
      <c r="M32" s="3"/>
      <c r="N32" s="3"/>
      <c r="O32" s="3"/>
      <c r="P32" s="3" t="s">
        <v>658</v>
      </c>
    </row>
    <row r="33" spans="1:16" ht="124.2" x14ac:dyDescent="0.3">
      <c r="A33" s="1" t="s">
        <v>62</v>
      </c>
      <c r="B33" s="16" t="s">
        <v>63</v>
      </c>
      <c r="C33" s="26"/>
      <c r="D33" s="29"/>
      <c r="E33" s="29"/>
      <c r="F33" s="22"/>
      <c r="G33" s="38"/>
      <c r="H33" s="38"/>
      <c r="I33" s="3"/>
      <c r="J33" s="3"/>
      <c r="K33" s="3"/>
      <c r="L33" s="3"/>
      <c r="M33" s="3"/>
      <c r="N33" s="3"/>
      <c r="O33" s="3"/>
      <c r="P33" s="3" t="s">
        <v>658</v>
      </c>
    </row>
    <row r="34" spans="1:16" s="46" customFormat="1" ht="27.6" x14ac:dyDescent="0.3">
      <c r="A34" s="40" t="s">
        <v>64</v>
      </c>
      <c r="B34" s="41" t="s">
        <v>65</v>
      </c>
      <c r="C34" s="61"/>
      <c r="D34" s="61"/>
      <c r="E34" s="61"/>
      <c r="F34" s="43"/>
      <c r="G34" s="62"/>
      <c r="H34" s="62"/>
      <c r="I34" s="63"/>
      <c r="J34" s="63"/>
      <c r="K34" s="63"/>
      <c r="L34" s="63"/>
      <c r="M34" s="63"/>
      <c r="N34" s="63"/>
      <c r="O34" s="63"/>
      <c r="P34" s="63"/>
    </row>
    <row r="35" spans="1:16" ht="27.6" x14ac:dyDescent="0.3">
      <c r="A35" s="1" t="s">
        <v>66</v>
      </c>
      <c r="B35" s="27" t="s">
        <v>67</v>
      </c>
      <c r="C35" s="21"/>
      <c r="D35" s="91"/>
      <c r="E35" s="91"/>
      <c r="F35" s="22"/>
      <c r="G35" s="38"/>
      <c r="H35" s="38"/>
      <c r="I35" s="3"/>
      <c r="J35" s="3"/>
      <c r="K35" s="3"/>
      <c r="L35" s="3"/>
      <c r="M35" s="3"/>
      <c r="N35" s="3"/>
      <c r="O35" s="3"/>
      <c r="P35" s="3" t="s">
        <v>658</v>
      </c>
    </row>
    <row r="36" spans="1:16" ht="110.4" x14ac:dyDescent="0.3">
      <c r="A36" s="1" t="s">
        <v>68</v>
      </c>
      <c r="B36" s="16" t="s">
        <v>69</v>
      </c>
      <c r="C36" s="21"/>
      <c r="D36" s="91"/>
      <c r="E36" s="91"/>
      <c r="F36" s="22"/>
      <c r="G36" s="38"/>
      <c r="H36" s="38"/>
      <c r="I36" s="3"/>
      <c r="J36" s="3"/>
      <c r="K36" s="3"/>
      <c r="L36" s="3"/>
      <c r="M36" s="3"/>
      <c r="N36" s="3"/>
      <c r="O36" s="3"/>
      <c r="P36" s="3" t="s">
        <v>658</v>
      </c>
    </row>
    <row r="37" spans="1:16" ht="27.6" x14ac:dyDescent="0.3">
      <c r="A37" s="1" t="s">
        <v>68</v>
      </c>
      <c r="B37" s="16" t="s">
        <v>70</v>
      </c>
      <c r="C37" s="21"/>
      <c r="D37" s="91"/>
      <c r="E37" s="91"/>
      <c r="F37" s="22"/>
      <c r="G37" s="38"/>
      <c r="H37" s="38"/>
      <c r="I37" s="3"/>
      <c r="J37" s="3"/>
      <c r="K37" s="3"/>
      <c r="L37" s="3"/>
      <c r="M37" s="3"/>
      <c r="N37" s="3"/>
      <c r="O37" s="3"/>
      <c r="P37" s="3" t="s">
        <v>658</v>
      </c>
    </row>
    <row r="38" spans="1:16" ht="96.6" x14ac:dyDescent="0.3">
      <c r="A38" s="1" t="s">
        <v>71</v>
      </c>
      <c r="B38" s="16" t="s">
        <v>72</v>
      </c>
      <c r="C38" s="21"/>
      <c r="D38" s="91"/>
      <c r="E38" s="91"/>
      <c r="F38" s="22"/>
      <c r="G38" s="38"/>
      <c r="H38" s="38"/>
      <c r="I38" s="3"/>
      <c r="J38" s="3"/>
      <c r="K38" s="3"/>
      <c r="L38" s="3"/>
      <c r="M38" s="3"/>
      <c r="N38" s="3"/>
      <c r="O38" s="3"/>
      <c r="P38" s="3" t="s">
        <v>658</v>
      </c>
    </row>
    <row r="39" spans="1:16" s="46" customFormat="1" ht="17.399999999999999" x14ac:dyDescent="0.3">
      <c r="A39" s="40" t="s">
        <v>73</v>
      </c>
      <c r="B39" s="47" t="s">
        <v>74</v>
      </c>
      <c r="C39" s="61"/>
      <c r="D39" s="61"/>
      <c r="E39" s="61"/>
      <c r="F39" s="43"/>
      <c r="G39" s="48"/>
      <c r="H39" s="48"/>
      <c r="I39" s="51"/>
      <c r="J39" s="51"/>
      <c r="K39" s="51"/>
      <c r="L39" s="51"/>
      <c r="M39" s="51"/>
      <c r="N39" s="51"/>
      <c r="O39" s="51"/>
      <c r="P39" s="51"/>
    </row>
    <row r="40" spans="1:16" s="46" customFormat="1" ht="24" x14ac:dyDescent="0.3">
      <c r="A40" s="40" t="s">
        <v>75</v>
      </c>
      <c r="B40" s="41" t="s">
        <v>76</v>
      </c>
      <c r="C40" s="61"/>
      <c r="D40" s="61"/>
      <c r="E40" s="61"/>
      <c r="F40" s="43"/>
      <c r="G40" s="52"/>
      <c r="H40" s="52"/>
      <c r="I40" s="53"/>
      <c r="J40" s="53"/>
      <c r="K40" s="53"/>
      <c r="L40" s="53"/>
      <c r="M40" s="53"/>
      <c r="N40" s="53"/>
      <c r="O40" s="53"/>
      <c r="P40" s="53"/>
    </row>
    <row r="41" spans="1:16" ht="55.2" x14ac:dyDescent="0.3">
      <c r="A41" s="1" t="s">
        <v>77</v>
      </c>
      <c r="B41" s="16" t="s">
        <v>78</v>
      </c>
      <c r="C41" s="21"/>
      <c r="D41" s="91"/>
      <c r="E41" s="91"/>
      <c r="F41" s="22"/>
      <c r="G41" s="38"/>
      <c r="H41" s="38"/>
      <c r="I41" s="3"/>
      <c r="J41" s="3"/>
      <c r="K41" s="3"/>
      <c r="L41" s="3"/>
      <c r="M41" s="3"/>
      <c r="N41" s="3"/>
      <c r="O41" s="3"/>
      <c r="P41" s="3" t="s">
        <v>658</v>
      </c>
    </row>
    <row r="42" spans="1:16" s="46" customFormat="1" ht="24" x14ac:dyDescent="0.3">
      <c r="A42" s="40" t="s">
        <v>79</v>
      </c>
      <c r="B42" s="41" t="s">
        <v>80</v>
      </c>
      <c r="C42" s="61"/>
      <c r="D42" s="61"/>
      <c r="E42" s="61"/>
      <c r="F42" s="43"/>
      <c r="G42" s="44"/>
      <c r="H42" s="44"/>
      <c r="I42" s="45"/>
      <c r="J42" s="45"/>
      <c r="K42" s="45"/>
      <c r="L42" s="45"/>
      <c r="M42" s="45"/>
      <c r="N42" s="45"/>
      <c r="O42" s="45"/>
      <c r="P42" s="45"/>
    </row>
    <row r="43" spans="1:16" ht="151.80000000000001" x14ac:dyDescent="0.3">
      <c r="A43" s="1" t="s">
        <v>81</v>
      </c>
      <c r="B43" s="16" t="s">
        <v>82</v>
      </c>
      <c r="C43" s="26"/>
      <c r="D43" s="29"/>
      <c r="E43" s="29"/>
      <c r="F43" s="22"/>
      <c r="G43" s="38"/>
      <c r="H43" s="38"/>
      <c r="I43" s="3"/>
      <c r="J43" s="3"/>
      <c r="K43" s="3"/>
      <c r="L43" s="3"/>
      <c r="M43" s="3"/>
      <c r="N43" s="3"/>
      <c r="O43" s="3"/>
      <c r="P43" s="3" t="s">
        <v>658</v>
      </c>
    </row>
    <row r="44" spans="1:16" s="46" customFormat="1" ht="24" x14ac:dyDescent="0.3">
      <c r="A44" s="40" t="s">
        <v>83</v>
      </c>
      <c r="B44" s="41" t="s">
        <v>84</v>
      </c>
      <c r="C44" s="61"/>
      <c r="D44" s="61"/>
      <c r="E44" s="61"/>
      <c r="F44" s="43"/>
      <c r="G44" s="44"/>
      <c r="H44" s="44"/>
      <c r="I44" s="45"/>
      <c r="J44" s="45"/>
      <c r="K44" s="45"/>
      <c r="L44" s="45"/>
      <c r="M44" s="45"/>
      <c r="N44" s="45"/>
      <c r="O44" s="45"/>
      <c r="P44" s="45"/>
    </row>
    <row r="45" spans="1:16" ht="138" x14ac:dyDescent="0.3">
      <c r="A45" s="1" t="s">
        <v>85</v>
      </c>
      <c r="B45" s="16" t="s">
        <v>86</v>
      </c>
      <c r="C45" s="21"/>
      <c r="D45" s="21"/>
      <c r="E45" s="21"/>
      <c r="F45" s="21"/>
      <c r="G45" s="38"/>
      <c r="H45" s="38"/>
      <c r="I45" s="3"/>
      <c r="J45" s="3"/>
      <c r="K45" s="3"/>
      <c r="L45" s="3"/>
      <c r="M45" s="3"/>
      <c r="N45" s="3"/>
      <c r="O45" s="3"/>
      <c r="P45" s="3" t="s">
        <v>658</v>
      </c>
    </row>
    <row r="46" spans="1:16" s="46" customFormat="1" ht="24" x14ac:dyDescent="0.3">
      <c r="A46" s="40" t="s">
        <v>87</v>
      </c>
      <c r="B46" s="41" t="s">
        <v>88</v>
      </c>
      <c r="C46" s="61"/>
      <c r="D46" s="61"/>
      <c r="E46" s="61"/>
      <c r="F46" s="43"/>
      <c r="G46" s="62"/>
      <c r="H46" s="62"/>
      <c r="I46" s="63"/>
      <c r="J46" s="63"/>
      <c r="K46" s="63"/>
      <c r="L46" s="63"/>
      <c r="M46" s="63"/>
      <c r="N46" s="63"/>
      <c r="O46" s="63"/>
      <c r="P46" s="63"/>
    </row>
    <row r="47" spans="1:16" ht="82.8" x14ac:dyDescent="0.3">
      <c r="A47" s="1" t="s">
        <v>89</v>
      </c>
      <c r="B47" s="16" t="s">
        <v>90</v>
      </c>
      <c r="C47" s="21"/>
      <c r="D47" s="21"/>
      <c r="E47" s="21"/>
      <c r="F47" s="21"/>
      <c r="G47" s="38"/>
      <c r="H47" s="38"/>
      <c r="I47" s="3"/>
      <c r="J47" s="3"/>
      <c r="K47" s="3"/>
      <c r="L47" s="3"/>
      <c r="M47" s="3"/>
      <c r="N47" s="3"/>
      <c r="O47" s="3"/>
      <c r="P47" s="3" t="s">
        <v>658</v>
      </c>
    </row>
    <row r="48" spans="1:16" ht="41.4" x14ac:dyDescent="0.3">
      <c r="A48" s="1" t="s">
        <v>91</v>
      </c>
      <c r="B48" s="27" t="s">
        <v>92</v>
      </c>
      <c r="C48" s="21"/>
      <c r="D48" s="91"/>
      <c r="E48" s="91"/>
      <c r="F48" s="22"/>
      <c r="G48" s="38"/>
      <c r="H48" s="38"/>
      <c r="I48" s="3"/>
      <c r="J48" s="3"/>
      <c r="K48" s="3"/>
      <c r="L48" s="3"/>
      <c r="M48" s="3"/>
      <c r="N48" s="3"/>
      <c r="O48" s="3"/>
      <c r="P48" s="3" t="s">
        <v>658</v>
      </c>
    </row>
    <row r="49" spans="1:16" s="46" customFormat="1" ht="24" x14ac:dyDescent="0.3">
      <c r="A49" s="40" t="s">
        <v>93</v>
      </c>
      <c r="B49" s="41" t="s">
        <v>94</v>
      </c>
      <c r="C49" s="61"/>
      <c r="D49" s="61"/>
      <c r="E49" s="61"/>
      <c r="F49" s="43"/>
      <c r="G49" s="48"/>
      <c r="H49" s="48"/>
      <c r="I49" s="51"/>
      <c r="J49" s="51"/>
      <c r="K49" s="51"/>
      <c r="L49" s="51"/>
      <c r="M49" s="51"/>
      <c r="N49" s="51"/>
      <c r="O49" s="51"/>
      <c r="P49" s="51"/>
    </row>
    <row r="50" spans="1:16" s="46" customFormat="1" ht="28.2" x14ac:dyDescent="0.3">
      <c r="A50" s="40" t="s">
        <v>95</v>
      </c>
      <c r="B50" s="41" t="s">
        <v>96</v>
      </c>
      <c r="C50" s="61"/>
      <c r="D50" s="61"/>
      <c r="E50" s="61"/>
      <c r="F50" s="43"/>
      <c r="G50" s="52"/>
      <c r="H50" s="52"/>
      <c r="I50" s="53"/>
      <c r="J50" s="53"/>
      <c r="K50" s="53"/>
      <c r="L50" s="53"/>
      <c r="M50" s="53"/>
      <c r="N50" s="53"/>
      <c r="O50" s="53"/>
      <c r="P50" s="53"/>
    </row>
    <row r="51" spans="1:16" ht="110.4" x14ac:dyDescent="0.3">
      <c r="A51" s="1" t="s">
        <v>97</v>
      </c>
      <c r="B51" s="16" t="s">
        <v>98</v>
      </c>
      <c r="C51" s="21"/>
      <c r="D51" s="21"/>
      <c r="E51" s="21"/>
      <c r="F51" s="21"/>
      <c r="G51" s="38"/>
      <c r="H51" s="38"/>
      <c r="I51" s="3"/>
      <c r="J51" s="3"/>
      <c r="K51" s="3"/>
      <c r="L51" s="3"/>
      <c r="M51" s="3"/>
      <c r="N51" s="3"/>
      <c r="O51" s="3"/>
      <c r="P51" s="3" t="s">
        <v>658</v>
      </c>
    </row>
    <row r="52" spans="1:16" s="46" customFormat="1" ht="28.2" x14ac:dyDescent="0.3">
      <c r="A52" s="40" t="s">
        <v>99</v>
      </c>
      <c r="B52" s="41" t="s">
        <v>100</v>
      </c>
      <c r="C52" s="61"/>
      <c r="D52" s="61"/>
      <c r="E52" s="61"/>
      <c r="F52" s="43"/>
      <c r="G52" s="44"/>
      <c r="H52" s="44"/>
      <c r="I52" s="45"/>
      <c r="J52" s="45"/>
      <c r="K52" s="45"/>
      <c r="L52" s="45"/>
      <c r="M52" s="45"/>
      <c r="N52" s="45"/>
      <c r="O52" s="45"/>
      <c r="P52" s="45"/>
    </row>
    <row r="53" spans="1:16" ht="96.6" x14ac:dyDescent="0.3">
      <c r="A53" s="1" t="s">
        <v>101</v>
      </c>
      <c r="B53" s="16" t="s">
        <v>102</v>
      </c>
      <c r="C53" s="21"/>
      <c r="D53" s="91"/>
      <c r="E53" s="91"/>
      <c r="F53" s="22"/>
      <c r="G53" s="38"/>
      <c r="H53" s="38"/>
      <c r="I53" s="3"/>
      <c r="J53" s="3"/>
      <c r="K53" s="3"/>
      <c r="L53" s="3"/>
      <c r="M53" s="3"/>
      <c r="N53" s="3"/>
      <c r="O53" s="3"/>
      <c r="P53" s="3" t="s">
        <v>658</v>
      </c>
    </row>
    <row r="54" spans="1:16" s="46" customFormat="1" ht="28.2" x14ac:dyDescent="0.3">
      <c r="A54" s="40" t="s">
        <v>103</v>
      </c>
      <c r="B54" s="41" t="s">
        <v>104</v>
      </c>
      <c r="C54" s="61"/>
      <c r="D54" s="61"/>
      <c r="E54" s="61"/>
      <c r="F54" s="43"/>
      <c r="G54" s="44"/>
      <c r="H54" s="44"/>
      <c r="I54" s="45"/>
      <c r="J54" s="45"/>
      <c r="K54" s="45"/>
      <c r="L54" s="45"/>
      <c r="M54" s="45"/>
      <c r="N54" s="45"/>
      <c r="O54" s="45"/>
      <c r="P54" s="45"/>
    </row>
    <row r="55" spans="1:16" ht="96.6" x14ac:dyDescent="0.3">
      <c r="A55" s="1" t="s">
        <v>105</v>
      </c>
      <c r="B55" s="16" t="s">
        <v>106</v>
      </c>
      <c r="C55" s="21"/>
      <c r="D55" s="91"/>
      <c r="E55" s="91"/>
      <c r="F55" s="22"/>
      <c r="G55" s="38"/>
      <c r="H55" s="38"/>
      <c r="I55" s="3"/>
      <c r="J55" s="3"/>
      <c r="K55" s="3"/>
      <c r="L55" s="3"/>
      <c r="M55" s="3"/>
      <c r="N55" s="3"/>
      <c r="O55" s="3"/>
      <c r="P55" s="3" t="s">
        <v>658</v>
      </c>
    </row>
    <row r="56" spans="1:16" ht="110.4" x14ac:dyDescent="0.3">
      <c r="A56" s="1" t="s">
        <v>107</v>
      </c>
      <c r="B56" s="16" t="s">
        <v>108</v>
      </c>
      <c r="C56" s="21"/>
      <c r="D56" s="91"/>
      <c r="E56" s="91"/>
      <c r="F56" s="22"/>
      <c r="G56" s="38"/>
      <c r="H56" s="38"/>
      <c r="I56" s="3"/>
      <c r="J56" s="3"/>
      <c r="K56" s="3"/>
      <c r="L56" s="3"/>
      <c r="M56" s="3"/>
      <c r="N56" s="3"/>
      <c r="O56" s="3"/>
      <c r="P56" s="3" t="s">
        <v>658</v>
      </c>
    </row>
    <row r="57" spans="1:16" ht="55.2" x14ac:dyDescent="0.3">
      <c r="A57" s="1" t="s">
        <v>109</v>
      </c>
      <c r="B57" s="16" t="s">
        <v>110</v>
      </c>
      <c r="C57" s="21"/>
      <c r="D57" s="91"/>
      <c r="E57" s="91"/>
      <c r="F57" s="22"/>
      <c r="G57" s="38"/>
      <c r="H57" s="38"/>
      <c r="I57" s="3"/>
      <c r="J57" s="3"/>
      <c r="K57" s="3"/>
      <c r="L57" s="3"/>
      <c r="M57" s="3"/>
      <c r="N57" s="3"/>
      <c r="O57" s="3"/>
      <c r="P57" s="3" t="s">
        <v>658</v>
      </c>
    </row>
    <row r="58" spans="1:16" s="46" customFormat="1" ht="17.399999999999999" x14ac:dyDescent="0.3">
      <c r="A58" s="40" t="s">
        <v>111</v>
      </c>
      <c r="B58" s="47" t="s">
        <v>112</v>
      </c>
      <c r="C58" s="61"/>
      <c r="D58" s="61"/>
      <c r="E58" s="61"/>
      <c r="F58" s="43"/>
      <c r="G58" s="48"/>
      <c r="H58" s="48"/>
      <c r="I58" s="51"/>
      <c r="J58" s="51"/>
      <c r="K58" s="51"/>
      <c r="L58" s="51"/>
      <c r="M58" s="51"/>
      <c r="N58" s="51"/>
      <c r="O58" s="51"/>
      <c r="P58" s="51"/>
    </row>
    <row r="59" spans="1:16" s="46" customFormat="1" ht="24" x14ac:dyDescent="0.3">
      <c r="A59" s="40" t="s">
        <v>113</v>
      </c>
      <c r="B59" s="41" t="s">
        <v>114</v>
      </c>
      <c r="C59" s="61"/>
      <c r="D59" s="61"/>
      <c r="E59" s="61"/>
      <c r="F59" s="43"/>
      <c r="G59" s="52"/>
      <c r="H59" s="52"/>
      <c r="I59" s="53"/>
      <c r="J59" s="53"/>
      <c r="K59" s="53"/>
      <c r="L59" s="53"/>
      <c r="M59" s="53"/>
      <c r="N59" s="53"/>
      <c r="O59" s="53"/>
      <c r="P59" s="53"/>
    </row>
    <row r="60" spans="1:16" ht="55.2" x14ac:dyDescent="0.3">
      <c r="A60" s="1" t="s">
        <v>115</v>
      </c>
      <c r="B60" s="16" t="s">
        <v>116</v>
      </c>
      <c r="C60" s="23"/>
      <c r="D60" s="23"/>
      <c r="E60" s="23"/>
      <c r="F60" s="23"/>
      <c r="G60" s="38"/>
      <c r="H60" s="38"/>
      <c r="I60" s="3"/>
      <c r="J60" s="3"/>
      <c r="K60" s="3"/>
      <c r="L60" s="3"/>
      <c r="M60" s="3"/>
      <c r="N60" s="3"/>
      <c r="O60" s="3"/>
      <c r="P60" s="3" t="s">
        <v>658</v>
      </c>
    </row>
    <row r="61" spans="1:16" ht="27.6" x14ac:dyDescent="0.3">
      <c r="A61" s="1" t="s">
        <v>117</v>
      </c>
      <c r="B61" s="16" t="s">
        <v>118</v>
      </c>
      <c r="C61" s="23"/>
      <c r="D61" s="23"/>
      <c r="E61" s="23"/>
      <c r="F61" s="23"/>
      <c r="G61" s="38"/>
      <c r="H61" s="38"/>
      <c r="I61" s="3"/>
      <c r="J61" s="3"/>
      <c r="K61" s="3"/>
      <c r="L61" s="3"/>
      <c r="M61" s="3"/>
      <c r="N61" s="3"/>
      <c r="O61" s="3"/>
      <c r="P61" s="3" t="s">
        <v>658</v>
      </c>
    </row>
    <row r="62" spans="1:16" ht="41.4" x14ac:dyDescent="0.3">
      <c r="A62" s="1" t="s">
        <v>119</v>
      </c>
      <c r="B62" s="16" t="s">
        <v>120</v>
      </c>
      <c r="C62" s="21"/>
      <c r="D62" s="91"/>
      <c r="E62" s="91"/>
      <c r="F62" s="22"/>
      <c r="G62" s="38"/>
      <c r="H62" s="38"/>
      <c r="I62" s="3"/>
      <c r="J62" s="3"/>
      <c r="K62" s="3"/>
      <c r="L62" s="3"/>
      <c r="M62" s="3"/>
      <c r="N62" s="3"/>
      <c r="O62" s="3"/>
      <c r="P62" s="3" t="s">
        <v>658</v>
      </c>
    </row>
    <row r="63" spans="1:16" ht="41.4" x14ac:dyDescent="0.3">
      <c r="A63" s="1" t="s">
        <v>121</v>
      </c>
      <c r="B63" s="16" t="s">
        <v>122</v>
      </c>
      <c r="C63" s="26"/>
      <c r="D63" s="29"/>
      <c r="E63" s="29"/>
      <c r="F63" s="22"/>
      <c r="G63" s="38"/>
      <c r="H63" s="38"/>
      <c r="I63" s="3"/>
      <c r="J63" s="3"/>
      <c r="K63" s="3"/>
      <c r="L63" s="3"/>
      <c r="M63" s="3"/>
      <c r="N63" s="3"/>
      <c r="O63" s="3"/>
      <c r="P63" s="3" t="s">
        <v>658</v>
      </c>
    </row>
    <row r="64" spans="1:16" ht="27.6" x14ac:dyDescent="0.3">
      <c r="A64" s="1" t="s">
        <v>123</v>
      </c>
      <c r="B64" s="16" t="s">
        <v>124</v>
      </c>
      <c r="C64" s="26"/>
      <c r="D64" s="29"/>
      <c r="E64" s="29"/>
      <c r="F64" s="22"/>
      <c r="G64" s="38"/>
      <c r="H64" s="38"/>
      <c r="I64" s="3"/>
      <c r="J64" s="3"/>
      <c r="K64" s="3"/>
      <c r="L64" s="3"/>
      <c r="M64" s="3"/>
      <c r="N64" s="3"/>
      <c r="O64" s="3"/>
      <c r="P64" s="3" t="s">
        <v>658</v>
      </c>
    </row>
    <row r="65" spans="1:16" s="46" customFormat="1" ht="24" x14ac:dyDescent="0.3">
      <c r="A65" s="40" t="s">
        <v>125</v>
      </c>
      <c r="B65" s="41" t="s">
        <v>126</v>
      </c>
      <c r="C65" s="61"/>
      <c r="D65" s="61"/>
      <c r="E65" s="61"/>
      <c r="F65" s="43"/>
      <c r="G65" s="44"/>
      <c r="H65" s="44"/>
      <c r="I65" s="45"/>
      <c r="J65" s="45"/>
      <c r="K65" s="45"/>
      <c r="L65" s="45"/>
      <c r="M65" s="45"/>
      <c r="N65" s="45"/>
      <c r="O65" s="45"/>
      <c r="P65" s="45"/>
    </row>
    <row r="66" spans="1:16" ht="55.2" x14ac:dyDescent="0.3">
      <c r="A66" s="1" t="s">
        <v>127</v>
      </c>
      <c r="B66" s="16" t="s">
        <v>128</v>
      </c>
      <c r="C66" s="21"/>
      <c r="D66" s="91"/>
      <c r="E66" s="91"/>
      <c r="F66" s="22"/>
      <c r="G66" s="38"/>
      <c r="H66" s="38"/>
      <c r="I66" s="3"/>
      <c r="J66" s="3"/>
      <c r="K66" s="3"/>
      <c r="L66" s="3"/>
      <c r="M66" s="3"/>
      <c r="N66" s="3"/>
      <c r="O66" s="3"/>
      <c r="P66" s="3" t="s">
        <v>658</v>
      </c>
    </row>
    <row r="67" spans="1:16" ht="27.6" x14ac:dyDescent="0.3">
      <c r="A67" s="1" t="s">
        <v>129</v>
      </c>
      <c r="B67" s="16" t="s">
        <v>130</v>
      </c>
      <c r="C67" s="21"/>
      <c r="D67" s="91"/>
      <c r="E67" s="91"/>
      <c r="F67" s="22"/>
      <c r="G67" s="38"/>
      <c r="H67" s="38"/>
      <c r="I67" s="3"/>
      <c r="J67" s="3"/>
      <c r="K67" s="3"/>
      <c r="L67" s="3"/>
      <c r="M67" s="3"/>
      <c r="N67" s="3"/>
      <c r="O67" s="3"/>
      <c r="P67" s="3" t="s">
        <v>658</v>
      </c>
    </row>
    <row r="68" spans="1:16" s="46" customFormat="1" ht="24" x14ac:dyDescent="0.3">
      <c r="A68" s="40" t="s">
        <v>131</v>
      </c>
      <c r="B68" s="41" t="s">
        <v>132</v>
      </c>
      <c r="C68" s="61"/>
      <c r="D68" s="61"/>
      <c r="E68" s="61"/>
      <c r="F68" s="43"/>
      <c r="G68" s="44"/>
      <c r="H68" s="44"/>
      <c r="I68" s="45"/>
      <c r="J68" s="45"/>
      <c r="K68" s="45"/>
      <c r="L68" s="45"/>
      <c r="M68" s="45"/>
      <c r="N68" s="45"/>
      <c r="O68" s="45"/>
      <c r="P68" s="45"/>
    </row>
    <row r="69" spans="1:16" ht="27.6" x14ac:dyDescent="0.3">
      <c r="A69" s="1" t="s">
        <v>133</v>
      </c>
      <c r="B69" s="16" t="s">
        <v>134</v>
      </c>
      <c r="C69" s="21"/>
      <c r="D69" s="91"/>
      <c r="E69" s="91"/>
      <c r="F69" s="22"/>
      <c r="G69" s="38"/>
      <c r="H69" s="38"/>
      <c r="I69" s="3"/>
      <c r="J69" s="3"/>
      <c r="K69" s="3"/>
      <c r="L69" s="3"/>
      <c r="M69" s="3"/>
      <c r="N69" s="3"/>
      <c r="O69" s="3"/>
      <c r="P69" s="3" t="s">
        <v>658</v>
      </c>
    </row>
    <row r="70" spans="1:16" ht="27.6" x14ac:dyDescent="0.3">
      <c r="A70" s="1" t="s">
        <v>135</v>
      </c>
      <c r="B70" s="16" t="s">
        <v>136</v>
      </c>
      <c r="C70" s="21"/>
      <c r="D70" s="91"/>
      <c r="E70" s="91"/>
      <c r="F70" s="22"/>
      <c r="G70" s="38"/>
      <c r="H70" s="38"/>
      <c r="I70" s="3"/>
      <c r="J70" s="3"/>
      <c r="K70" s="3"/>
      <c r="L70" s="3"/>
      <c r="M70" s="3"/>
      <c r="N70" s="3"/>
      <c r="O70" s="3"/>
      <c r="P70" s="3" t="s">
        <v>658</v>
      </c>
    </row>
    <row r="71" spans="1:16" s="46" customFormat="1" ht="17.399999999999999" x14ac:dyDescent="0.3">
      <c r="A71" s="40" t="s">
        <v>137</v>
      </c>
      <c r="B71" s="47" t="s">
        <v>138</v>
      </c>
      <c r="C71" s="61"/>
      <c r="D71" s="61"/>
      <c r="E71" s="61"/>
      <c r="F71" s="43"/>
      <c r="G71" s="48"/>
      <c r="H71" s="48"/>
      <c r="I71" s="51"/>
      <c r="J71" s="51"/>
      <c r="K71" s="51"/>
      <c r="L71" s="51"/>
      <c r="M71" s="51"/>
      <c r="N71" s="51"/>
      <c r="O71" s="51"/>
      <c r="P71" s="51"/>
    </row>
    <row r="72" spans="1:16" s="46" customFormat="1" ht="27.6" x14ac:dyDescent="0.3">
      <c r="A72" s="40" t="s">
        <v>139</v>
      </c>
      <c r="B72" s="41" t="s">
        <v>140</v>
      </c>
      <c r="C72" s="61"/>
      <c r="D72" s="61"/>
      <c r="E72" s="61"/>
      <c r="F72" s="43"/>
      <c r="G72" s="52"/>
      <c r="H72" s="52"/>
      <c r="I72" s="53"/>
      <c r="J72" s="53"/>
      <c r="K72" s="53"/>
      <c r="L72" s="53"/>
      <c r="M72" s="53"/>
      <c r="N72" s="53"/>
      <c r="O72" s="53"/>
      <c r="P72" s="53"/>
    </row>
    <row r="73" spans="1:16" ht="41.4" x14ac:dyDescent="0.3">
      <c r="A73" s="1" t="s">
        <v>141</v>
      </c>
      <c r="B73" s="16" t="s">
        <v>142</v>
      </c>
      <c r="C73" s="21"/>
      <c r="D73" s="91"/>
      <c r="E73" s="91"/>
      <c r="F73" s="22"/>
      <c r="G73" s="38"/>
      <c r="H73" s="38"/>
      <c r="I73" s="3"/>
      <c r="J73" s="3"/>
      <c r="K73" s="3"/>
      <c r="L73" s="3"/>
      <c r="M73" s="3"/>
      <c r="N73" s="3"/>
      <c r="O73" s="3"/>
      <c r="P73" s="3" t="s">
        <v>658</v>
      </c>
    </row>
    <row r="74" spans="1:16" ht="165.6" x14ac:dyDescent="0.3">
      <c r="A74" s="1" t="s">
        <v>143</v>
      </c>
      <c r="B74" s="27" t="s">
        <v>144</v>
      </c>
      <c r="C74" s="21"/>
      <c r="D74" s="91"/>
      <c r="E74" s="91"/>
      <c r="F74" s="22"/>
      <c r="G74" s="38"/>
      <c r="H74" s="38"/>
      <c r="I74" s="3"/>
      <c r="J74" s="3"/>
      <c r="K74" s="3"/>
      <c r="L74" s="3"/>
      <c r="M74" s="3"/>
      <c r="N74" s="3"/>
      <c r="O74" s="3"/>
      <c r="P74" s="3" t="s">
        <v>658</v>
      </c>
    </row>
    <row r="75" spans="1:16" ht="41.4" x14ac:dyDescent="0.3">
      <c r="A75" s="1" t="s">
        <v>145</v>
      </c>
      <c r="B75" s="16" t="s">
        <v>146</v>
      </c>
      <c r="C75" s="21"/>
      <c r="D75" s="91"/>
      <c r="E75" s="91"/>
      <c r="F75" s="22"/>
      <c r="G75" s="38"/>
      <c r="H75" s="38"/>
      <c r="I75" s="3"/>
      <c r="J75" s="3"/>
      <c r="K75" s="3"/>
      <c r="L75" s="3"/>
      <c r="M75" s="3"/>
      <c r="N75" s="3"/>
      <c r="O75" s="3"/>
      <c r="P75" s="3" t="s">
        <v>658</v>
      </c>
    </row>
    <row r="76" spans="1:16" s="46" customFormat="1" ht="24" x14ac:dyDescent="0.3">
      <c r="A76" s="40" t="s">
        <v>147</v>
      </c>
      <c r="B76" s="41" t="s">
        <v>148</v>
      </c>
      <c r="C76" s="61"/>
      <c r="D76" s="61"/>
      <c r="E76" s="61"/>
      <c r="F76" s="43"/>
      <c r="G76" s="44"/>
      <c r="H76" s="44"/>
      <c r="I76" s="45"/>
      <c r="J76" s="45"/>
      <c r="K76" s="45"/>
      <c r="L76" s="45"/>
      <c r="M76" s="45"/>
      <c r="N76" s="45"/>
      <c r="O76" s="45"/>
      <c r="P76" s="45"/>
    </row>
    <row r="77" spans="1:16" ht="96.6" x14ac:dyDescent="0.3">
      <c r="A77" s="1" t="s">
        <v>149</v>
      </c>
      <c r="B77" s="16" t="s">
        <v>150</v>
      </c>
      <c r="C77" s="21"/>
      <c r="D77" s="21"/>
      <c r="E77" s="21"/>
      <c r="F77" s="21"/>
      <c r="G77" s="38"/>
      <c r="H77" s="38"/>
      <c r="I77" s="3"/>
      <c r="J77" s="3"/>
      <c r="K77" s="3"/>
      <c r="L77" s="3"/>
      <c r="M77" s="3"/>
      <c r="N77" s="3"/>
      <c r="O77" s="3"/>
      <c r="P77" s="3" t="s">
        <v>658</v>
      </c>
    </row>
    <row r="78" spans="1:16" ht="96.6" x14ac:dyDescent="0.3">
      <c r="A78" s="1" t="s">
        <v>151</v>
      </c>
      <c r="B78" s="16" t="s">
        <v>152</v>
      </c>
      <c r="C78" s="21"/>
      <c r="D78" s="91"/>
      <c r="E78" s="91"/>
      <c r="F78" s="22"/>
      <c r="G78" s="38"/>
      <c r="H78" s="38"/>
      <c r="I78" s="3"/>
      <c r="J78" s="3"/>
      <c r="K78" s="3"/>
      <c r="L78" s="3"/>
      <c r="M78" s="3"/>
      <c r="N78" s="3"/>
      <c r="O78" s="3"/>
      <c r="P78" s="3" t="s">
        <v>658</v>
      </c>
    </row>
    <row r="79" spans="1:16" ht="96.6" x14ac:dyDescent="0.3">
      <c r="A79" s="1" t="s">
        <v>153</v>
      </c>
      <c r="B79" s="16" t="s">
        <v>154</v>
      </c>
      <c r="C79" s="21"/>
      <c r="D79" s="91"/>
      <c r="E79" s="91"/>
      <c r="F79" s="22"/>
      <c r="G79" s="38"/>
      <c r="H79" s="38"/>
      <c r="I79" s="3"/>
      <c r="J79" s="3"/>
      <c r="K79" s="3"/>
      <c r="L79" s="3"/>
      <c r="M79" s="3"/>
      <c r="N79" s="3"/>
      <c r="O79" s="3"/>
      <c r="P79" s="3" t="s">
        <v>658</v>
      </c>
    </row>
    <row r="80" spans="1:16" s="46" customFormat="1" ht="24" x14ac:dyDescent="0.3">
      <c r="A80" s="40" t="s">
        <v>155</v>
      </c>
      <c r="B80" s="41" t="s">
        <v>156</v>
      </c>
      <c r="C80" s="61"/>
      <c r="D80" s="61"/>
      <c r="E80" s="61"/>
      <c r="F80" s="43"/>
      <c r="G80" s="44"/>
      <c r="H80" s="44"/>
      <c r="I80" s="45"/>
      <c r="J80" s="45"/>
      <c r="K80" s="45"/>
      <c r="L80" s="45"/>
      <c r="M80" s="45"/>
      <c r="N80" s="45"/>
      <c r="O80" s="45"/>
      <c r="P80" s="45"/>
    </row>
    <row r="81" spans="1:16" ht="55.2" x14ac:dyDescent="0.3">
      <c r="A81" s="1" t="s">
        <v>157</v>
      </c>
      <c r="B81" s="16" t="s">
        <v>158</v>
      </c>
      <c r="C81" s="21"/>
      <c r="D81" s="91"/>
      <c r="E81" s="91"/>
      <c r="F81" s="22"/>
      <c r="G81" s="38"/>
      <c r="H81" s="38"/>
      <c r="I81" s="3"/>
      <c r="J81" s="3"/>
      <c r="K81" s="3"/>
      <c r="L81" s="3"/>
      <c r="M81" s="3"/>
      <c r="N81" s="3"/>
      <c r="O81" s="3"/>
      <c r="P81" s="3" t="s">
        <v>658</v>
      </c>
    </row>
    <row r="82" spans="1:16" ht="193.2" x14ac:dyDescent="0.3">
      <c r="A82" s="1" t="s">
        <v>159</v>
      </c>
      <c r="B82" s="16" t="s">
        <v>160</v>
      </c>
      <c r="C82" s="21"/>
      <c r="D82" s="91"/>
      <c r="E82" s="91"/>
      <c r="F82" s="22"/>
      <c r="G82" s="38"/>
      <c r="H82" s="38"/>
      <c r="I82" s="3"/>
      <c r="J82" s="3"/>
      <c r="K82" s="3"/>
      <c r="L82" s="3"/>
      <c r="M82" s="3"/>
      <c r="N82" s="3"/>
      <c r="O82" s="3"/>
      <c r="P82" s="3" t="s">
        <v>658</v>
      </c>
    </row>
    <row r="83" spans="1:16" ht="55.2" x14ac:dyDescent="0.3">
      <c r="A83" s="1" t="s">
        <v>161</v>
      </c>
      <c r="B83" s="16" t="s">
        <v>162</v>
      </c>
      <c r="C83" s="21"/>
      <c r="D83" s="91"/>
      <c r="E83" s="91"/>
      <c r="F83" s="22"/>
      <c r="G83" s="38"/>
      <c r="H83" s="38"/>
      <c r="I83" s="3"/>
      <c r="J83" s="3"/>
      <c r="K83" s="3"/>
      <c r="L83" s="3"/>
      <c r="M83" s="3"/>
      <c r="N83" s="3"/>
      <c r="O83" s="3"/>
      <c r="P83" s="3" t="s">
        <v>658</v>
      </c>
    </row>
    <row r="84" spans="1:16" ht="27.6" x14ac:dyDescent="0.3">
      <c r="A84" s="1" t="s">
        <v>163</v>
      </c>
      <c r="B84" s="16" t="s">
        <v>164</v>
      </c>
      <c r="C84" s="21"/>
      <c r="D84" s="91"/>
      <c r="E84" s="91"/>
      <c r="F84" s="22"/>
      <c r="G84" s="38"/>
      <c r="H84" s="38"/>
      <c r="I84" s="3"/>
      <c r="J84" s="3"/>
      <c r="K84" s="3"/>
      <c r="L84" s="3"/>
      <c r="M84" s="3"/>
      <c r="N84" s="3"/>
      <c r="O84" s="3"/>
      <c r="P84" s="3" t="s">
        <v>658</v>
      </c>
    </row>
    <row r="85" spans="1:16" s="46" customFormat="1" ht="19.2" x14ac:dyDescent="0.3">
      <c r="A85" s="40" t="s">
        <v>165</v>
      </c>
      <c r="B85" s="47" t="s">
        <v>166</v>
      </c>
      <c r="C85" s="61"/>
      <c r="D85" s="61"/>
      <c r="E85" s="61"/>
      <c r="F85" s="43"/>
      <c r="G85" s="48"/>
      <c r="H85" s="48"/>
      <c r="I85" s="51"/>
      <c r="J85" s="51"/>
      <c r="K85" s="51"/>
      <c r="L85" s="51"/>
      <c r="M85" s="51"/>
      <c r="N85" s="51"/>
      <c r="O85" s="51"/>
      <c r="P85" s="51"/>
    </row>
    <row r="86" spans="1:16" s="46" customFormat="1" ht="25.8" x14ac:dyDescent="0.3">
      <c r="A86" s="40" t="s">
        <v>167</v>
      </c>
      <c r="B86" s="41" t="s">
        <v>168</v>
      </c>
      <c r="C86" s="61"/>
      <c r="D86" s="61"/>
      <c r="E86" s="61"/>
      <c r="F86" s="43"/>
      <c r="G86" s="52"/>
      <c r="H86" s="52"/>
      <c r="I86" s="53"/>
      <c r="J86" s="53"/>
      <c r="K86" s="53"/>
      <c r="L86" s="53"/>
      <c r="M86" s="53"/>
      <c r="N86" s="53"/>
      <c r="O86" s="53"/>
      <c r="P86" s="53"/>
    </row>
    <row r="87" spans="1:16" ht="207" x14ac:dyDescent="0.3">
      <c r="A87" s="1" t="s">
        <v>169</v>
      </c>
      <c r="B87" s="16" t="s">
        <v>170</v>
      </c>
      <c r="C87" s="21"/>
      <c r="D87" s="91"/>
      <c r="E87" s="91"/>
      <c r="F87" s="28"/>
      <c r="G87" s="38"/>
      <c r="H87" s="38"/>
      <c r="I87" s="3"/>
      <c r="J87" s="3"/>
      <c r="K87" s="3"/>
      <c r="L87" s="3"/>
      <c r="M87" s="3"/>
      <c r="N87" s="3"/>
      <c r="O87" s="3"/>
      <c r="P87" s="3" t="s">
        <v>658</v>
      </c>
    </row>
    <row r="88" spans="1:16" ht="27.6" x14ac:dyDescent="0.3">
      <c r="A88" s="1" t="s">
        <v>171</v>
      </c>
      <c r="B88" s="16" t="s">
        <v>172</v>
      </c>
      <c r="C88" s="21"/>
      <c r="D88" s="91"/>
      <c r="E88" s="91"/>
      <c r="F88" s="28"/>
      <c r="G88" s="38"/>
      <c r="H88" s="38"/>
      <c r="I88" s="3"/>
      <c r="J88" s="3"/>
      <c r="K88" s="3"/>
      <c r="L88" s="3"/>
      <c r="M88" s="3"/>
      <c r="N88" s="3"/>
      <c r="O88" s="3"/>
      <c r="P88" s="3" t="s">
        <v>658</v>
      </c>
    </row>
    <row r="89" spans="1:16" ht="69" x14ac:dyDescent="0.3">
      <c r="A89" s="1" t="s">
        <v>173</v>
      </c>
      <c r="B89" s="16" t="s">
        <v>174</v>
      </c>
      <c r="C89" s="21"/>
      <c r="D89" s="91"/>
      <c r="E89" s="91"/>
      <c r="F89" s="28"/>
      <c r="G89" s="38"/>
      <c r="H89" s="38"/>
      <c r="I89" s="3"/>
      <c r="J89" s="3"/>
      <c r="K89" s="3"/>
      <c r="L89" s="3"/>
      <c r="M89" s="3"/>
      <c r="N89" s="3"/>
      <c r="O89" s="3"/>
      <c r="P89" s="3" t="s">
        <v>658</v>
      </c>
    </row>
    <row r="90" spans="1:16" s="46" customFormat="1" ht="25.8" x14ac:dyDescent="0.3">
      <c r="A90" s="40" t="s">
        <v>175</v>
      </c>
      <c r="B90" s="41" t="s">
        <v>176</v>
      </c>
      <c r="C90" s="61"/>
      <c r="D90" s="61"/>
      <c r="E90" s="61"/>
      <c r="F90" s="43"/>
      <c r="G90" s="52"/>
      <c r="H90" s="52"/>
      <c r="I90" s="53"/>
      <c r="J90" s="53"/>
      <c r="K90" s="53"/>
      <c r="L90" s="53"/>
      <c r="M90" s="53"/>
      <c r="N90" s="53"/>
      <c r="O90" s="53"/>
      <c r="P90" s="53"/>
    </row>
    <row r="91" spans="1:16" ht="41.4" x14ac:dyDescent="0.3">
      <c r="A91" s="1" t="s">
        <v>177</v>
      </c>
      <c r="B91" s="16" t="s">
        <v>178</v>
      </c>
      <c r="C91" s="21"/>
      <c r="D91" s="91"/>
      <c r="E91" s="91"/>
      <c r="F91" s="28"/>
      <c r="G91" s="38"/>
      <c r="H91" s="38"/>
      <c r="I91" s="3"/>
      <c r="J91" s="3"/>
      <c r="K91" s="3"/>
      <c r="L91" s="3"/>
      <c r="M91" s="3"/>
      <c r="N91" s="3"/>
      <c r="O91" s="3"/>
      <c r="P91" s="3" t="s">
        <v>658</v>
      </c>
    </row>
    <row r="92" spans="1:16" s="46" customFormat="1" ht="25.2" x14ac:dyDescent="0.3">
      <c r="A92" s="40" t="s">
        <v>179</v>
      </c>
      <c r="B92" s="47" t="s">
        <v>180</v>
      </c>
      <c r="C92" s="61"/>
      <c r="D92" s="61"/>
      <c r="E92" s="61"/>
      <c r="F92" s="43"/>
      <c r="G92" s="48"/>
      <c r="H92" s="48"/>
      <c r="I92" s="51"/>
      <c r="J92" s="51"/>
      <c r="K92" s="51"/>
      <c r="L92" s="51"/>
      <c r="M92" s="51"/>
      <c r="N92" s="51"/>
      <c r="O92" s="51"/>
      <c r="P92" s="51"/>
    </row>
    <row r="93" spans="1:16" s="46" customFormat="1" ht="31.8" x14ac:dyDescent="0.3">
      <c r="A93" s="40" t="s">
        <v>181</v>
      </c>
      <c r="B93" s="41" t="s">
        <v>182</v>
      </c>
      <c r="C93" s="61"/>
      <c r="D93" s="61"/>
      <c r="E93" s="61"/>
      <c r="F93" s="43"/>
      <c r="G93" s="64"/>
      <c r="H93" s="64"/>
      <c r="I93" s="65"/>
      <c r="J93" s="65"/>
      <c r="K93" s="65"/>
      <c r="L93" s="65"/>
      <c r="M93" s="65"/>
      <c r="N93" s="65"/>
      <c r="O93" s="65"/>
      <c r="P93" s="65"/>
    </row>
    <row r="94" spans="1:16" s="46" customFormat="1" ht="38.4" x14ac:dyDescent="0.3">
      <c r="A94" s="40" t="s">
        <v>183</v>
      </c>
      <c r="B94" s="41" t="s">
        <v>184</v>
      </c>
      <c r="C94" s="61"/>
      <c r="D94" s="61"/>
      <c r="E94" s="61"/>
      <c r="F94" s="43"/>
      <c r="G94" s="52"/>
      <c r="H94" s="52"/>
      <c r="I94" s="53"/>
      <c r="J94" s="53"/>
      <c r="K94" s="53"/>
      <c r="L94" s="53"/>
      <c r="M94" s="53"/>
      <c r="N94" s="53"/>
      <c r="O94" s="53"/>
      <c r="P94" s="53"/>
    </row>
    <row r="95" spans="1:16" ht="55.2" x14ac:dyDescent="0.3">
      <c r="A95" s="1" t="s">
        <v>185</v>
      </c>
      <c r="B95" s="16" t="s">
        <v>186</v>
      </c>
      <c r="C95" s="21"/>
      <c r="D95" s="91"/>
      <c r="E95" s="91"/>
      <c r="F95" s="22"/>
      <c r="G95" s="38"/>
      <c r="H95" s="38"/>
      <c r="I95" s="3"/>
      <c r="J95" s="3"/>
      <c r="K95" s="3"/>
      <c r="L95" s="3"/>
      <c r="M95" s="3"/>
      <c r="N95" s="3"/>
      <c r="O95" s="3"/>
      <c r="P95" s="3" t="s">
        <v>658</v>
      </c>
    </row>
    <row r="96" spans="1:16" s="46" customFormat="1" ht="38.4" x14ac:dyDescent="0.3">
      <c r="A96" s="40" t="s">
        <v>187</v>
      </c>
      <c r="B96" s="41" t="s">
        <v>188</v>
      </c>
      <c r="C96" s="68"/>
      <c r="D96" s="68"/>
      <c r="E96" s="68"/>
      <c r="F96" s="43"/>
      <c r="G96" s="44"/>
      <c r="H96" s="44"/>
      <c r="I96" s="45"/>
      <c r="J96" s="45"/>
      <c r="K96" s="45"/>
      <c r="L96" s="45"/>
      <c r="M96" s="45"/>
      <c r="N96" s="45"/>
      <c r="O96" s="45"/>
      <c r="P96" s="45"/>
    </row>
    <row r="97" spans="1:16" ht="55.2" x14ac:dyDescent="0.3">
      <c r="A97" s="1" t="s">
        <v>189</v>
      </c>
      <c r="B97" s="16" t="s">
        <v>190</v>
      </c>
      <c r="C97" s="26"/>
      <c r="D97" s="29"/>
      <c r="E97" s="29"/>
      <c r="F97" s="22"/>
      <c r="G97" s="38"/>
      <c r="H97" s="38"/>
      <c r="I97" s="3"/>
      <c r="J97" s="3"/>
      <c r="K97" s="3"/>
      <c r="L97" s="3"/>
      <c r="M97" s="3"/>
      <c r="N97" s="3"/>
      <c r="O97" s="3"/>
      <c r="P97" s="3" t="s">
        <v>658</v>
      </c>
    </row>
    <row r="98" spans="1:16" s="46" customFormat="1" ht="25.2" x14ac:dyDescent="0.3">
      <c r="A98" s="40" t="s">
        <v>191</v>
      </c>
      <c r="B98" s="47" t="s">
        <v>192</v>
      </c>
      <c r="C98" s="61"/>
      <c r="D98" s="61"/>
      <c r="E98" s="61"/>
      <c r="F98" s="43"/>
      <c r="G98" s="48"/>
      <c r="H98" s="48"/>
      <c r="I98" s="51"/>
      <c r="J98" s="51"/>
      <c r="K98" s="51"/>
      <c r="L98" s="51"/>
      <c r="M98" s="51"/>
      <c r="N98" s="51"/>
      <c r="O98" s="51"/>
      <c r="P98" s="51"/>
    </row>
    <row r="99" spans="1:16" s="46" customFormat="1" ht="38.4" x14ac:dyDescent="0.3">
      <c r="A99" s="40" t="s">
        <v>193</v>
      </c>
      <c r="B99" s="41" t="s">
        <v>194</v>
      </c>
      <c r="C99" s="61"/>
      <c r="D99" s="61"/>
      <c r="E99" s="61"/>
      <c r="F99" s="43"/>
      <c r="G99" s="64"/>
      <c r="H99" s="64"/>
      <c r="I99" s="65"/>
      <c r="J99" s="65"/>
      <c r="K99" s="65"/>
      <c r="L99" s="65"/>
      <c r="M99" s="65"/>
      <c r="N99" s="65"/>
      <c r="O99" s="65"/>
      <c r="P99" s="65"/>
    </row>
    <row r="100" spans="1:16" s="46" customFormat="1" ht="38.4" x14ac:dyDescent="0.3">
      <c r="A100" s="40" t="s">
        <v>193</v>
      </c>
      <c r="B100" s="41" t="s">
        <v>195</v>
      </c>
      <c r="C100" s="61"/>
      <c r="D100" s="61"/>
      <c r="E100" s="61"/>
      <c r="F100" s="43"/>
      <c r="G100" s="52"/>
      <c r="H100" s="52"/>
      <c r="I100" s="53"/>
      <c r="J100" s="53"/>
      <c r="K100" s="53"/>
      <c r="L100" s="53"/>
      <c r="M100" s="53"/>
      <c r="N100" s="53"/>
      <c r="O100" s="53"/>
      <c r="P100" s="53"/>
    </row>
    <row r="101" spans="1:16" ht="31.8" x14ac:dyDescent="0.3">
      <c r="A101" s="1" t="s">
        <v>196</v>
      </c>
      <c r="B101" s="16" t="s">
        <v>197</v>
      </c>
      <c r="C101" s="26"/>
      <c r="D101" s="29"/>
      <c r="E101" s="29"/>
      <c r="F101" s="22"/>
      <c r="G101" s="38"/>
      <c r="H101" s="38"/>
      <c r="I101" s="3"/>
      <c r="J101" s="3"/>
      <c r="K101" s="3"/>
      <c r="L101" s="3"/>
      <c r="M101" s="3"/>
      <c r="N101" s="3"/>
      <c r="O101" s="3"/>
      <c r="P101" s="3" t="s">
        <v>658</v>
      </c>
    </row>
    <row r="102" spans="1:16" s="46" customFormat="1" ht="38.4" x14ac:dyDescent="0.3">
      <c r="A102" s="40" t="s">
        <v>198</v>
      </c>
      <c r="B102" s="66" t="s">
        <v>199</v>
      </c>
      <c r="C102" s="61"/>
      <c r="D102" s="61"/>
      <c r="E102" s="61"/>
      <c r="F102" s="43"/>
      <c r="G102" s="44"/>
      <c r="H102" s="44"/>
      <c r="I102" s="45"/>
      <c r="J102" s="45"/>
      <c r="K102" s="45"/>
      <c r="L102" s="45"/>
      <c r="M102" s="45"/>
      <c r="N102" s="45"/>
      <c r="O102" s="45"/>
      <c r="P102" s="45"/>
    </row>
    <row r="103" spans="1:16" ht="55.2" x14ac:dyDescent="0.3">
      <c r="A103" s="1" t="s">
        <v>200</v>
      </c>
      <c r="B103" s="16" t="s">
        <v>201</v>
      </c>
      <c r="C103" s="26"/>
      <c r="D103" s="29"/>
      <c r="E103" s="29"/>
      <c r="F103" s="22"/>
      <c r="G103" s="38"/>
      <c r="H103" s="38"/>
      <c r="I103" s="3"/>
      <c r="J103" s="3"/>
      <c r="K103" s="3"/>
      <c r="L103" s="3"/>
      <c r="M103" s="3"/>
      <c r="N103" s="3"/>
      <c r="O103" s="3"/>
      <c r="P103" s="3" t="s">
        <v>658</v>
      </c>
    </row>
    <row r="104" spans="1:16" s="46" customFormat="1" ht="38.4" x14ac:dyDescent="0.3">
      <c r="A104" s="40" t="s">
        <v>202</v>
      </c>
      <c r="B104" s="66" t="s">
        <v>203</v>
      </c>
      <c r="C104" s="61"/>
      <c r="D104" s="61"/>
      <c r="E104" s="61"/>
      <c r="F104" s="43"/>
      <c r="G104" s="44"/>
      <c r="H104" s="44"/>
      <c r="I104" s="45"/>
      <c r="J104" s="45"/>
      <c r="K104" s="45"/>
      <c r="L104" s="45"/>
      <c r="M104" s="45"/>
      <c r="N104" s="45"/>
      <c r="O104" s="45"/>
      <c r="P104" s="45"/>
    </row>
    <row r="105" spans="1:16" ht="31.8" x14ac:dyDescent="0.3">
      <c r="A105" s="1" t="s">
        <v>204</v>
      </c>
      <c r="B105" s="16" t="s">
        <v>205</v>
      </c>
      <c r="C105" s="26"/>
      <c r="D105" s="29"/>
      <c r="E105" s="29"/>
      <c r="F105" s="22"/>
      <c r="G105" s="38"/>
      <c r="H105" s="38"/>
      <c r="I105" s="3"/>
      <c r="J105" s="3"/>
      <c r="K105" s="3"/>
      <c r="L105" s="3"/>
      <c r="M105" s="3"/>
      <c r="N105" s="3"/>
      <c r="O105" s="3"/>
      <c r="P105" s="3" t="s">
        <v>658</v>
      </c>
    </row>
    <row r="106" spans="1:16" s="46" customFormat="1" ht="38.4" x14ac:dyDescent="0.3">
      <c r="A106" s="40" t="s">
        <v>206</v>
      </c>
      <c r="B106" s="66" t="s">
        <v>207</v>
      </c>
      <c r="C106" s="61"/>
      <c r="D106" s="61"/>
      <c r="E106" s="61"/>
      <c r="F106" s="43"/>
      <c r="G106" s="44"/>
      <c r="H106" s="44"/>
      <c r="I106" s="45"/>
      <c r="J106" s="45"/>
      <c r="K106" s="45"/>
      <c r="L106" s="45"/>
      <c r="M106" s="45"/>
      <c r="N106" s="45"/>
      <c r="O106" s="45"/>
      <c r="P106" s="45"/>
    </row>
    <row r="107" spans="1:16" ht="41.4" x14ac:dyDescent="0.3">
      <c r="A107" s="1" t="s">
        <v>208</v>
      </c>
      <c r="B107" s="16" t="s">
        <v>209</v>
      </c>
      <c r="C107" s="26"/>
      <c r="D107" s="29"/>
      <c r="E107" s="29"/>
      <c r="F107" s="22"/>
      <c r="G107" s="38"/>
      <c r="H107" s="38"/>
      <c r="I107" s="3"/>
      <c r="J107" s="3"/>
      <c r="K107" s="3"/>
      <c r="L107" s="3"/>
      <c r="M107" s="3"/>
      <c r="N107" s="3"/>
      <c r="O107" s="3"/>
      <c r="P107" s="3" t="s">
        <v>658</v>
      </c>
    </row>
    <row r="108" spans="1:16" s="46" customFormat="1" ht="38.4" x14ac:dyDescent="0.3">
      <c r="A108" s="40" t="s">
        <v>210</v>
      </c>
      <c r="B108" s="66" t="s">
        <v>211</v>
      </c>
      <c r="C108" s="61"/>
      <c r="D108" s="61"/>
      <c r="E108" s="61"/>
      <c r="F108" s="43"/>
      <c r="G108" s="44"/>
      <c r="H108" s="44"/>
      <c r="I108" s="45"/>
      <c r="J108" s="45"/>
      <c r="K108" s="45"/>
      <c r="L108" s="45"/>
      <c r="M108" s="45"/>
      <c r="N108" s="45"/>
      <c r="O108" s="45"/>
      <c r="P108" s="45"/>
    </row>
    <row r="109" spans="1:16" ht="41.4" x14ac:dyDescent="0.3">
      <c r="A109" s="1" t="s">
        <v>212</v>
      </c>
      <c r="B109" s="16" t="s">
        <v>213</v>
      </c>
      <c r="C109" s="21"/>
      <c r="D109" s="91"/>
      <c r="E109" s="91"/>
      <c r="F109" s="22"/>
      <c r="G109" s="38"/>
      <c r="H109" s="38"/>
      <c r="I109" s="3"/>
      <c r="J109" s="3"/>
      <c r="K109" s="3"/>
      <c r="L109" s="3"/>
      <c r="M109" s="3"/>
      <c r="N109" s="3"/>
      <c r="O109" s="3"/>
      <c r="P109" s="3" t="s">
        <v>658</v>
      </c>
    </row>
    <row r="110" spans="1:16" s="46" customFormat="1" ht="31.8" x14ac:dyDescent="0.3">
      <c r="A110" s="40" t="s">
        <v>214</v>
      </c>
      <c r="B110" s="66" t="s">
        <v>215</v>
      </c>
      <c r="C110" s="61"/>
      <c r="D110" s="61"/>
      <c r="E110" s="61"/>
      <c r="F110" s="43"/>
      <c r="G110" s="48"/>
      <c r="H110" s="48"/>
      <c r="I110" s="51"/>
      <c r="J110" s="51"/>
      <c r="K110" s="51"/>
      <c r="L110" s="51"/>
      <c r="M110" s="51"/>
      <c r="N110" s="51"/>
      <c r="O110" s="51"/>
      <c r="P110" s="51"/>
    </row>
    <row r="111" spans="1:16" s="46" customFormat="1" ht="38.4" x14ac:dyDescent="0.3">
      <c r="A111" s="40" t="s">
        <v>216</v>
      </c>
      <c r="B111" s="66" t="s">
        <v>217</v>
      </c>
      <c r="C111" s="61"/>
      <c r="D111" s="61"/>
      <c r="E111" s="61"/>
      <c r="F111" s="43"/>
      <c r="G111" s="52"/>
      <c r="H111" s="52"/>
      <c r="I111" s="53"/>
      <c r="J111" s="53"/>
      <c r="K111" s="53"/>
      <c r="L111" s="53"/>
      <c r="M111" s="53"/>
      <c r="N111" s="53"/>
      <c r="O111" s="53"/>
      <c r="P111" s="53"/>
    </row>
    <row r="112" spans="1:16" ht="46.2" customHeight="1" x14ac:dyDescent="0.3">
      <c r="A112" s="1" t="s">
        <v>218</v>
      </c>
      <c r="B112" s="16" t="s">
        <v>219</v>
      </c>
      <c r="C112" s="26"/>
      <c r="D112" s="29"/>
      <c r="E112" s="29"/>
      <c r="F112" s="28"/>
      <c r="G112" s="38"/>
      <c r="H112" s="38"/>
      <c r="I112" s="3"/>
      <c r="J112" s="3"/>
      <c r="K112" s="3"/>
      <c r="L112" s="3"/>
      <c r="M112" s="3"/>
      <c r="N112" s="3"/>
      <c r="O112" s="3"/>
      <c r="P112" s="3" t="s">
        <v>658</v>
      </c>
    </row>
    <row r="113" spans="1:16" s="46" customFormat="1" ht="38.4" x14ac:dyDescent="0.3">
      <c r="A113" s="40" t="s">
        <v>220</v>
      </c>
      <c r="B113" s="66" t="s">
        <v>221</v>
      </c>
      <c r="C113" s="61"/>
      <c r="D113" s="61"/>
      <c r="E113" s="61"/>
      <c r="F113" s="43"/>
      <c r="G113" s="44"/>
      <c r="H113" s="44"/>
      <c r="I113" s="45"/>
      <c r="J113" s="45"/>
      <c r="K113" s="45"/>
      <c r="L113" s="45"/>
      <c r="M113" s="45"/>
      <c r="N113" s="45"/>
      <c r="O113" s="45"/>
      <c r="P113" s="45"/>
    </row>
    <row r="114" spans="1:16" ht="41.4" x14ac:dyDescent="0.3">
      <c r="A114" s="1" t="s">
        <v>222</v>
      </c>
      <c r="B114" s="16" t="s">
        <v>223</v>
      </c>
      <c r="C114" s="26"/>
      <c r="D114" s="29"/>
      <c r="E114" s="29"/>
      <c r="F114" s="28"/>
      <c r="G114" s="38"/>
      <c r="H114" s="38"/>
      <c r="I114" s="3"/>
      <c r="J114" s="3"/>
      <c r="K114" s="3"/>
      <c r="L114" s="3"/>
      <c r="M114" s="3"/>
      <c r="N114" s="3"/>
      <c r="O114" s="3"/>
      <c r="P114" s="3" t="s">
        <v>658</v>
      </c>
    </row>
    <row r="115" spans="1:16" s="46" customFormat="1" ht="25.2" x14ac:dyDescent="0.3">
      <c r="A115" s="40" t="s">
        <v>224</v>
      </c>
      <c r="B115" s="47" t="s">
        <v>225</v>
      </c>
      <c r="C115" s="61"/>
      <c r="D115" s="61"/>
      <c r="E115" s="61"/>
      <c r="F115" s="43"/>
      <c r="G115" s="48"/>
      <c r="H115" s="48"/>
      <c r="I115" s="51"/>
      <c r="J115" s="51"/>
      <c r="K115" s="51"/>
      <c r="L115" s="51"/>
      <c r="M115" s="51"/>
      <c r="N115" s="51"/>
      <c r="O115" s="51"/>
      <c r="P115" s="51"/>
    </row>
    <row r="116" spans="1:16" s="46" customFormat="1" ht="31.8" x14ac:dyDescent="0.3">
      <c r="A116" s="40" t="s">
        <v>226</v>
      </c>
      <c r="B116" s="66" t="s">
        <v>227</v>
      </c>
      <c r="C116" s="61"/>
      <c r="D116" s="61"/>
      <c r="E116" s="61"/>
      <c r="F116" s="43"/>
      <c r="G116" s="64"/>
      <c r="H116" s="64"/>
      <c r="I116" s="65"/>
      <c r="J116" s="65"/>
      <c r="K116" s="65"/>
      <c r="L116" s="65"/>
      <c r="M116" s="65"/>
      <c r="N116" s="65"/>
      <c r="O116" s="65"/>
      <c r="P116" s="65"/>
    </row>
    <row r="117" spans="1:16" s="46" customFormat="1" ht="38.4" x14ac:dyDescent="0.3">
      <c r="A117" s="40" t="s">
        <v>228</v>
      </c>
      <c r="B117" s="66" t="s">
        <v>229</v>
      </c>
      <c r="C117" s="61"/>
      <c r="D117" s="61"/>
      <c r="E117" s="61"/>
      <c r="F117" s="43"/>
      <c r="G117" s="52"/>
      <c r="H117" s="52"/>
      <c r="I117" s="53"/>
      <c r="J117" s="53"/>
      <c r="K117" s="53"/>
      <c r="L117" s="53"/>
      <c r="M117" s="53"/>
      <c r="N117" s="53"/>
      <c r="O117" s="53"/>
      <c r="P117" s="53"/>
    </row>
    <row r="118" spans="1:16" ht="82.8" x14ac:dyDescent="0.3">
      <c r="A118" s="1" t="s">
        <v>230</v>
      </c>
      <c r="B118" s="16" t="s">
        <v>231</v>
      </c>
      <c r="C118" s="26"/>
      <c r="D118" s="29"/>
      <c r="E118" s="29"/>
      <c r="F118" s="22"/>
      <c r="G118" s="38"/>
      <c r="H118" s="38"/>
      <c r="I118" s="3"/>
      <c r="J118" s="3"/>
      <c r="K118" s="3"/>
      <c r="L118" s="3"/>
      <c r="M118" s="3"/>
      <c r="N118" s="3"/>
      <c r="O118" s="3"/>
      <c r="P118" s="3" t="s">
        <v>658</v>
      </c>
    </row>
    <row r="119" spans="1:16" s="46" customFormat="1" ht="38.4" x14ac:dyDescent="0.3">
      <c r="A119" s="40" t="s">
        <v>232</v>
      </c>
      <c r="B119" s="66" t="s">
        <v>233</v>
      </c>
      <c r="C119" s="61"/>
      <c r="D119" s="61"/>
      <c r="E119" s="61"/>
      <c r="F119" s="43"/>
      <c r="G119" s="44"/>
      <c r="H119" s="44"/>
      <c r="I119" s="45"/>
      <c r="J119" s="45"/>
      <c r="K119" s="45"/>
      <c r="L119" s="45"/>
      <c r="M119" s="45"/>
      <c r="N119" s="45"/>
      <c r="O119" s="45"/>
      <c r="P119" s="45"/>
    </row>
    <row r="120" spans="1:16" ht="41.4" x14ac:dyDescent="0.3">
      <c r="A120" s="1" t="s">
        <v>234</v>
      </c>
      <c r="B120" s="16" t="s">
        <v>235</v>
      </c>
      <c r="C120" s="26"/>
      <c r="D120" s="29"/>
      <c r="E120" s="29"/>
      <c r="F120" s="22"/>
      <c r="G120" s="38"/>
      <c r="H120" s="38"/>
      <c r="I120" s="3"/>
      <c r="J120" s="3"/>
      <c r="K120" s="3"/>
      <c r="L120" s="3"/>
      <c r="M120" s="3"/>
      <c r="N120" s="3"/>
      <c r="O120" s="3"/>
      <c r="P120" s="3" t="s">
        <v>658</v>
      </c>
    </row>
    <row r="121" spans="1:16" s="46" customFormat="1" ht="31.8" x14ac:dyDescent="0.3">
      <c r="A121" s="40" t="s">
        <v>236</v>
      </c>
      <c r="B121" s="66" t="s">
        <v>237</v>
      </c>
      <c r="C121" s="61"/>
      <c r="D121" s="61"/>
      <c r="E121" s="61"/>
      <c r="F121" s="43"/>
      <c r="G121" s="48"/>
      <c r="H121" s="48"/>
      <c r="I121" s="51"/>
      <c r="J121" s="51"/>
      <c r="K121" s="51"/>
      <c r="L121" s="51"/>
      <c r="M121" s="51"/>
      <c r="N121" s="51"/>
      <c r="O121" s="51"/>
      <c r="P121" s="51"/>
    </row>
    <row r="122" spans="1:16" s="46" customFormat="1" ht="31.8" x14ac:dyDescent="0.3">
      <c r="A122" s="40" t="s">
        <v>236</v>
      </c>
      <c r="B122" s="66" t="s">
        <v>238</v>
      </c>
      <c r="C122" s="61"/>
      <c r="D122" s="61"/>
      <c r="E122" s="61"/>
      <c r="F122" s="43"/>
      <c r="G122" s="52"/>
      <c r="H122" s="52"/>
      <c r="I122" s="53"/>
      <c r="J122" s="53"/>
      <c r="K122" s="53"/>
      <c r="L122" s="53"/>
      <c r="M122" s="53"/>
      <c r="N122" s="53"/>
      <c r="O122" s="53"/>
      <c r="P122" s="53"/>
    </row>
    <row r="123" spans="1:16" ht="55.2" x14ac:dyDescent="0.3">
      <c r="A123" s="1" t="s">
        <v>239</v>
      </c>
      <c r="B123" s="16" t="s">
        <v>240</v>
      </c>
      <c r="C123" s="26"/>
      <c r="D123" s="29"/>
      <c r="E123" s="29"/>
      <c r="F123" s="22"/>
      <c r="G123" s="38"/>
      <c r="H123" s="38"/>
      <c r="I123" s="3"/>
      <c r="J123" s="3"/>
      <c r="K123" s="3"/>
      <c r="L123" s="3"/>
      <c r="M123" s="3"/>
      <c r="N123" s="3"/>
      <c r="O123" s="3"/>
      <c r="P123" s="3" t="s">
        <v>658</v>
      </c>
    </row>
    <row r="124" spans="1:16" s="46" customFormat="1" ht="31.8" x14ac:dyDescent="0.3">
      <c r="A124" s="40" t="s">
        <v>236</v>
      </c>
      <c r="B124" s="66" t="s">
        <v>241</v>
      </c>
      <c r="C124" s="61"/>
      <c r="D124" s="61"/>
      <c r="E124" s="61"/>
      <c r="F124" s="43"/>
      <c r="G124" s="44"/>
      <c r="H124" s="44"/>
      <c r="I124" s="45"/>
      <c r="J124" s="45"/>
      <c r="K124" s="45"/>
      <c r="L124" s="45"/>
      <c r="M124" s="45"/>
      <c r="N124" s="45"/>
      <c r="O124" s="45"/>
      <c r="P124" s="45"/>
    </row>
    <row r="125" spans="1:16" ht="69" x14ac:dyDescent="0.3">
      <c r="A125" s="1" t="s">
        <v>242</v>
      </c>
      <c r="B125" s="16" t="s">
        <v>243</v>
      </c>
      <c r="C125" s="26"/>
      <c r="D125" s="29"/>
      <c r="E125" s="29"/>
      <c r="F125" s="22"/>
      <c r="G125" s="38"/>
      <c r="H125" s="38"/>
      <c r="I125" s="3"/>
      <c r="J125" s="3"/>
      <c r="K125" s="3"/>
      <c r="L125" s="3"/>
      <c r="M125" s="3"/>
      <c r="N125" s="3"/>
      <c r="O125" s="3"/>
      <c r="P125" s="3" t="s">
        <v>658</v>
      </c>
    </row>
    <row r="126" spans="1:16" s="46" customFormat="1" ht="31.8" x14ac:dyDescent="0.3">
      <c r="A126" s="40" t="s">
        <v>236</v>
      </c>
      <c r="B126" s="66" t="s">
        <v>244</v>
      </c>
      <c r="C126" s="61"/>
      <c r="D126" s="61"/>
      <c r="E126" s="61"/>
      <c r="F126" s="43"/>
      <c r="G126" s="44"/>
      <c r="H126" s="44"/>
      <c r="I126" s="45"/>
      <c r="J126" s="45"/>
      <c r="K126" s="45"/>
      <c r="L126" s="45"/>
      <c r="M126" s="45"/>
      <c r="N126" s="45"/>
      <c r="O126" s="45"/>
      <c r="P126" s="45"/>
    </row>
    <row r="127" spans="1:16" ht="55.2" x14ac:dyDescent="0.3">
      <c r="A127" s="1" t="s">
        <v>245</v>
      </c>
      <c r="B127" s="16" t="s">
        <v>246</v>
      </c>
      <c r="C127" s="26"/>
      <c r="D127" s="29"/>
      <c r="E127" s="29"/>
      <c r="F127" s="22"/>
      <c r="G127" s="38"/>
      <c r="H127" s="38"/>
      <c r="I127" s="3"/>
      <c r="J127" s="3"/>
      <c r="K127" s="3"/>
      <c r="L127" s="3"/>
      <c r="M127" s="3"/>
      <c r="N127" s="3"/>
      <c r="O127" s="3"/>
      <c r="P127" s="3" t="s">
        <v>658</v>
      </c>
    </row>
    <row r="128" spans="1:16" s="46" customFormat="1" ht="31.8" x14ac:dyDescent="0.3">
      <c r="A128" s="40" t="s">
        <v>247</v>
      </c>
      <c r="B128" s="66" t="s">
        <v>248</v>
      </c>
      <c r="C128" s="61"/>
      <c r="D128" s="61"/>
      <c r="E128" s="61"/>
      <c r="F128" s="43"/>
      <c r="G128" s="48"/>
      <c r="H128" s="48"/>
      <c r="I128" s="51"/>
      <c r="J128" s="51"/>
      <c r="K128" s="51"/>
      <c r="L128" s="51"/>
      <c r="M128" s="51"/>
      <c r="N128" s="51"/>
      <c r="O128" s="51"/>
      <c r="P128" s="51"/>
    </row>
    <row r="129" spans="1:16" s="46" customFormat="1" ht="31.8" x14ac:dyDescent="0.3">
      <c r="A129" s="40" t="s">
        <v>247</v>
      </c>
      <c r="B129" s="66" t="s">
        <v>249</v>
      </c>
      <c r="C129" s="61"/>
      <c r="D129" s="61"/>
      <c r="E129" s="61"/>
      <c r="F129" s="43"/>
      <c r="G129" s="52"/>
      <c r="H129" s="52"/>
      <c r="I129" s="53"/>
      <c r="J129" s="53"/>
      <c r="K129" s="53"/>
      <c r="L129" s="53"/>
      <c r="M129" s="53"/>
      <c r="N129" s="53"/>
      <c r="O129" s="53"/>
      <c r="P129" s="53"/>
    </row>
    <row r="130" spans="1:16" ht="55.2" x14ac:dyDescent="0.3">
      <c r="A130" s="1" t="s">
        <v>250</v>
      </c>
      <c r="B130" s="16" t="s">
        <v>251</v>
      </c>
      <c r="C130" s="26"/>
      <c r="D130" s="29"/>
      <c r="E130" s="29"/>
      <c r="F130" s="22"/>
      <c r="G130" s="38"/>
      <c r="H130" s="38"/>
      <c r="I130" s="3"/>
      <c r="J130" s="3"/>
      <c r="K130" s="3"/>
      <c r="L130" s="3"/>
      <c r="M130" s="3"/>
      <c r="N130" s="3"/>
      <c r="O130" s="3"/>
      <c r="P130" s="3" t="s">
        <v>658</v>
      </c>
    </row>
    <row r="131" spans="1:16" s="46" customFormat="1" ht="24.6" customHeight="1" x14ac:dyDescent="0.3">
      <c r="A131" s="40" t="s">
        <v>252</v>
      </c>
      <c r="B131" s="47" t="s">
        <v>253</v>
      </c>
      <c r="C131" s="61"/>
      <c r="D131" s="61"/>
      <c r="E131" s="61"/>
      <c r="F131" s="43"/>
      <c r="G131" s="48"/>
      <c r="H131" s="48"/>
      <c r="I131" s="51"/>
      <c r="J131" s="51"/>
      <c r="K131" s="51"/>
      <c r="L131" s="51"/>
      <c r="M131" s="51"/>
      <c r="N131" s="51"/>
      <c r="O131" s="51"/>
      <c r="P131" s="51"/>
    </row>
    <row r="132" spans="1:16" s="46" customFormat="1" ht="24.6" customHeight="1" x14ac:dyDescent="0.3">
      <c r="A132" s="40" t="s">
        <v>254</v>
      </c>
      <c r="B132" s="66" t="s">
        <v>255</v>
      </c>
      <c r="C132" s="61"/>
      <c r="D132" s="61"/>
      <c r="E132" s="61"/>
      <c r="F132" s="43"/>
      <c r="G132" s="64"/>
      <c r="H132" s="64"/>
      <c r="I132" s="65"/>
      <c r="J132" s="65"/>
      <c r="K132" s="65"/>
      <c r="L132" s="65"/>
      <c r="M132" s="65"/>
      <c r="N132" s="65"/>
      <c r="O132" s="65"/>
      <c r="P132" s="65"/>
    </row>
    <row r="133" spans="1:16" s="46" customFormat="1" ht="24.6" customHeight="1" x14ac:dyDescent="0.3">
      <c r="A133" s="40" t="s">
        <v>254</v>
      </c>
      <c r="B133" s="66" t="s">
        <v>256</v>
      </c>
      <c r="C133" s="61"/>
      <c r="D133" s="61"/>
      <c r="E133" s="61"/>
      <c r="F133" s="43"/>
      <c r="G133" s="52"/>
      <c r="H133" s="52"/>
      <c r="I133" s="53"/>
      <c r="J133" s="53"/>
      <c r="K133" s="53"/>
      <c r="L133" s="53"/>
      <c r="M133" s="53"/>
      <c r="N133" s="53"/>
      <c r="O133" s="53"/>
      <c r="P133" s="53"/>
    </row>
    <row r="134" spans="1:16" ht="55.2" x14ac:dyDescent="0.3">
      <c r="A134" s="1" t="s">
        <v>257</v>
      </c>
      <c r="B134" s="16" t="s">
        <v>258</v>
      </c>
      <c r="C134" s="26"/>
      <c r="D134" s="29"/>
      <c r="E134" s="29"/>
      <c r="F134" s="22"/>
      <c r="G134" s="38"/>
      <c r="H134" s="38"/>
      <c r="I134" s="3"/>
      <c r="J134" s="3"/>
      <c r="K134" s="3"/>
      <c r="L134" s="3"/>
      <c r="M134" s="3"/>
      <c r="N134" s="3"/>
      <c r="O134" s="3"/>
      <c r="P134" s="3" t="s">
        <v>658</v>
      </c>
    </row>
    <row r="135" spans="1:16" s="46" customFormat="1" ht="24.6" customHeight="1" x14ac:dyDescent="0.3">
      <c r="A135" s="40" t="s">
        <v>254</v>
      </c>
      <c r="B135" s="66" t="s">
        <v>259</v>
      </c>
      <c r="C135" s="61"/>
      <c r="D135" s="61"/>
      <c r="E135" s="61"/>
      <c r="F135" s="43"/>
      <c r="G135" s="44"/>
      <c r="H135" s="44"/>
      <c r="I135" s="45"/>
      <c r="J135" s="45"/>
      <c r="K135" s="45"/>
      <c r="L135" s="45"/>
      <c r="M135" s="45"/>
      <c r="N135" s="45"/>
      <c r="O135" s="45"/>
      <c r="P135" s="45"/>
    </row>
    <row r="136" spans="1:16" ht="31.8" x14ac:dyDescent="0.3">
      <c r="A136" s="1" t="s">
        <v>260</v>
      </c>
      <c r="B136" s="16" t="s">
        <v>261</v>
      </c>
      <c r="C136" s="26"/>
      <c r="D136" s="29"/>
      <c r="E136" s="29"/>
      <c r="F136" s="22"/>
      <c r="G136" s="38"/>
      <c r="H136" s="38"/>
      <c r="I136" s="3"/>
      <c r="J136" s="3"/>
      <c r="K136" s="3"/>
      <c r="L136" s="3"/>
      <c r="M136" s="3"/>
      <c r="N136" s="3"/>
      <c r="O136" s="3"/>
      <c r="P136" s="3" t="s">
        <v>658</v>
      </c>
    </row>
    <row r="137" spans="1:16" s="46" customFormat="1" ht="24.6" customHeight="1" x14ac:dyDescent="0.3">
      <c r="A137" s="40" t="s">
        <v>254</v>
      </c>
      <c r="B137" s="66" t="s">
        <v>262</v>
      </c>
      <c r="C137" s="61"/>
      <c r="D137" s="61"/>
      <c r="E137" s="61"/>
      <c r="F137" s="43"/>
      <c r="G137" s="44"/>
      <c r="H137" s="44"/>
      <c r="I137" s="45"/>
      <c r="J137" s="45"/>
      <c r="K137" s="45"/>
      <c r="L137" s="45"/>
      <c r="M137" s="45"/>
      <c r="N137" s="45"/>
      <c r="O137" s="45"/>
      <c r="P137" s="45"/>
    </row>
    <row r="138" spans="1:16" ht="55.2" x14ac:dyDescent="0.3">
      <c r="A138" s="1" t="s">
        <v>263</v>
      </c>
      <c r="B138" s="16" t="s">
        <v>264</v>
      </c>
      <c r="C138" s="23"/>
      <c r="D138" s="30"/>
      <c r="E138" s="30"/>
      <c r="F138" s="22"/>
      <c r="G138" s="38"/>
      <c r="H138" s="38"/>
      <c r="I138" s="3"/>
      <c r="J138" s="3"/>
      <c r="K138" s="3"/>
      <c r="L138" s="3"/>
      <c r="M138" s="3"/>
      <c r="N138" s="3"/>
      <c r="O138" s="3"/>
      <c r="P138" s="3" t="s">
        <v>658</v>
      </c>
    </row>
    <row r="139" spans="1:16" s="46" customFormat="1" ht="24.6" customHeight="1" x14ac:dyDescent="0.3">
      <c r="A139" s="40" t="s">
        <v>254</v>
      </c>
      <c r="B139" s="66" t="s">
        <v>265</v>
      </c>
      <c r="C139" s="61"/>
      <c r="D139" s="61"/>
      <c r="E139" s="61"/>
      <c r="F139" s="43"/>
      <c r="G139" s="44"/>
      <c r="H139" s="44"/>
      <c r="I139" s="45"/>
      <c r="J139" s="45"/>
      <c r="K139" s="45"/>
      <c r="L139" s="45"/>
      <c r="M139" s="45"/>
      <c r="N139" s="45"/>
      <c r="O139" s="45"/>
      <c r="P139" s="45"/>
    </row>
    <row r="140" spans="1:16" ht="55.2" x14ac:dyDescent="0.3">
      <c r="A140" s="1" t="s">
        <v>266</v>
      </c>
      <c r="B140" s="16" t="s">
        <v>267</v>
      </c>
      <c r="C140" s="23"/>
      <c r="D140" s="30"/>
      <c r="E140" s="30"/>
      <c r="F140" s="22"/>
      <c r="G140" s="38"/>
      <c r="H140" s="38"/>
      <c r="I140" s="3"/>
      <c r="J140" s="3"/>
      <c r="K140" s="3"/>
      <c r="L140" s="3"/>
      <c r="M140" s="3"/>
      <c r="N140" s="3"/>
      <c r="O140" s="3"/>
      <c r="P140" s="3" t="s">
        <v>658</v>
      </c>
    </row>
    <row r="141" spans="1:16" s="46" customFormat="1" ht="31.8" x14ac:dyDescent="0.3">
      <c r="A141" s="40" t="s">
        <v>268</v>
      </c>
      <c r="B141" s="66" t="s">
        <v>269</v>
      </c>
      <c r="C141" s="61"/>
      <c r="D141" s="61"/>
      <c r="E141" s="61"/>
      <c r="F141" s="43"/>
      <c r="G141" s="48"/>
      <c r="H141" s="48"/>
      <c r="I141" s="51"/>
      <c r="J141" s="51"/>
      <c r="K141" s="51"/>
      <c r="L141" s="51"/>
      <c r="M141" s="51"/>
      <c r="N141" s="51"/>
      <c r="O141" s="51"/>
      <c r="P141" s="51"/>
    </row>
    <row r="142" spans="1:16" s="46" customFormat="1" ht="31.8" x14ac:dyDescent="0.3">
      <c r="A142" s="40" t="s">
        <v>268</v>
      </c>
      <c r="B142" s="66" t="s">
        <v>270</v>
      </c>
      <c r="C142" s="61"/>
      <c r="D142" s="61"/>
      <c r="E142" s="61"/>
      <c r="F142" s="43"/>
      <c r="G142" s="52"/>
      <c r="H142" s="52"/>
      <c r="I142" s="53"/>
      <c r="J142" s="53"/>
      <c r="K142" s="53"/>
      <c r="L142" s="53"/>
      <c r="M142" s="53"/>
      <c r="N142" s="53"/>
      <c r="O142" s="53"/>
      <c r="P142" s="53"/>
    </row>
    <row r="143" spans="1:16" ht="41.4" x14ac:dyDescent="0.3">
      <c r="A143" s="1" t="s">
        <v>271</v>
      </c>
      <c r="B143" s="16" t="s">
        <v>272</v>
      </c>
      <c r="C143" s="26"/>
      <c r="D143" s="29"/>
      <c r="E143" s="29"/>
      <c r="F143" s="22"/>
      <c r="G143" s="38"/>
      <c r="H143" s="38"/>
      <c r="I143" s="3"/>
      <c r="J143" s="3"/>
      <c r="K143" s="3"/>
      <c r="L143" s="3"/>
      <c r="M143" s="3"/>
      <c r="N143" s="3"/>
      <c r="O143" s="3"/>
      <c r="P143" s="3" t="s">
        <v>658</v>
      </c>
    </row>
    <row r="144" spans="1:16" s="46" customFormat="1" ht="31.8" x14ac:dyDescent="0.3">
      <c r="A144" s="40" t="s">
        <v>268</v>
      </c>
      <c r="B144" s="66" t="s">
        <v>273</v>
      </c>
      <c r="C144" s="61"/>
      <c r="D144" s="61"/>
      <c r="E144" s="61"/>
      <c r="F144" s="43"/>
      <c r="G144" s="44"/>
      <c r="H144" s="44"/>
      <c r="I144" s="45"/>
      <c r="J144" s="45"/>
      <c r="K144" s="45"/>
      <c r="L144" s="45"/>
      <c r="M144" s="45"/>
      <c r="N144" s="45"/>
      <c r="O144" s="45"/>
      <c r="P144" s="45"/>
    </row>
    <row r="145" spans="1:16" ht="55.2" x14ac:dyDescent="0.3">
      <c r="A145" s="1" t="s">
        <v>274</v>
      </c>
      <c r="B145" s="16" t="s">
        <v>275</v>
      </c>
      <c r="C145" s="26"/>
      <c r="D145" s="29"/>
      <c r="E145" s="29"/>
      <c r="F145" s="22"/>
      <c r="G145" s="38"/>
      <c r="H145" s="38"/>
      <c r="I145" s="3"/>
      <c r="J145" s="3"/>
      <c r="K145" s="3"/>
      <c r="L145" s="3"/>
      <c r="M145" s="3"/>
      <c r="N145" s="3"/>
      <c r="O145" s="3"/>
      <c r="P145" s="3" t="s">
        <v>658</v>
      </c>
    </row>
    <row r="146" spans="1:16" s="46" customFormat="1" ht="31.8" x14ac:dyDescent="0.3">
      <c r="A146" s="40" t="s">
        <v>268</v>
      </c>
      <c r="B146" s="66" t="s">
        <v>276</v>
      </c>
      <c r="C146" s="61"/>
      <c r="D146" s="61"/>
      <c r="E146" s="61"/>
      <c r="F146" s="43"/>
      <c r="G146" s="44"/>
      <c r="H146" s="44"/>
      <c r="I146" s="45"/>
      <c r="J146" s="45"/>
      <c r="K146" s="45"/>
      <c r="L146" s="45"/>
      <c r="M146" s="45"/>
      <c r="N146" s="45"/>
      <c r="O146" s="45"/>
      <c r="P146" s="45"/>
    </row>
    <row r="147" spans="1:16" ht="55.2" x14ac:dyDescent="0.3">
      <c r="A147" s="1" t="s">
        <v>277</v>
      </c>
      <c r="B147" s="16" t="s">
        <v>278</v>
      </c>
      <c r="C147" s="23"/>
      <c r="D147" s="30"/>
      <c r="E147" s="30"/>
      <c r="F147" s="22"/>
      <c r="G147" s="38"/>
      <c r="H147" s="38"/>
      <c r="I147" s="3"/>
      <c r="J147" s="3"/>
      <c r="K147" s="3"/>
      <c r="L147" s="3"/>
      <c r="M147" s="3"/>
      <c r="N147" s="3"/>
      <c r="O147" s="3"/>
      <c r="P147" s="3" t="s">
        <v>658</v>
      </c>
    </row>
    <row r="148" spans="1:16" s="46" customFormat="1" ht="31.8" x14ac:dyDescent="0.3">
      <c r="A148" s="40" t="s">
        <v>279</v>
      </c>
      <c r="B148" s="66" t="s">
        <v>280</v>
      </c>
      <c r="C148" s="61"/>
      <c r="D148" s="61"/>
      <c r="E148" s="61"/>
      <c r="F148" s="43"/>
      <c r="G148" s="48"/>
      <c r="H148" s="48"/>
      <c r="I148" s="51"/>
      <c r="J148" s="51"/>
      <c r="K148" s="51"/>
      <c r="L148" s="51"/>
      <c r="M148" s="51"/>
      <c r="N148" s="51"/>
      <c r="O148" s="51"/>
      <c r="P148" s="51"/>
    </row>
    <row r="149" spans="1:16" s="46" customFormat="1" ht="31.8" x14ac:dyDescent="0.3">
      <c r="A149" s="40" t="s">
        <v>279</v>
      </c>
      <c r="B149" s="66" t="s">
        <v>281</v>
      </c>
      <c r="C149" s="61"/>
      <c r="D149" s="61"/>
      <c r="E149" s="61"/>
      <c r="F149" s="43"/>
      <c r="G149" s="52"/>
      <c r="H149" s="52"/>
      <c r="I149" s="53"/>
      <c r="J149" s="53"/>
      <c r="K149" s="53"/>
      <c r="L149" s="53"/>
      <c r="M149" s="53"/>
      <c r="N149" s="53"/>
      <c r="O149" s="53"/>
      <c r="P149" s="53"/>
    </row>
    <row r="150" spans="1:16" ht="41.4" x14ac:dyDescent="0.3">
      <c r="A150" s="1" t="s">
        <v>282</v>
      </c>
      <c r="B150" s="16" t="s">
        <v>283</v>
      </c>
      <c r="C150" s="23"/>
      <c r="D150" s="30"/>
      <c r="E150" s="30"/>
      <c r="F150" s="22"/>
      <c r="G150" s="38"/>
      <c r="H150" s="38"/>
      <c r="I150" s="3"/>
      <c r="J150" s="3"/>
      <c r="K150" s="3"/>
      <c r="L150" s="3"/>
      <c r="M150" s="3"/>
      <c r="N150" s="3"/>
      <c r="O150" s="3"/>
      <c r="P150" s="3" t="s">
        <v>658</v>
      </c>
    </row>
    <row r="151" spans="1:16" s="46" customFormat="1" ht="31.8" x14ac:dyDescent="0.3">
      <c r="A151" s="40" t="s">
        <v>279</v>
      </c>
      <c r="B151" s="66" t="s">
        <v>284</v>
      </c>
      <c r="C151" s="61"/>
      <c r="D151" s="61"/>
      <c r="E151" s="61"/>
      <c r="F151" s="43"/>
      <c r="G151" s="44"/>
      <c r="H151" s="44"/>
      <c r="I151" s="45"/>
      <c r="J151" s="45"/>
      <c r="K151" s="45"/>
      <c r="L151" s="45"/>
      <c r="M151" s="45"/>
      <c r="N151" s="45"/>
      <c r="O151" s="45"/>
      <c r="P151" s="45"/>
    </row>
    <row r="152" spans="1:16" ht="31.8" x14ac:dyDescent="0.3">
      <c r="A152" s="1" t="s">
        <v>285</v>
      </c>
      <c r="B152" s="16" t="s">
        <v>286</v>
      </c>
      <c r="C152" s="23"/>
      <c r="D152" s="30"/>
      <c r="E152" s="30"/>
      <c r="F152" s="22"/>
      <c r="G152" s="38"/>
      <c r="H152" s="38"/>
      <c r="I152" s="3"/>
      <c r="J152" s="3"/>
      <c r="K152" s="3"/>
      <c r="L152" s="3"/>
      <c r="M152" s="3"/>
      <c r="N152" s="3"/>
      <c r="O152" s="3"/>
      <c r="P152" s="3" t="s">
        <v>658</v>
      </c>
    </row>
    <row r="153" spans="1:16" s="46" customFormat="1" ht="31.8" x14ac:dyDescent="0.3">
      <c r="A153" s="40" t="s">
        <v>279</v>
      </c>
      <c r="B153" s="66" t="s">
        <v>287</v>
      </c>
      <c r="C153" s="61"/>
      <c r="D153" s="61"/>
      <c r="E153" s="61"/>
      <c r="F153" s="43"/>
      <c r="G153" s="44"/>
      <c r="H153" s="44"/>
      <c r="I153" s="45"/>
      <c r="J153" s="45"/>
      <c r="K153" s="45"/>
      <c r="L153" s="45"/>
      <c r="M153" s="45"/>
      <c r="N153" s="45"/>
      <c r="O153" s="45"/>
      <c r="P153" s="45"/>
    </row>
    <row r="154" spans="1:16" ht="41.4" x14ac:dyDescent="0.3">
      <c r="A154" s="1" t="s">
        <v>288</v>
      </c>
      <c r="B154" s="16" t="s">
        <v>289</v>
      </c>
      <c r="C154" s="23"/>
      <c r="D154" s="30"/>
      <c r="E154" s="30"/>
      <c r="F154" s="22"/>
      <c r="G154" s="38"/>
      <c r="H154" s="38"/>
      <c r="I154" s="3"/>
      <c r="J154" s="3"/>
      <c r="K154" s="3"/>
      <c r="L154" s="3"/>
      <c r="M154" s="3"/>
      <c r="N154" s="3"/>
      <c r="O154" s="3"/>
      <c r="P154" s="3" t="s">
        <v>658</v>
      </c>
    </row>
    <row r="155" spans="1:16" s="46" customFormat="1" ht="25.2" x14ac:dyDescent="0.3">
      <c r="A155" s="40" t="s">
        <v>290</v>
      </c>
      <c r="B155" s="47" t="s">
        <v>291</v>
      </c>
      <c r="C155" s="61"/>
      <c r="D155" s="61"/>
      <c r="E155" s="61"/>
      <c r="F155" s="43"/>
      <c r="G155" s="48"/>
      <c r="H155" s="48"/>
      <c r="I155" s="51"/>
      <c r="J155" s="51"/>
      <c r="K155" s="51"/>
      <c r="L155" s="51"/>
      <c r="M155" s="51"/>
      <c r="N155" s="51"/>
      <c r="O155" s="51"/>
      <c r="P155" s="51"/>
    </row>
    <row r="156" spans="1:16" s="46" customFormat="1" ht="31.8" x14ac:dyDescent="0.3">
      <c r="A156" s="40" t="s">
        <v>292</v>
      </c>
      <c r="B156" s="66" t="s">
        <v>293</v>
      </c>
      <c r="C156" s="61"/>
      <c r="D156" s="61"/>
      <c r="E156" s="61"/>
      <c r="F156" s="43"/>
      <c r="G156" s="64"/>
      <c r="H156" s="64"/>
      <c r="I156" s="65"/>
      <c r="J156" s="65"/>
      <c r="K156" s="65"/>
      <c r="L156" s="65"/>
      <c r="M156" s="65"/>
      <c r="N156" s="65"/>
      <c r="O156" s="65"/>
      <c r="P156" s="65"/>
    </row>
    <row r="157" spans="1:16" s="46" customFormat="1" ht="31.8" x14ac:dyDescent="0.3">
      <c r="A157" s="40" t="s">
        <v>292</v>
      </c>
      <c r="B157" s="66" t="s">
        <v>294</v>
      </c>
      <c r="C157" s="61"/>
      <c r="D157" s="61"/>
      <c r="E157" s="61"/>
      <c r="F157" s="43"/>
      <c r="G157" s="52"/>
      <c r="H157" s="52"/>
      <c r="I157" s="53"/>
      <c r="J157" s="53"/>
      <c r="K157" s="53"/>
      <c r="L157" s="53"/>
      <c r="M157" s="53"/>
      <c r="N157" s="53"/>
      <c r="O157" s="53"/>
      <c r="P157" s="53"/>
    </row>
    <row r="158" spans="1:16" ht="41.4" x14ac:dyDescent="0.3">
      <c r="A158" s="1" t="s">
        <v>295</v>
      </c>
      <c r="B158" s="16" t="s">
        <v>296</v>
      </c>
      <c r="C158" s="23"/>
      <c r="D158" s="30"/>
      <c r="E158" s="30"/>
      <c r="F158" s="22"/>
      <c r="G158" s="38"/>
      <c r="H158" s="38"/>
      <c r="I158" s="3"/>
      <c r="J158" s="3"/>
      <c r="K158" s="3"/>
      <c r="L158" s="3"/>
      <c r="M158" s="3"/>
      <c r="N158" s="3"/>
      <c r="O158" s="3"/>
      <c r="P158" s="3" t="s">
        <v>658</v>
      </c>
    </row>
    <row r="159" spans="1:16" s="46" customFormat="1" ht="31.8" x14ac:dyDescent="0.3">
      <c r="A159" s="40" t="s">
        <v>292</v>
      </c>
      <c r="B159" s="66" t="s">
        <v>297</v>
      </c>
      <c r="C159" s="61"/>
      <c r="D159" s="61"/>
      <c r="E159" s="61"/>
      <c r="F159" s="43"/>
      <c r="G159" s="44"/>
      <c r="H159" s="44"/>
      <c r="I159" s="45"/>
      <c r="J159" s="45"/>
      <c r="K159" s="45"/>
      <c r="L159" s="45"/>
      <c r="M159" s="45"/>
      <c r="N159" s="45"/>
      <c r="O159" s="45"/>
      <c r="P159" s="45"/>
    </row>
    <row r="160" spans="1:16" ht="41.4" x14ac:dyDescent="0.3">
      <c r="A160" s="1" t="s">
        <v>298</v>
      </c>
      <c r="B160" s="16" t="s">
        <v>299</v>
      </c>
      <c r="C160" s="23"/>
      <c r="D160" s="30"/>
      <c r="E160" s="30"/>
      <c r="F160" s="22"/>
      <c r="G160" s="38"/>
      <c r="H160" s="38"/>
      <c r="I160" s="3"/>
      <c r="J160" s="3"/>
      <c r="K160" s="3"/>
      <c r="L160" s="3"/>
      <c r="M160" s="3"/>
      <c r="N160" s="3"/>
      <c r="O160" s="3"/>
      <c r="P160" s="3" t="s">
        <v>658</v>
      </c>
    </row>
    <row r="161" spans="1:16" s="46" customFormat="1" ht="31.8" x14ac:dyDescent="0.3">
      <c r="A161" s="40" t="s">
        <v>300</v>
      </c>
      <c r="B161" s="66" t="s">
        <v>301</v>
      </c>
      <c r="C161" s="61"/>
      <c r="D161" s="61"/>
      <c r="E161" s="61"/>
      <c r="F161" s="43"/>
      <c r="G161" s="48"/>
      <c r="H161" s="48"/>
      <c r="I161" s="51"/>
      <c r="J161" s="51"/>
      <c r="K161" s="51"/>
      <c r="L161" s="51"/>
      <c r="M161" s="51"/>
      <c r="N161" s="51"/>
      <c r="O161" s="51"/>
      <c r="P161" s="51"/>
    </row>
    <row r="162" spans="1:16" s="46" customFormat="1" ht="31.8" x14ac:dyDescent="0.3">
      <c r="A162" s="40" t="s">
        <v>300</v>
      </c>
      <c r="B162" s="66" t="s">
        <v>302</v>
      </c>
      <c r="C162" s="61"/>
      <c r="D162" s="61"/>
      <c r="E162" s="61"/>
      <c r="F162" s="43"/>
      <c r="G162" s="52"/>
      <c r="H162" s="52"/>
      <c r="I162" s="53"/>
      <c r="J162" s="53"/>
      <c r="K162" s="53"/>
      <c r="L162" s="53"/>
      <c r="M162" s="53"/>
      <c r="N162" s="53"/>
      <c r="O162" s="53"/>
      <c r="P162" s="53"/>
    </row>
    <row r="163" spans="1:16" ht="41.4" x14ac:dyDescent="0.3">
      <c r="A163" s="1" t="s">
        <v>303</v>
      </c>
      <c r="B163" s="16" t="s">
        <v>304</v>
      </c>
      <c r="C163" s="23"/>
      <c r="D163" s="30"/>
      <c r="E163" s="30"/>
      <c r="F163" s="24"/>
      <c r="G163" s="38"/>
      <c r="H163" s="38"/>
      <c r="I163" s="3"/>
      <c r="J163" s="3"/>
      <c r="K163" s="3"/>
      <c r="L163" s="3"/>
      <c r="M163" s="3"/>
      <c r="N163" s="3"/>
      <c r="O163" s="3"/>
      <c r="P163" s="3" t="s">
        <v>658</v>
      </c>
    </row>
    <row r="164" spans="1:16" s="46" customFormat="1" ht="31.8" x14ac:dyDescent="0.3">
      <c r="A164" s="40" t="s">
        <v>300</v>
      </c>
      <c r="B164" s="66" t="s">
        <v>305</v>
      </c>
      <c r="C164" s="61"/>
      <c r="D164" s="61"/>
      <c r="E164" s="61"/>
      <c r="F164" s="43"/>
      <c r="G164" s="44"/>
      <c r="H164" s="44"/>
      <c r="I164" s="45"/>
      <c r="J164" s="45"/>
      <c r="K164" s="45"/>
      <c r="L164" s="45"/>
      <c r="M164" s="45"/>
      <c r="N164" s="45"/>
      <c r="O164" s="45"/>
      <c r="P164" s="45"/>
    </row>
    <row r="165" spans="1:16" ht="41.4" x14ac:dyDescent="0.3">
      <c r="A165" s="1" t="s">
        <v>306</v>
      </c>
      <c r="B165" s="16" t="s">
        <v>307</v>
      </c>
      <c r="C165" s="23"/>
      <c r="D165" s="30"/>
      <c r="E165" s="30"/>
      <c r="F165" s="22"/>
      <c r="G165" s="38"/>
      <c r="H165" s="38"/>
      <c r="I165" s="3"/>
      <c r="J165" s="3"/>
      <c r="K165" s="3"/>
      <c r="L165" s="3"/>
      <c r="M165" s="3"/>
      <c r="N165" s="3"/>
      <c r="O165" s="3"/>
      <c r="P165" s="3" t="s">
        <v>658</v>
      </c>
    </row>
    <row r="166" spans="1:16" s="46" customFormat="1" ht="31.8" x14ac:dyDescent="0.3">
      <c r="A166" s="40" t="s">
        <v>300</v>
      </c>
      <c r="B166" s="66" t="s">
        <v>308</v>
      </c>
      <c r="C166" s="61"/>
      <c r="D166" s="61"/>
      <c r="E166" s="61"/>
      <c r="F166" s="43"/>
      <c r="G166" s="44"/>
      <c r="H166" s="44"/>
      <c r="I166" s="45"/>
      <c r="J166" s="45"/>
      <c r="K166" s="45"/>
      <c r="L166" s="45"/>
      <c r="M166" s="45"/>
      <c r="N166" s="45"/>
      <c r="O166" s="45"/>
      <c r="P166" s="45"/>
    </row>
    <row r="167" spans="1:16" ht="31.8" x14ac:dyDescent="0.3">
      <c r="A167" s="1" t="s">
        <v>309</v>
      </c>
      <c r="B167" s="16" t="s">
        <v>310</v>
      </c>
      <c r="C167" s="23"/>
      <c r="D167" s="30"/>
      <c r="E167" s="30"/>
      <c r="F167" s="22"/>
      <c r="G167" s="38"/>
      <c r="H167" s="38"/>
      <c r="I167" s="3"/>
      <c r="J167" s="3"/>
      <c r="K167" s="3"/>
      <c r="L167" s="3"/>
      <c r="M167" s="3"/>
      <c r="N167" s="3"/>
      <c r="O167" s="3"/>
      <c r="P167" s="3" t="s">
        <v>658</v>
      </c>
    </row>
    <row r="168" spans="1:16" s="46" customFormat="1" ht="31.8" x14ac:dyDescent="0.3">
      <c r="A168" s="40" t="s">
        <v>300</v>
      </c>
      <c r="B168" s="66" t="s">
        <v>311</v>
      </c>
      <c r="C168" s="61"/>
      <c r="D168" s="61"/>
      <c r="E168" s="61"/>
      <c r="F168" s="43"/>
      <c r="G168" s="44"/>
      <c r="H168" s="44"/>
      <c r="I168" s="45"/>
      <c r="J168" s="45"/>
      <c r="K168" s="45"/>
      <c r="L168" s="45"/>
      <c r="M168" s="45"/>
      <c r="N168" s="45"/>
      <c r="O168" s="45"/>
      <c r="P168" s="45"/>
    </row>
    <row r="169" spans="1:16" ht="41.4" x14ac:dyDescent="0.3">
      <c r="A169" s="1" t="s">
        <v>312</v>
      </c>
      <c r="B169" s="16" t="s">
        <v>313</v>
      </c>
      <c r="C169" s="23"/>
      <c r="D169" s="30"/>
      <c r="E169" s="30"/>
      <c r="F169" s="29"/>
      <c r="G169" s="38"/>
      <c r="H169" s="38"/>
      <c r="I169" s="3"/>
      <c r="J169" s="3"/>
      <c r="K169" s="3"/>
      <c r="L169" s="3"/>
      <c r="M169" s="3"/>
      <c r="N169" s="3"/>
      <c r="O169" s="3"/>
      <c r="P169" s="3" t="s">
        <v>658</v>
      </c>
    </row>
    <row r="170" spans="1:16" s="46" customFormat="1" ht="31.8" x14ac:dyDescent="0.3">
      <c r="A170" s="40" t="s">
        <v>300</v>
      </c>
      <c r="B170" s="66" t="s">
        <v>314</v>
      </c>
      <c r="C170" s="61"/>
      <c r="D170" s="61"/>
      <c r="E170" s="61"/>
      <c r="F170" s="43"/>
      <c r="G170" s="44"/>
      <c r="H170" s="44"/>
      <c r="I170" s="45"/>
      <c r="J170" s="45"/>
      <c r="K170" s="45"/>
      <c r="L170" s="45"/>
      <c r="M170" s="45"/>
      <c r="N170" s="45"/>
      <c r="O170" s="45"/>
      <c r="P170" s="45"/>
    </row>
    <row r="171" spans="1:16" ht="31.8" x14ac:dyDescent="0.3">
      <c r="A171" s="1" t="s">
        <v>315</v>
      </c>
      <c r="B171" s="16" t="s">
        <v>316</v>
      </c>
      <c r="C171" s="23"/>
      <c r="D171" s="30"/>
      <c r="E171" s="30"/>
      <c r="F171" s="30"/>
      <c r="G171" s="38"/>
      <c r="H171" s="38"/>
      <c r="I171" s="3"/>
      <c r="J171" s="3"/>
      <c r="K171" s="3"/>
      <c r="L171" s="3"/>
      <c r="M171" s="3"/>
      <c r="N171" s="3"/>
      <c r="O171" s="3"/>
      <c r="P171" s="3" t="s">
        <v>658</v>
      </c>
    </row>
    <row r="172" spans="1:16" s="46" customFormat="1" ht="31.8" x14ac:dyDescent="0.3">
      <c r="A172" s="40" t="s">
        <v>300</v>
      </c>
      <c r="B172" s="66" t="s">
        <v>317</v>
      </c>
      <c r="C172" s="61"/>
      <c r="D172" s="61"/>
      <c r="E172" s="61"/>
      <c r="F172" s="43"/>
      <c r="G172" s="44"/>
      <c r="H172" s="44"/>
      <c r="I172" s="45"/>
      <c r="J172" s="45"/>
      <c r="K172" s="45"/>
      <c r="L172" s="45"/>
      <c r="M172" s="45"/>
      <c r="N172" s="45"/>
      <c r="O172" s="45"/>
      <c r="P172" s="45"/>
    </row>
    <row r="173" spans="1:16" ht="69" x14ac:dyDescent="0.3">
      <c r="A173" s="1" t="s">
        <v>318</v>
      </c>
      <c r="B173" s="16" t="s">
        <v>319</v>
      </c>
      <c r="C173" s="23"/>
      <c r="D173" s="30"/>
      <c r="E173" s="30"/>
      <c r="F173" s="22"/>
      <c r="G173" s="38"/>
      <c r="H173" s="38"/>
      <c r="I173" s="3"/>
      <c r="J173" s="3"/>
      <c r="K173" s="3"/>
      <c r="L173" s="3"/>
      <c r="M173" s="3"/>
      <c r="N173" s="3"/>
      <c r="O173" s="3"/>
      <c r="P173" s="3" t="s">
        <v>658</v>
      </c>
    </row>
    <row r="174" spans="1:16" s="46" customFormat="1" ht="31.8" x14ac:dyDescent="0.3">
      <c r="A174" s="40" t="s">
        <v>320</v>
      </c>
      <c r="B174" s="66" t="s">
        <v>321</v>
      </c>
      <c r="C174" s="61"/>
      <c r="D174" s="61"/>
      <c r="E174" s="61"/>
      <c r="F174" s="43"/>
      <c r="G174" s="48"/>
      <c r="H174" s="48"/>
      <c r="I174" s="51"/>
      <c r="J174" s="51"/>
      <c r="K174" s="51"/>
      <c r="L174" s="51"/>
      <c r="M174" s="51"/>
      <c r="N174" s="51"/>
      <c r="O174" s="51"/>
      <c r="P174" s="51"/>
    </row>
    <row r="175" spans="1:16" s="46" customFormat="1" ht="31.8" x14ac:dyDescent="0.3">
      <c r="A175" s="40" t="s">
        <v>320</v>
      </c>
      <c r="B175" s="66" t="s">
        <v>322</v>
      </c>
      <c r="C175" s="61"/>
      <c r="D175" s="61"/>
      <c r="E175" s="61"/>
      <c r="F175" s="43"/>
      <c r="G175" s="52"/>
      <c r="H175" s="52"/>
      <c r="I175" s="53"/>
      <c r="J175" s="53"/>
      <c r="K175" s="53"/>
      <c r="L175" s="53"/>
      <c r="M175" s="53"/>
      <c r="N175" s="53"/>
      <c r="O175" s="53"/>
      <c r="P175" s="53"/>
    </row>
    <row r="176" spans="1:16" ht="41.4" x14ac:dyDescent="0.3">
      <c r="A176" s="1" t="s">
        <v>323</v>
      </c>
      <c r="B176" s="16" t="s">
        <v>324</v>
      </c>
      <c r="C176" s="23"/>
      <c r="D176" s="30"/>
      <c r="E176" s="30"/>
      <c r="F176" s="22"/>
      <c r="G176" s="38"/>
      <c r="H176" s="38"/>
      <c r="I176" s="3"/>
      <c r="J176" s="3"/>
      <c r="K176" s="3"/>
      <c r="L176" s="3"/>
      <c r="M176" s="3"/>
      <c r="N176" s="3"/>
      <c r="O176" s="3"/>
      <c r="P176" s="3" t="s">
        <v>658</v>
      </c>
    </row>
    <row r="177" spans="1:16" s="46" customFormat="1" ht="31.8" x14ac:dyDescent="0.3">
      <c r="A177" s="40" t="s">
        <v>325</v>
      </c>
      <c r="B177" s="66" t="s">
        <v>326</v>
      </c>
      <c r="C177" s="61"/>
      <c r="D177" s="61"/>
      <c r="E177" s="61"/>
      <c r="F177" s="43"/>
      <c r="G177" s="48"/>
      <c r="H177" s="48"/>
      <c r="I177" s="51"/>
      <c r="J177" s="51"/>
      <c r="K177" s="51"/>
      <c r="L177" s="51"/>
      <c r="M177" s="51"/>
      <c r="N177" s="51"/>
      <c r="O177" s="51"/>
      <c r="P177" s="51"/>
    </row>
    <row r="178" spans="1:16" s="46" customFormat="1" ht="31.8" x14ac:dyDescent="0.3">
      <c r="A178" s="40" t="s">
        <v>327</v>
      </c>
      <c r="B178" s="66" t="s">
        <v>328</v>
      </c>
      <c r="C178" s="61"/>
      <c r="D178" s="61"/>
      <c r="E178" s="61"/>
      <c r="F178" s="43"/>
      <c r="G178" s="52"/>
      <c r="H178" s="52"/>
      <c r="I178" s="53"/>
      <c r="J178" s="53"/>
      <c r="K178" s="53"/>
      <c r="L178" s="53"/>
      <c r="M178" s="53"/>
      <c r="N178" s="53"/>
      <c r="O178" s="53"/>
      <c r="P178" s="53"/>
    </row>
    <row r="179" spans="1:16" ht="41.4" x14ac:dyDescent="0.3">
      <c r="A179" s="1" t="s">
        <v>329</v>
      </c>
      <c r="B179" s="16" t="s">
        <v>330</v>
      </c>
      <c r="C179" s="26"/>
      <c r="D179" s="29"/>
      <c r="E179" s="29"/>
      <c r="F179" s="22"/>
      <c r="G179" s="38"/>
      <c r="H179" s="38"/>
      <c r="I179" s="3"/>
      <c r="J179" s="3"/>
      <c r="K179" s="3"/>
      <c r="L179" s="3"/>
      <c r="M179" s="3"/>
      <c r="N179" s="3"/>
      <c r="O179" s="3"/>
      <c r="P179" s="3" t="s">
        <v>658</v>
      </c>
    </row>
    <row r="180" spans="1:16" s="46" customFormat="1" ht="38.4" x14ac:dyDescent="0.3">
      <c r="A180" s="40" t="s">
        <v>331</v>
      </c>
      <c r="B180" s="66" t="s">
        <v>332</v>
      </c>
      <c r="C180" s="61"/>
      <c r="D180" s="61"/>
      <c r="E180" s="61"/>
      <c r="F180" s="43"/>
      <c r="G180" s="44"/>
      <c r="H180" s="44"/>
      <c r="I180" s="45"/>
      <c r="J180" s="45"/>
      <c r="K180" s="45"/>
      <c r="L180" s="45"/>
      <c r="M180" s="45"/>
      <c r="N180" s="45"/>
      <c r="O180" s="45"/>
      <c r="P180" s="45"/>
    </row>
    <row r="181" spans="1:16" ht="41.4" x14ac:dyDescent="0.3">
      <c r="A181" s="1" t="s">
        <v>333</v>
      </c>
      <c r="B181" s="16" t="s">
        <v>334</v>
      </c>
      <c r="C181" s="26"/>
      <c r="D181" s="29"/>
      <c r="E181" s="29"/>
      <c r="F181" s="22"/>
      <c r="G181" s="38"/>
      <c r="H181" s="38"/>
      <c r="I181" s="3"/>
      <c r="J181" s="3"/>
      <c r="K181" s="3"/>
      <c r="L181" s="3"/>
      <c r="M181" s="3"/>
      <c r="N181" s="3"/>
      <c r="O181" s="3"/>
      <c r="P181" s="3" t="s">
        <v>658</v>
      </c>
    </row>
    <row r="182" spans="1:16" s="46" customFormat="1" ht="38.4" x14ac:dyDescent="0.3">
      <c r="A182" s="40" t="s">
        <v>335</v>
      </c>
      <c r="B182" s="66" t="s">
        <v>336</v>
      </c>
      <c r="C182" s="61"/>
      <c r="D182" s="61"/>
      <c r="E182" s="61"/>
      <c r="F182" s="43"/>
      <c r="G182" s="44"/>
      <c r="H182" s="44"/>
      <c r="I182" s="45"/>
      <c r="J182" s="45"/>
      <c r="K182" s="45"/>
      <c r="L182" s="45"/>
      <c r="M182" s="45"/>
      <c r="N182" s="45"/>
      <c r="O182" s="45"/>
      <c r="P182" s="45"/>
    </row>
    <row r="183" spans="1:16" ht="38.4" x14ac:dyDescent="0.3">
      <c r="A183" s="1" t="s">
        <v>337</v>
      </c>
      <c r="B183" s="16" t="s">
        <v>338</v>
      </c>
      <c r="C183" s="23"/>
      <c r="D183" s="30"/>
      <c r="E183" s="30"/>
      <c r="F183" s="22"/>
      <c r="G183" s="38"/>
      <c r="H183" s="38"/>
      <c r="I183" s="3"/>
      <c r="J183" s="3"/>
      <c r="K183" s="3"/>
      <c r="L183" s="3"/>
      <c r="M183" s="3"/>
      <c r="N183" s="3"/>
      <c r="O183" s="3"/>
      <c r="P183" s="3" t="s">
        <v>658</v>
      </c>
    </row>
    <row r="184" spans="1:16" s="46" customFormat="1" ht="38.4" x14ac:dyDescent="0.3">
      <c r="A184" s="40" t="s">
        <v>339</v>
      </c>
      <c r="B184" s="66" t="s">
        <v>340</v>
      </c>
      <c r="C184" s="61"/>
      <c r="D184" s="61"/>
      <c r="E184" s="61"/>
      <c r="F184" s="43"/>
      <c r="G184" s="44"/>
      <c r="H184" s="44"/>
      <c r="I184" s="45"/>
      <c r="J184" s="45"/>
      <c r="K184" s="45"/>
      <c r="L184" s="45"/>
      <c r="M184" s="45"/>
      <c r="N184" s="45"/>
      <c r="O184" s="45"/>
      <c r="P184" s="45"/>
    </row>
    <row r="185" spans="1:16" ht="41.4" x14ac:dyDescent="0.3">
      <c r="A185" s="1" t="s">
        <v>341</v>
      </c>
      <c r="B185" s="16" t="s">
        <v>342</v>
      </c>
      <c r="C185" s="26"/>
      <c r="D185" s="29"/>
      <c r="E185" s="29"/>
      <c r="F185" s="22"/>
      <c r="G185" s="38"/>
      <c r="H185" s="38"/>
      <c r="I185" s="3"/>
      <c r="J185" s="3"/>
      <c r="K185" s="3"/>
      <c r="L185" s="3"/>
      <c r="M185" s="3"/>
      <c r="N185" s="3"/>
      <c r="O185" s="3"/>
      <c r="P185" s="3" t="s">
        <v>658</v>
      </c>
    </row>
    <row r="186" spans="1:16" s="46" customFormat="1" ht="38.4" x14ac:dyDescent="0.3">
      <c r="A186" s="40" t="s">
        <v>343</v>
      </c>
      <c r="B186" s="41" t="s">
        <v>344</v>
      </c>
      <c r="C186" s="61"/>
      <c r="D186" s="61"/>
      <c r="E186" s="61"/>
      <c r="F186" s="43"/>
      <c r="G186" s="44"/>
      <c r="H186" s="44"/>
      <c r="I186" s="45"/>
      <c r="J186" s="45"/>
      <c r="K186" s="45"/>
      <c r="L186" s="45"/>
      <c r="M186" s="45"/>
      <c r="N186" s="45"/>
      <c r="O186" s="45"/>
      <c r="P186" s="45"/>
    </row>
    <row r="187" spans="1:16" ht="38.4" x14ac:dyDescent="0.3">
      <c r="A187" s="1" t="s">
        <v>345</v>
      </c>
      <c r="B187" s="16" t="s">
        <v>346</v>
      </c>
      <c r="C187" s="26"/>
      <c r="D187" s="29"/>
      <c r="E187" s="29"/>
      <c r="F187" s="22"/>
      <c r="G187" s="38"/>
      <c r="H187" s="38"/>
      <c r="I187" s="3"/>
      <c r="J187" s="3"/>
      <c r="K187" s="3"/>
      <c r="L187" s="3"/>
      <c r="M187" s="3"/>
      <c r="N187" s="3"/>
      <c r="O187" s="3"/>
      <c r="P187" s="3" t="s">
        <v>658</v>
      </c>
    </row>
    <row r="188" spans="1:16" s="46" customFormat="1" ht="27" x14ac:dyDescent="0.3">
      <c r="A188" s="40" t="s">
        <v>347</v>
      </c>
      <c r="B188" s="47" t="s">
        <v>348</v>
      </c>
      <c r="C188" s="61"/>
      <c r="D188" s="61"/>
      <c r="E188" s="61"/>
      <c r="F188" s="43"/>
      <c r="G188" s="48"/>
      <c r="H188" s="48"/>
      <c r="I188" s="51"/>
      <c r="J188" s="51"/>
      <c r="K188" s="51"/>
      <c r="L188" s="51"/>
      <c r="M188" s="51"/>
      <c r="N188" s="51"/>
      <c r="O188" s="51"/>
      <c r="P188" s="51"/>
    </row>
    <row r="189" spans="1:16" s="46" customFormat="1" ht="33.6" x14ac:dyDescent="0.3">
      <c r="A189" s="40" t="s">
        <v>349</v>
      </c>
      <c r="B189" s="66" t="s">
        <v>350</v>
      </c>
      <c r="C189" s="61"/>
      <c r="D189" s="61"/>
      <c r="E189" s="61"/>
      <c r="F189" s="43"/>
      <c r="G189" s="64"/>
      <c r="H189" s="64"/>
      <c r="I189" s="65"/>
      <c r="J189" s="65"/>
      <c r="K189" s="65"/>
      <c r="L189" s="65"/>
      <c r="M189" s="65"/>
      <c r="N189" s="65"/>
      <c r="O189" s="65"/>
      <c r="P189" s="65"/>
    </row>
    <row r="190" spans="1:16" s="46" customFormat="1" ht="33.6" x14ac:dyDescent="0.3">
      <c r="A190" s="40" t="s">
        <v>349</v>
      </c>
      <c r="B190" s="66" t="s">
        <v>351</v>
      </c>
      <c r="C190" s="61"/>
      <c r="D190" s="61"/>
      <c r="E190" s="61"/>
      <c r="F190" s="43"/>
      <c r="G190" s="52"/>
      <c r="H190" s="52"/>
      <c r="I190" s="53"/>
      <c r="J190" s="53"/>
      <c r="K190" s="53"/>
      <c r="L190" s="53"/>
      <c r="M190" s="53"/>
      <c r="N190" s="53"/>
      <c r="O190" s="53"/>
      <c r="P190" s="53"/>
    </row>
    <row r="191" spans="1:16" ht="41.4" x14ac:dyDescent="0.3">
      <c r="A191" s="1" t="s">
        <v>352</v>
      </c>
      <c r="B191" s="16" t="s">
        <v>353</v>
      </c>
      <c r="C191" s="23"/>
      <c r="D191" s="30"/>
      <c r="E191" s="30"/>
      <c r="F191" s="22"/>
      <c r="G191" s="38"/>
      <c r="H191" s="38"/>
      <c r="I191" s="3"/>
      <c r="J191" s="3"/>
      <c r="K191" s="3"/>
      <c r="L191" s="3"/>
      <c r="M191" s="3"/>
      <c r="N191" s="3"/>
      <c r="O191" s="3"/>
      <c r="P191" s="3" t="s">
        <v>658</v>
      </c>
    </row>
    <row r="192" spans="1:16" s="46" customFormat="1" ht="33.6" x14ac:dyDescent="0.3">
      <c r="A192" s="40" t="s">
        <v>349</v>
      </c>
      <c r="B192" s="66" t="s">
        <v>354</v>
      </c>
      <c r="C192" s="61"/>
      <c r="D192" s="61"/>
      <c r="E192" s="61"/>
      <c r="F192" s="43"/>
      <c r="G192" s="44"/>
      <c r="H192" s="44"/>
      <c r="I192" s="45"/>
      <c r="J192" s="45"/>
      <c r="K192" s="45"/>
      <c r="L192" s="45"/>
      <c r="M192" s="45"/>
      <c r="N192" s="45"/>
      <c r="O192" s="45"/>
      <c r="P192" s="45"/>
    </row>
    <row r="193" spans="1:16" ht="41.4" x14ac:dyDescent="0.3">
      <c r="A193" s="1" t="s">
        <v>355</v>
      </c>
      <c r="B193" s="16" t="s">
        <v>356</v>
      </c>
      <c r="C193" s="23"/>
      <c r="D193" s="30"/>
      <c r="E193" s="30"/>
      <c r="F193" s="22"/>
      <c r="G193" s="38"/>
      <c r="H193" s="38"/>
      <c r="I193" s="3"/>
      <c r="J193" s="3"/>
      <c r="K193" s="3"/>
      <c r="L193" s="3"/>
      <c r="M193" s="3"/>
      <c r="N193" s="3"/>
      <c r="O193" s="3"/>
      <c r="P193" s="3" t="s">
        <v>658</v>
      </c>
    </row>
    <row r="194" spans="1:16" s="46" customFormat="1" ht="27" x14ac:dyDescent="0.3">
      <c r="A194" s="40" t="s">
        <v>357</v>
      </c>
      <c r="B194" s="47" t="s">
        <v>358</v>
      </c>
      <c r="C194" s="61"/>
      <c r="D194" s="61"/>
      <c r="E194" s="61"/>
      <c r="F194" s="43"/>
      <c r="G194" s="48"/>
      <c r="H194" s="48"/>
      <c r="I194" s="51"/>
      <c r="J194" s="51"/>
      <c r="K194" s="51"/>
      <c r="L194" s="51"/>
      <c r="M194" s="51"/>
      <c r="N194" s="51"/>
      <c r="O194" s="51"/>
      <c r="P194" s="51"/>
    </row>
    <row r="195" spans="1:16" s="46" customFormat="1" ht="33.6" x14ac:dyDescent="0.3">
      <c r="A195" s="40" t="s">
        <v>359</v>
      </c>
      <c r="B195" s="66" t="s">
        <v>360</v>
      </c>
      <c r="C195" s="61"/>
      <c r="D195" s="61"/>
      <c r="E195" s="61"/>
      <c r="F195" s="43"/>
      <c r="G195" s="64"/>
      <c r="H195" s="64"/>
      <c r="I195" s="65"/>
      <c r="J195" s="65"/>
      <c r="K195" s="65"/>
      <c r="L195" s="65"/>
      <c r="M195" s="65"/>
      <c r="N195" s="65"/>
      <c r="O195" s="65"/>
      <c r="P195" s="65"/>
    </row>
    <row r="196" spans="1:16" s="46" customFormat="1" ht="33.6" x14ac:dyDescent="0.3">
      <c r="A196" s="40" t="s">
        <v>359</v>
      </c>
      <c r="B196" s="66" t="s">
        <v>361</v>
      </c>
      <c r="C196" s="61"/>
      <c r="D196" s="61"/>
      <c r="E196" s="61"/>
      <c r="F196" s="43"/>
      <c r="G196" s="52"/>
      <c r="H196" s="52"/>
      <c r="I196" s="53"/>
      <c r="J196" s="53"/>
      <c r="K196" s="53"/>
      <c r="L196" s="53"/>
      <c r="M196" s="53"/>
      <c r="N196" s="53"/>
      <c r="O196" s="53"/>
      <c r="P196" s="53"/>
    </row>
    <row r="197" spans="1:16" ht="41.4" x14ac:dyDescent="0.3">
      <c r="A197" s="1" t="s">
        <v>362</v>
      </c>
      <c r="B197" s="16" t="s">
        <v>363</v>
      </c>
      <c r="C197" s="31"/>
      <c r="D197" s="97"/>
      <c r="E197" s="97"/>
      <c r="F197" s="22"/>
      <c r="G197" s="38"/>
      <c r="H197" s="38"/>
      <c r="I197" s="3"/>
      <c r="J197" s="3"/>
      <c r="K197" s="3"/>
      <c r="L197" s="3"/>
      <c r="M197" s="3"/>
      <c r="N197" s="3"/>
      <c r="O197" s="3"/>
      <c r="P197" s="3" t="s">
        <v>658</v>
      </c>
    </row>
    <row r="198" spans="1:16" s="46" customFormat="1" ht="33.6" x14ac:dyDescent="0.3">
      <c r="A198" s="40" t="s">
        <v>359</v>
      </c>
      <c r="B198" s="41" t="s">
        <v>364</v>
      </c>
      <c r="C198" s="61"/>
      <c r="D198" s="61"/>
      <c r="E198" s="61"/>
      <c r="F198" s="43"/>
      <c r="G198" s="44"/>
      <c r="H198" s="44"/>
      <c r="I198" s="45"/>
      <c r="J198" s="45"/>
      <c r="K198" s="45"/>
      <c r="L198" s="45"/>
      <c r="M198" s="45"/>
      <c r="N198" s="45"/>
      <c r="O198" s="45"/>
      <c r="P198" s="45"/>
    </row>
    <row r="199" spans="1:16" ht="41.4" x14ac:dyDescent="0.3">
      <c r="A199" s="1" t="s">
        <v>365</v>
      </c>
      <c r="B199" s="16" t="s">
        <v>366</v>
      </c>
      <c r="C199" s="26"/>
      <c r="D199" s="29"/>
      <c r="E199" s="29"/>
      <c r="F199" s="22"/>
      <c r="G199" s="38"/>
      <c r="H199" s="38"/>
      <c r="I199" s="3"/>
      <c r="J199" s="3"/>
      <c r="K199" s="3"/>
      <c r="L199" s="3"/>
      <c r="M199" s="3"/>
      <c r="N199" s="3"/>
      <c r="O199" s="3"/>
      <c r="P199" s="3" t="s">
        <v>658</v>
      </c>
    </row>
    <row r="200" spans="1:16" s="46" customFormat="1" ht="33.6" x14ac:dyDescent="0.3">
      <c r="A200" s="40" t="s">
        <v>359</v>
      </c>
      <c r="B200" s="41" t="s">
        <v>367</v>
      </c>
      <c r="C200" s="61"/>
      <c r="D200" s="61"/>
      <c r="E200" s="61"/>
      <c r="F200" s="43"/>
      <c r="G200" s="44"/>
      <c r="H200" s="44"/>
      <c r="I200" s="45"/>
      <c r="J200" s="45"/>
      <c r="K200" s="45"/>
      <c r="L200" s="45"/>
      <c r="M200" s="45"/>
      <c r="N200" s="45"/>
      <c r="O200" s="45"/>
      <c r="P200" s="45"/>
    </row>
    <row r="201" spans="1:16" ht="33.6" x14ac:dyDescent="0.3">
      <c r="A201" s="1" t="s">
        <v>368</v>
      </c>
      <c r="B201" s="16" t="s">
        <v>369</v>
      </c>
      <c r="C201" s="26"/>
      <c r="D201" s="29"/>
      <c r="E201" s="29"/>
      <c r="F201" s="22"/>
      <c r="G201" s="38"/>
      <c r="H201" s="38"/>
      <c r="I201" s="3"/>
      <c r="J201" s="3"/>
      <c r="K201" s="3"/>
      <c r="L201" s="3"/>
      <c r="M201" s="3"/>
      <c r="N201" s="3"/>
      <c r="O201" s="3"/>
      <c r="P201" s="3" t="s">
        <v>658</v>
      </c>
    </row>
    <row r="202" spans="1:16" s="46" customFormat="1" ht="33.6" x14ac:dyDescent="0.3">
      <c r="A202" s="40" t="s">
        <v>359</v>
      </c>
      <c r="B202" s="66" t="s">
        <v>370</v>
      </c>
      <c r="C202" s="61"/>
      <c r="D202" s="61"/>
      <c r="E202" s="61"/>
      <c r="F202" s="43"/>
      <c r="G202" s="44"/>
      <c r="H202" s="44"/>
      <c r="I202" s="45"/>
      <c r="J202" s="45"/>
      <c r="K202" s="45"/>
      <c r="L202" s="45"/>
      <c r="M202" s="45"/>
      <c r="N202" s="45"/>
      <c r="O202" s="45"/>
      <c r="P202" s="45"/>
    </row>
    <row r="203" spans="1:16" ht="41.4" x14ac:dyDescent="0.3">
      <c r="A203" s="1" t="s">
        <v>371</v>
      </c>
      <c r="B203" s="16" t="s">
        <v>372</v>
      </c>
      <c r="C203" s="26"/>
      <c r="D203" s="29"/>
      <c r="E203" s="29"/>
      <c r="F203" s="22"/>
      <c r="G203" s="38"/>
      <c r="H203" s="38"/>
      <c r="I203" s="3"/>
      <c r="J203" s="3"/>
      <c r="K203" s="3"/>
      <c r="L203" s="3"/>
      <c r="M203" s="3"/>
      <c r="N203" s="3"/>
      <c r="O203" s="3"/>
      <c r="P203" s="3" t="s">
        <v>658</v>
      </c>
    </row>
    <row r="204" spans="1:16" s="46" customFormat="1" ht="33.6" x14ac:dyDescent="0.3">
      <c r="A204" s="40" t="s">
        <v>359</v>
      </c>
      <c r="B204" s="66" t="s">
        <v>373</v>
      </c>
      <c r="C204" s="61"/>
      <c r="D204" s="61"/>
      <c r="E204" s="61"/>
      <c r="F204" s="43"/>
      <c r="G204" s="44"/>
      <c r="H204" s="44"/>
      <c r="I204" s="45"/>
      <c r="J204" s="45"/>
      <c r="K204" s="45"/>
      <c r="L204" s="45"/>
      <c r="M204" s="45"/>
      <c r="N204" s="45"/>
      <c r="O204" s="45"/>
      <c r="P204" s="45"/>
    </row>
    <row r="205" spans="1:16" ht="33.6" x14ac:dyDescent="0.3">
      <c r="A205" s="1" t="s">
        <v>374</v>
      </c>
      <c r="B205" s="16" t="s">
        <v>375</v>
      </c>
      <c r="C205" s="26"/>
      <c r="D205" s="29"/>
      <c r="E205" s="29"/>
      <c r="F205" s="22"/>
      <c r="G205" s="38"/>
      <c r="H205" s="38"/>
      <c r="I205" s="3"/>
      <c r="J205" s="3"/>
      <c r="K205" s="3"/>
      <c r="L205" s="3"/>
      <c r="M205" s="3"/>
      <c r="N205" s="3"/>
      <c r="O205" s="3"/>
      <c r="P205" s="3" t="s">
        <v>658</v>
      </c>
    </row>
    <row r="206" spans="1:16" s="46" customFormat="1" ht="33.6" x14ac:dyDescent="0.3">
      <c r="A206" s="40" t="s">
        <v>376</v>
      </c>
      <c r="B206" s="66" t="s">
        <v>377</v>
      </c>
      <c r="C206" s="61"/>
      <c r="D206" s="61"/>
      <c r="E206" s="61"/>
      <c r="F206" s="43"/>
      <c r="G206" s="44"/>
      <c r="H206" s="44"/>
      <c r="I206" s="45"/>
      <c r="J206" s="45"/>
      <c r="K206" s="45"/>
      <c r="L206" s="45"/>
      <c r="M206" s="45"/>
      <c r="N206" s="45"/>
      <c r="O206" s="45"/>
      <c r="P206" s="45"/>
    </row>
    <row r="207" spans="1:16" ht="55.2" x14ac:dyDescent="0.3">
      <c r="A207" s="1" t="s">
        <v>376</v>
      </c>
      <c r="B207" s="16" t="s">
        <v>378</v>
      </c>
      <c r="C207" s="26"/>
      <c r="D207" s="29"/>
      <c r="E207" s="29"/>
      <c r="F207" s="22"/>
      <c r="G207" s="38"/>
      <c r="H207" s="38"/>
      <c r="I207" s="3"/>
      <c r="J207" s="3"/>
      <c r="K207" s="3"/>
      <c r="L207" s="3"/>
      <c r="M207" s="3"/>
      <c r="N207" s="3"/>
      <c r="O207" s="3"/>
      <c r="P207" s="3" t="s">
        <v>658</v>
      </c>
    </row>
    <row r="208" spans="1:16" s="46" customFormat="1" ht="33.6" x14ac:dyDescent="0.3">
      <c r="A208" s="40" t="s">
        <v>379</v>
      </c>
      <c r="B208" s="66" t="s">
        <v>380</v>
      </c>
      <c r="C208" s="61"/>
      <c r="D208" s="61"/>
      <c r="E208" s="61"/>
      <c r="F208" s="43"/>
      <c r="G208" s="48"/>
      <c r="H208" s="48"/>
      <c r="I208" s="51"/>
      <c r="J208" s="51"/>
      <c r="K208" s="51"/>
      <c r="L208" s="51"/>
      <c r="M208" s="51"/>
      <c r="N208" s="51"/>
      <c r="O208" s="51"/>
      <c r="P208" s="51"/>
    </row>
    <row r="209" spans="1:16" s="46" customFormat="1" ht="33.6" x14ac:dyDescent="0.3">
      <c r="A209" s="40" t="s">
        <v>379</v>
      </c>
      <c r="B209" s="66" t="s">
        <v>381</v>
      </c>
      <c r="C209" s="61"/>
      <c r="D209" s="61"/>
      <c r="E209" s="61"/>
      <c r="F209" s="43"/>
      <c r="G209" s="52"/>
      <c r="H209" s="52"/>
      <c r="I209" s="53"/>
      <c r="J209" s="53"/>
      <c r="K209" s="53"/>
      <c r="L209" s="53"/>
      <c r="M209" s="53"/>
      <c r="N209" s="53"/>
      <c r="O209" s="53"/>
      <c r="P209" s="53"/>
    </row>
    <row r="210" spans="1:16" ht="41.4" x14ac:dyDescent="0.3">
      <c r="A210" s="1" t="s">
        <v>382</v>
      </c>
      <c r="B210" s="16" t="s">
        <v>383</v>
      </c>
      <c r="C210" s="26"/>
      <c r="D210" s="29"/>
      <c r="E210" s="29"/>
      <c r="F210" s="22"/>
      <c r="G210" s="38"/>
      <c r="H210" s="38"/>
      <c r="I210" s="3"/>
      <c r="J210" s="3"/>
      <c r="K210" s="3"/>
      <c r="L210" s="3"/>
      <c r="M210" s="3"/>
      <c r="N210" s="3"/>
      <c r="O210" s="3"/>
      <c r="P210" s="3" t="s">
        <v>658</v>
      </c>
    </row>
    <row r="211" spans="1:16" s="46" customFormat="1" ht="33.6" x14ac:dyDescent="0.3">
      <c r="A211" s="40" t="s">
        <v>379</v>
      </c>
      <c r="B211" s="66" t="s">
        <v>384</v>
      </c>
      <c r="C211" s="61"/>
      <c r="D211" s="61"/>
      <c r="E211" s="61"/>
      <c r="F211" s="43"/>
      <c r="G211" s="44"/>
      <c r="H211" s="44"/>
      <c r="I211" s="45"/>
      <c r="J211" s="45"/>
      <c r="K211" s="45"/>
      <c r="L211" s="45"/>
      <c r="M211" s="45"/>
      <c r="N211" s="45"/>
      <c r="O211" s="45"/>
      <c r="P211" s="45"/>
    </row>
    <row r="212" spans="1:16" ht="41.4" x14ac:dyDescent="0.3">
      <c r="A212" s="1" t="s">
        <v>385</v>
      </c>
      <c r="B212" s="16" t="s">
        <v>386</v>
      </c>
      <c r="C212" s="26"/>
      <c r="D212" s="29"/>
      <c r="E212" s="29"/>
      <c r="F212" s="22"/>
      <c r="G212" s="38"/>
      <c r="H212" s="38"/>
      <c r="I212" s="3"/>
      <c r="J212" s="3"/>
      <c r="K212" s="3"/>
      <c r="L212" s="3"/>
      <c r="M212" s="3"/>
      <c r="N212" s="3"/>
      <c r="O212" s="3"/>
      <c r="P212" s="3" t="s">
        <v>658</v>
      </c>
    </row>
    <row r="213" spans="1:16" s="46" customFormat="1" ht="33.6" x14ac:dyDescent="0.3">
      <c r="A213" s="40" t="s">
        <v>379</v>
      </c>
      <c r="B213" s="66" t="s">
        <v>387</v>
      </c>
      <c r="C213" s="61"/>
      <c r="D213" s="61"/>
      <c r="E213" s="61"/>
      <c r="F213" s="43"/>
      <c r="G213" s="44"/>
      <c r="H213" s="44"/>
      <c r="I213" s="45"/>
      <c r="J213" s="45"/>
      <c r="K213" s="45"/>
      <c r="L213" s="45"/>
      <c r="M213" s="45"/>
      <c r="N213" s="45"/>
      <c r="O213" s="45"/>
      <c r="P213" s="45"/>
    </row>
    <row r="214" spans="1:16" ht="41.4" x14ac:dyDescent="0.3">
      <c r="A214" s="1" t="s">
        <v>388</v>
      </c>
      <c r="B214" s="16" t="s">
        <v>389</v>
      </c>
      <c r="C214" s="26"/>
      <c r="D214" s="29"/>
      <c r="E214" s="29"/>
      <c r="F214" s="22"/>
      <c r="G214" s="38"/>
      <c r="H214" s="38"/>
      <c r="I214" s="3"/>
      <c r="J214" s="3"/>
      <c r="K214" s="3"/>
      <c r="L214" s="3"/>
      <c r="M214" s="3"/>
      <c r="N214" s="3"/>
      <c r="O214" s="3"/>
      <c r="P214" s="3" t="s">
        <v>658</v>
      </c>
    </row>
    <row r="215" spans="1:16" s="46" customFormat="1" ht="33.6" x14ac:dyDescent="0.3">
      <c r="A215" s="40" t="s">
        <v>379</v>
      </c>
      <c r="B215" s="66" t="s">
        <v>390</v>
      </c>
      <c r="C215" s="61"/>
      <c r="D215" s="61"/>
      <c r="E215" s="61"/>
      <c r="F215" s="43"/>
      <c r="G215" s="44"/>
      <c r="H215" s="44"/>
      <c r="I215" s="45"/>
      <c r="J215" s="45"/>
      <c r="K215" s="45"/>
      <c r="L215" s="45"/>
      <c r="M215" s="45"/>
      <c r="N215" s="45"/>
      <c r="O215" s="45"/>
      <c r="P215" s="45"/>
    </row>
    <row r="216" spans="1:16" ht="33.6" x14ac:dyDescent="0.3">
      <c r="A216" s="1" t="s">
        <v>391</v>
      </c>
      <c r="B216" s="16" t="s">
        <v>392</v>
      </c>
      <c r="C216" s="23"/>
      <c r="D216" s="30"/>
      <c r="E216" s="30"/>
      <c r="F216" s="22"/>
      <c r="G216" s="38"/>
      <c r="H216" s="38"/>
      <c r="I216" s="3"/>
      <c r="J216" s="3"/>
      <c r="K216" s="3"/>
      <c r="L216" s="3"/>
      <c r="M216" s="3"/>
      <c r="N216" s="3"/>
      <c r="O216" s="3"/>
      <c r="P216" s="3" t="s">
        <v>658</v>
      </c>
    </row>
    <row r="217" spans="1:16" s="46" customFormat="1" ht="33.6" x14ac:dyDescent="0.3">
      <c r="A217" s="40" t="s">
        <v>379</v>
      </c>
      <c r="B217" s="66" t="s">
        <v>393</v>
      </c>
      <c r="C217" s="61"/>
      <c r="D217" s="61"/>
      <c r="E217" s="61"/>
      <c r="F217" s="43"/>
      <c r="G217" s="44"/>
      <c r="H217" s="44"/>
      <c r="I217" s="45"/>
      <c r="J217" s="45"/>
      <c r="K217" s="45"/>
      <c r="L217" s="45"/>
      <c r="M217" s="45"/>
      <c r="N217" s="45"/>
      <c r="O217" s="45"/>
      <c r="P217" s="45"/>
    </row>
    <row r="218" spans="1:16" ht="33.6" x14ac:dyDescent="0.3">
      <c r="A218" s="1" t="s">
        <v>394</v>
      </c>
      <c r="B218" s="16" t="s">
        <v>395</v>
      </c>
      <c r="C218" s="23"/>
      <c r="D218" s="30"/>
      <c r="E218" s="30"/>
      <c r="F218" s="22"/>
      <c r="G218" s="38"/>
      <c r="H218" s="38"/>
      <c r="I218" s="3"/>
      <c r="J218" s="3"/>
      <c r="K218" s="3"/>
      <c r="L218" s="3"/>
      <c r="M218" s="3"/>
      <c r="N218" s="3"/>
      <c r="O218" s="3"/>
      <c r="P218" s="3" t="s">
        <v>658</v>
      </c>
    </row>
    <row r="219" spans="1:16" s="46" customFormat="1" ht="33.6" x14ac:dyDescent="0.3">
      <c r="A219" s="40" t="s">
        <v>379</v>
      </c>
      <c r="B219" s="66" t="s">
        <v>396</v>
      </c>
      <c r="C219" s="61"/>
      <c r="D219" s="61"/>
      <c r="E219" s="61"/>
      <c r="F219" s="43"/>
      <c r="G219" s="44"/>
      <c r="H219" s="44"/>
      <c r="I219" s="45"/>
      <c r="J219" s="45"/>
      <c r="K219" s="45"/>
      <c r="L219" s="45"/>
      <c r="M219" s="45"/>
      <c r="N219" s="45"/>
      <c r="O219" s="45"/>
      <c r="P219" s="45"/>
    </row>
    <row r="220" spans="1:16" ht="41.4" x14ac:dyDescent="0.3">
      <c r="A220" s="1" t="s">
        <v>397</v>
      </c>
      <c r="B220" s="16" t="s">
        <v>398</v>
      </c>
      <c r="C220" s="23"/>
      <c r="D220" s="30"/>
      <c r="E220" s="30"/>
      <c r="F220" s="22"/>
      <c r="G220" s="38"/>
      <c r="H220" s="38"/>
      <c r="I220" s="3"/>
      <c r="J220" s="3"/>
      <c r="K220" s="3"/>
      <c r="L220" s="3"/>
      <c r="M220" s="3"/>
      <c r="N220" s="3"/>
      <c r="O220" s="3"/>
      <c r="P220" s="3" t="s">
        <v>658</v>
      </c>
    </row>
    <row r="221" spans="1:16" s="46" customFormat="1" ht="33.6" x14ac:dyDescent="0.3">
      <c r="A221" s="40" t="s">
        <v>379</v>
      </c>
      <c r="B221" s="66" t="s">
        <v>399</v>
      </c>
      <c r="C221" s="61"/>
      <c r="D221" s="61"/>
      <c r="E221" s="61"/>
      <c r="F221" s="43"/>
      <c r="G221" s="44"/>
      <c r="H221" s="44"/>
      <c r="I221" s="45"/>
      <c r="J221" s="45"/>
      <c r="K221" s="45"/>
      <c r="L221" s="45"/>
      <c r="M221" s="45"/>
      <c r="N221" s="45"/>
      <c r="O221" s="45"/>
      <c r="P221" s="45"/>
    </row>
    <row r="222" spans="1:16" ht="55.2" x14ac:dyDescent="0.3">
      <c r="A222" s="1" t="s">
        <v>400</v>
      </c>
      <c r="B222" s="16" t="s">
        <v>401</v>
      </c>
      <c r="C222" s="23"/>
      <c r="D222" s="30"/>
      <c r="E222" s="30"/>
      <c r="F222" s="22"/>
      <c r="G222" s="38"/>
      <c r="H222" s="38"/>
      <c r="I222" s="3"/>
      <c r="J222" s="3"/>
      <c r="K222" s="3"/>
      <c r="L222" s="3"/>
      <c r="M222" s="3"/>
      <c r="N222" s="3"/>
      <c r="O222" s="3"/>
      <c r="P222" s="3" t="s">
        <v>658</v>
      </c>
    </row>
    <row r="223" spans="1:16" s="46" customFormat="1" ht="33.6" x14ac:dyDescent="0.3">
      <c r="A223" s="40" t="s">
        <v>379</v>
      </c>
      <c r="B223" s="66" t="s">
        <v>402</v>
      </c>
      <c r="C223" s="61"/>
      <c r="D223" s="61"/>
      <c r="E223" s="61"/>
      <c r="F223" s="43"/>
      <c r="G223" s="44"/>
      <c r="H223" s="44"/>
      <c r="I223" s="45"/>
      <c r="J223" s="45"/>
      <c r="K223" s="45"/>
      <c r="L223" s="45"/>
      <c r="M223" s="45"/>
      <c r="N223" s="45"/>
      <c r="O223" s="45"/>
      <c r="P223" s="45"/>
    </row>
    <row r="224" spans="1:16" ht="33.6" x14ac:dyDescent="0.3">
      <c r="A224" s="1" t="s">
        <v>403</v>
      </c>
      <c r="B224" s="16" t="s">
        <v>404</v>
      </c>
      <c r="C224" s="23"/>
      <c r="D224" s="30"/>
      <c r="E224" s="30"/>
      <c r="F224" s="22"/>
      <c r="G224" s="38"/>
      <c r="H224" s="38"/>
      <c r="I224" s="3"/>
      <c r="J224" s="3"/>
      <c r="K224" s="3"/>
      <c r="L224" s="3"/>
      <c r="M224" s="3"/>
      <c r="N224" s="3"/>
      <c r="O224" s="3"/>
      <c r="P224" s="3" t="s">
        <v>658</v>
      </c>
    </row>
    <row r="225" spans="1:16" s="46" customFormat="1" ht="33.6" x14ac:dyDescent="0.3">
      <c r="A225" s="40" t="s">
        <v>379</v>
      </c>
      <c r="B225" s="66" t="s">
        <v>405</v>
      </c>
      <c r="C225" s="61"/>
      <c r="D225" s="61"/>
      <c r="E225" s="61"/>
      <c r="F225" s="43"/>
      <c r="G225" s="62"/>
      <c r="H225" s="62"/>
      <c r="I225" s="63"/>
      <c r="J225" s="63"/>
      <c r="K225" s="63"/>
      <c r="L225" s="63"/>
      <c r="M225" s="63"/>
      <c r="N225" s="63"/>
      <c r="O225" s="63"/>
      <c r="P225" s="63"/>
    </row>
    <row r="226" spans="1:16" ht="41.4" x14ac:dyDescent="0.3">
      <c r="A226" s="1" t="s">
        <v>406</v>
      </c>
      <c r="B226" s="16" t="s">
        <v>407</v>
      </c>
      <c r="C226" s="23"/>
      <c r="D226" s="30"/>
      <c r="E226" s="30"/>
      <c r="F226" s="22"/>
      <c r="G226" s="38"/>
      <c r="H226" s="38"/>
      <c r="I226" s="3"/>
      <c r="J226" s="3"/>
      <c r="K226" s="3"/>
      <c r="L226" s="3"/>
      <c r="M226" s="3"/>
      <c r="N226" s="3"/>
      <c r="O226" s="3"/>
      <c r="P226" s="3" t="s">
        <v>658</v>
      </c>
    </row>
    <row r="227" spans="1:16" s="46" customFormat="1" ht="27" x14ac:dyDescent="0.3">
      <c r="A227" s="40" t="s">
        <v>408</v>
      </c>
      <c r="B227" s="47" t="s">
        <v>409</v>
      </c>
      <c r="C227" s="61"/>
      <c r="D227" s="61"/>
      <c r="E227" s="61"/>
      <c r="F227" s="43"/>
      <c r="G227" s="48"/>
      <c r="H227" s="48"/>
      <c r="I227" s="51"/>
      <c r="J227" s="51"/>
      <c r="K227" s="51"/>
      <c r="L227" s="51"/>
      <c r="M227" s="51"/>
      <c r="N227" s="51"/>
      <c r="O227" s="51"/>
      <c r="P227" s="51"/>
    </row>
    <row r="228" spans="1:16" s="46" customFormat="1" ht="33.6" x14ac:dyDescent="0.3">
      <c r="A228" s="40" t="s">
        <v>410</v>
      </c>
      <c r="B228" s="66" t="s">
        <v>411</v>
      </c>
      <c r="C228" s="61"/>
      <c r="D228" s="61"/>
      <c r="E228" s="61"/>
      <c r="F228" s="43"/>
      <c r="G228" s="64"/>
      <c r="H228" s="64"/>
      <c r="I228" s="65"/>
      <c r="J228" s="65"/>
      <c r="K228" s="65"/>
      <c r="L228" s="65"/>
      <c r="M228" s="65"/>
      <c r="N228" s="65"/>
      <c r="O228" s="65"/>
      <c r="P228" s="65"/>
    </row>
    <row r="229" spans="1:16" s="46" customFormat="1" ht="33.6" x14ac:dyDescent="0.3">
      <c r="A229" s="40" t="s">
        <v>410</v>
      </c>
      <c r="B229" s="66" t="s">
        <v>412</v>
      </c>
      <c r="C229" s="61"/>
      <c r="D229" s="61"/>
      <c r="E229" s="61"/>
      <c r="F229" s="43"/>
      <c r="G229" s="52"/>
      <c r="H229" s="52"/>
      <c r="I229" s="53"/>
      <c r="J229" s="53"/>
      <c r="K229" s="53"/>
      <c r="L229" s="53"/>
      <c r="M229" s="53"/>
      <c r="N229" s="53"/>
      <c r="O229" s="53"/>
      <c r="P229" s="53"/>
    </row>
    <row r="230" spans="1:16" ht="33.6" x14ac:dyDescent="0.3">
      <c r="A230" s="1" t="s">
        <v>413</v>
      </c>
      <c r="B230" s="16" t="s">
        <v>414</v>
      </c>
      <c r="C230" s="26"/>
      <c r="D230" s="29"/>
      <c r="E230" s="29"/>
      <c r="F230" s="22"/>
      <c r="G230" s="38"/>
      <c r="H230" s="38"/>
      <c r="I230" s="3"/>
      <c r="J230" s="3"/>
      <c r="K230" s="3"/>
      <c r="L230" s="3"/>
      <c r="M230" s="3"/>
      <c r="N230" s="3"/>
      <c r="O230" s="3"/>
      <c r="P230" s="3" t="s">
        <v>658</v>
      </c>
    </row>
    <row r="231" spans="1:16" s="46" customFormat="1" ht="33.6" x14ac:dyDescent="0.3">
      <c r="A231" s="40" t="s">
        <v>410</v>
      </c>
      <c r="B231" s="66" t="s">
        <v>415</v>
      </c>
      <c r="C231" s="61"/>
      <c r="D231" s="61"/>
      <c r="E231" s="61"/>
      <c r="F231" s="43"/>
      <c r="G231" s="44"/>
      <c r="H231" s="44"/>
      <c r="I231" s="45"/>
      <c r="J231" s="45"/>
      <c r="K231" s="45"/>
      <c r="L231" s="45"/>
      <c r="M231" s="45"/>
      <c r="N231" s="45"/>
      <c r="O231" s="45"/>
      <c r="P231" s="45"/>
    </row>
    <row r="232" spans="1:16" ht="41.4" x14ac:dyDescent="0.3">
      <c r="A232" s="1" t="s">
        <v>416</v>
      </c>
      <c r="B232" s="16" t="s">
        <v>417</v>
      </c>
      <c r="C232" s="26"/>
      <c r="D232" s="26"/>
      <c r="E232" s="26"/>
      <c r="F232" s="26"/>
      <c r="G232" s="38"/>
      <c r="H232" s="38"/>
      <c r="I232" s="3"/>
      <c r="J232" s="3"/>
      <c r="K232" s="3"/>
      <c r="L232" s="3"/>
      <c r="M232" s="3"/>
      <c r="N232" s="3"/>
      <c r="O232" s="3"/>
      <c r="P232" s="3" t="s">
        <v>658</v>
      </c>
    </row>
    <row r="233" spans="1:16" s="46" customFormat="1" ht="33.6" x14ac:dyDescent="0.3">
      <c r="A233" s="40" t="s">
        <v>410</v>
      </c>
      <c r="B233" s="66" t="s">
        <v>418</v>
      </c>
      <c r="C233" s="61"/>
      <c r="D233" s="61"/>
      <c r="E233" s="61"/>
      <c r="F233" s="43"/>
      <c r="G233" s="44"/>
      <c r="H233" s="44"/>
      <c r="I233" s="45"/>
      <c r="J233" s="45"/>
      <c r="K233" s="45"/>
      <c r="L233" s="45"/>
      <c r="M233" s="45"/>
      <c r="N233" s="45"/>
      <c r="O233" s="45"/>
      <c r="P233" s="45"/>
    </row>
    <row r="234" spans="1:16" ht="41.4" x14ac:dyDescent="0.3">
      <c r="A234" s="1" t="s">
        <v>419</v>
      </c>
      <c r="B234" s="16" t="s">
        <v>420</v>
      </c>
      <c r="C234" s="26"/>
      <c r="D234" s="29"/>
      <c r="E234" s="29"/>
      <c r="F234" s="22"/>
      <c r="G234" s="38"/>
      <c r="H234" s="38"/>
      <c r="I234" s="3"/>
      <c r="J234" s="3"/>
      <c r="K234" s="3"/>
      <c r="L234" s="3"/>
      <c r="M234" s="3"/>
      <c r="N234" s="3"/>
      <c r="O234" s="3"/>
      <c r="P234" s="3" t="s">
        <v>658</v>
      </c>
    </row>
    <row r="235" spans="1:16" s="46" customFormat="1" ht="33.6" x14ac:dyDescent="0.3">
      <c r="A235" s="40" t="s">
        <v>410</v>
      </c>
      <c r="B235" s="66" t="s">
        <v>421</v>
      </c>
      <c r="C235" s="61"/>
      <c r="D235" s="61"/>
      <c r="E235" s="61"/>
      <c r="F235" s="43"/>
      <c r="G235" s="44"/>
      <c r="H235" s="44"/>
      <c r="I235" s="45"/>
      <c r="J235" s="45"/>
      <c r="K235" s="45"/>
      <c r="L235" s="45"/>
      <c r="M235" s="45"/>
      <c r="N235" s="45"/>
      <c r="O235" s="45"/>
      <c r="P235" s="45"/>
    </row>
    <row r="236" spans="1:16" ht="55.2" x14ac:dyDescent="0.3">
      <c r="A236" s="1" t="s">
        <v>422</v>
      </c>
      <c r="B236" s="16" t="s">
        <v>423</v>
      </c>
      <c r="C236" s="26"/>
      <c r="D236" s="29"/>
      <c r="E236" s="29"/>
      <c r="F236" s="22"/>
      <c r="G236" s="38"/>
      <c r="H236" s="38"/>
      <c r="I236" s="3"/>
      <c r="J236" s="3"/>
      <c r="K236" s="3"/>
      <c r="L236" s="3"/>
      <c r="M236" s="3"/>
      <c r="N236" s="3"/>
      <c r="O236" s="3"/>
      <c r="P236" s="3" t="s">
        <v>658</v>
      </c>
    </row>
    <row r="237" spans="1:16" s="46" customFormat="1" ht="33.6" x14ac:dyDescent="0.3">
      <c r="A237" s="40" t="s">
        <v>424</v>
      </c>
      <c r="B237" s="66" t="s">
        <v>425</v>
      </c>
      <c r="C237" s="61"/>
      <c r="D237" s="61"/>
      <c r="E237" s="61"/>
      <c r="F237" s="43"/>
      <c r="G237" s="48"/>
      <c r="H237" s="48"/>
      <c r="I237" s="51"/>
      <c r="J237" s="51"/>
      <c r="K237" s="51"/>
      <c r="L237" s="51"/>
      <c r="M237" s="51"/>
      <c r="N237" s="51"/>
      <c r="O237" s="51"/>
      <c r="P237" s="51"/>
    </row>
    <row r="238" spans="1:16" s="46" customFormat="1" ht="33.6" x14ac:dyDescent="0.3">
      <c r="A238" s="40" t="s">
        <v>424</v>
      </c>
      <c r="B238" s="66" t="s">
        <v>426</v>
      </c>
      <c r="C238" s="61"/>
      <c r="D238" s="61"/>
      <c r="E238" s="61"/>
      <c r="F238" s="43"/>
      <c r="G238" s="52"/>
      <c r="H238" s="52"/>
      <c r="I238" s="53"/>
      <c r="J238" s="53"/>
      <c r="K238" s="53"/>
      <c r="L238" s="53"/>
      <c r="M238" s="53"/>
      <c r="N238" s="53"/>
      <c r="O238" s="53"/>
      <c r="P238" s="53"/>
    </row>
    <row r="239" spans="1:16" ht="41.4" x14ac:dyDescent="0.3">
      <c r="A239" s="1" t="s">
        <v>427</v>
      </c>
      <c r="B239" s="16" t="s">
        <v>428</v>
      </c>
      <c r="C239" s="23"/>
      <c r="D239" s="30"/>
      <c r="E239" s="30"/>
      <c r="F239" s="22"/>
      <c r="G239" s="38"/>
      <c r="H239" s="38"/>
      <c r="I239" s="3"/>
      <c r="J239" s="3"/>
      <c r="K239" s="3"/>
      <c r="L239" s="3"/>
      <c r="M239" s="3"/>
      <c r="N239" s="3"/>
      <c r="O239" s="3"/>
      <c r="P239" s="3" t="s">
        <v>658</v>
      </c>
    </row>
    <row r="240" spans="1:16" s="46" customFormat="1" ht="33.6" x14ac:dyDescent="0.3">
      <c r="A240" s="40" t="s">
        <v>429</v>
      </c>
      <c r="B240" s="66" t="s">
        <v>430</v>
      </c>
      <c r="C240" s="61"/>
      <c r="D240" s="61"/>
      <c r="E240" s="61"/>
      <c r="F240" s="43"/>
      <c r="G240" s="48"/>
      <c r="H240" s="48"/>
      <c r="I240" s="51"/>
      <c r="J240" s="51"/>
      <c r="K240" s="51"/>
      <c r="L240" s="51"/>
      <c r="M240" s="51"/>
      <c r="N240" s="51"/>
      <c r="O240" s="51"/>
      <c r="P240" s="51"/>
    </row>
    <row r="241" spans="1:16" s="46" customFormat="1" ht="33.6" x14ac:dyDescent="0.3">
      <c r="A241" s="40" t="s">
        <v>429</v>
      </c>
      <c r="B241" s="66" t="s">
        <v>431</v>
      </c>
      <c r="C241" s="61"/>
      <c r="D241" s="61"/>
      <c r="E241" s="61"/>
      <c r="F241" s="43"/>
      <c r="G241" s="52"/>
      <c r="H241" s="52"/>
      <c r="I241" s="53"/>
      <c r="J241" s="53"/>
      <c r="K241" s="53"/>
      <c r="L241" s="53"/>
      <c r="M241" s="53"/>
      <c r="N241" s="53"/>
      <c r="O241" s="53"/>
      <c r="P241" s="53"/>
    </row>
    <row r="242" spans="1:16" ht="41.4" x14ac:dyDescent="0.3">
      <c r="A242" s="1" t="s">
        <v>432</v>
      </c>
      <c r="B242" s="16" t="s">
        <v>433</v>
      </c>
      <c r="C242" s="23"/>
      <c r="D242" s="30"/>
      <c r="E242" s="30"/>
      <c r="F242" s="22"/>
      <c r="G242" s="38"/>
      <c r="H242" s="38"/>
      <c r="I242" s="3"/>
      <c r="J242" s="3"/>
      <c r="K242" s="3"/>
      <c r="L242" s="3"/>
      <c r="M242" s="3"/>
      <c r="N242" s="3"/>
      <c r="O242" s="3"/>
      <c r="P242" s="3" t="s">
        <v>658</v>
      </c>
    </row>
    <row r="243" spans="1:16" s="46" customFormat="1" ht="33.6" x14ac:dyDescent="0.3">
      <c r="A243" s="40" t="s">
        <v>434</v>
      </c>
      <c r="B243" s="66" t="s">
        <v>435</v>
      </c>
      <c r="C243" s="61"/>
      <c r="D243" s="61"/>
      <c r="E243" s="61"/>
      <c r="F243" s="43"/>
      <c r="G243" s="48"/>
      <c r="H243" s="48"/>
      <c r="I243" s="51"/>
      <c r="J243" s="51"/>
      <c r="K243" s="51"/>
      <c r="L243" s="51"/>
      <c r="M243" s="51"/>
      <c r="N243" s="51"/>
      <c r="O243" s="51"/>
      <c r="P243" s="51"/>
    </row>
    <row r="244" spans="1:16" s="46" customFormat="1" ht="33.6" x14ac:dyDescent="0.3">
      <c r="A244" s="40" t="s">
        <v>434</v>
      </c>
      <c r="B244" s="66" t="s">
        <v>436</v>
      </c>
      <c r="C244" s="61"/>
      <c r="D244" s="61"/>
      <c r="E244" s="61"/>
      <c r="F244" s="43"/>
      <c r="G244" s="52"/>
      <c r="H244" s="52"/>
      <c r="I244" s="53"/>
      <c r="J244" s="53"/>
      <c r="K244" s="53"/>
      <c r="L244" s="53"/>
      <c r="M244" s="53"/>
      <c r="N244" s="53"/>
      <c r="O244" s="53"/>
      <c r="P244" s="53"/>
    </row>
    <row r="245" spans="1:16" ht="41.4" x14ac:dyDescent="0.3">
      <c r="A245" s="1" t="s">
        <v>437</v>
      </c>
      <c r="B245" s="16" t="s">
        <v>438</v>
      </c>
      <c r="C245" s="23"/>
      <c r="D245" s="30"/>
      <c r="E245" s="30"/>
      <c r="F245" s="22"/>
      <c r="G245" s="38"/>
      <c r="H245" s="38"/>
      <c r="I245" s="3"/>
      <c r="J245" s="3"/>
      <c r="K245" s="3"/>
      <c r="L245" s="3"/>
      <c r="M245" s="3"/>
      <c r="N245" s="3"/>
      <c r="O245" s="3"/>
      <c r="P245" s="3" t="s">
        <v>658</v>
      </c>
    </row>
    <row r="246" spans="1:16" s="46" customFormat="1" ht="33.6" x14ac:dyDescent="0.3">
      <c r="A246" s="40" t="s">
        <v>434</v>
      </c>
      <c r="B246" s="66" t="s">
        <v>439</v>
      </c>
      <c r="C246" s="61"/>
      <c r="D246" s="61"/>
      <c r="E246" s="61"/>
      <c r="F246" s="43"/>
      <c r="G246" s="44"/>
      <c r="H246" s="44"/>
      <c r="I246" s="45"/>
      <c r="J246" s="45"/>
      <c r="K246" s="45"/>
      <c r="L246" s="45"/>
      <c r="M246" s="45"/>
      <c r="N246" s="45"/>
      <c r="O246" s="45"/>
      <c r="P246" s="45"/>
    </row>
    <row r="247" spans="1:16" ht="33.6" x14ac:dyDescent="0.3">
      <c r="A247" s="1" t="s">
        <v>440</v>
      </c>
      <c r="B247" s="16" t="s">
        <v>441</v>
      </c>
      <c r="C247" s="23"/>
      <c r="D247" s="30"/>
      <c r="E247" s="30"/>
      <c r="F247" s="22"/>
      <c r="G247" s="38"/>
      <c r="H247" s="38"/>
      <c r="I247" s="3"/>
      <c r="J247" s="3"/>
      <c r="K247" s="3"/>
      <c r="L247" s="3"/>
      <c r="M247" s="3"/>
      <c r="N247" s="3"/>
      <c r="O247" s="3"/>
      <c r="P247" s="3" t="s">
        <v>658</v>
      </c>
    </row>
    <row r="248" spans="1:16" s="46" customFormat="1" ht="33.6" x14ac:dyDescent="0.3">
      <c r="A248" s="40" t="s">
        <v>434</v>
      </c>
      <c r="B248" s="66" t="s">
        <v>442</v>
      </c>
      <c r="C248" s="61"/>
      <c r="D248" s="61"/>
      <c r="E248" s="61"/>
      <c r="F248" s="43"/>
      <c r="G248" s="44"/>
      <c r="H248" s="44"/>
      <c r="I248" s="45"/>
      <c r="J248" s="45"/>
      <c r="K248" s="45"/>
      <c r="L248" s="45"/>
      <c r="M248" s="45"/>
      <c r="N248" s="45"/>
      <c r="O248" s="45"/>
      <c r="P248" s="45"/>
    </row>
    <row r="249" spans="1:16" ht="41.4" x14ac:dyDescent="0.3">
      <c r="A249" s="1" t="s">
        <v>443</v>
      </c>
      <c r="B249" s="16" t="s">
        <v>444</v>
      </c>
      <c r="C249" s="23"/>
      <c r="D249" s="30"/>
      <c r="E249" s="30"/>
      <c r="F249" s="22"/>
      <c r="G249" s="38"/>
      <c r="H249" s="38"/>
      <c r="I249" s="3"/>
      <c r="J249" s="3"/>
      <c r="K249" s="3"/>
      <c r="L249" s="3"/>
      <c r="M249" s="3"/>
      <c r="N249" s="3"/>
      <c r="O249" s="3"/>
      <c r="P249" s="3" t="s">
        <v>658</v>
      </c>
    </row>
    <row r="250" spans="1:16" s="46" customFormat="1" ht="33.6" x14ac:dyDescent="0.3">
      <c r="A250" s="40" t="s">
        <v>434</v>
      </c>
      <c r="B250" s="66" t="s">
        <v>445</v>
      </c>
      <c r="C250" s="61"/>
      <c r="D250" s="61"/>
      <c r="E250" s="61"/>
      <c r="F250" s="43"/>
      <c r="G250" s="44"/>
      <c r="H250" s="44"/>
      <c r="I250" s="45"/>
      <c r="J250" s="45"/>
      <c r="K250" s="45"/>
      <c r="L250" s="45"/>
      <c r="M250" s="45"/>
      <c r="N250" s="45"/>
      <c r="O250" s="45"/>
      <c r="P250" s="45"/>
    </row>
    <row r="251" spans="1:16" ht="41.4" x14ac:dyDescent="0.3">
      <c r="A251" s="1" t="s">
        <v>446</v>
      </c>
      <c r="B251" s="16" t="s">
        <v>447</v>
      </c>
      <c r="C251" s="23"/>
      <c r="D251" s="30"/>
      <c r="E251" s="30"/>
      <c r="F251" s="22"/>
      <c r="G251" s="38"/>
      <c r="H251" s="38"/>
      <c r="I251" s="3"/>
      <c r="J251" s="3"/>
      <c r="K251" s="3"/>
      <c r="L251" s="3"/>
      <c r="M251" s="3"/>
      <c r="N251" s="3"/>
      <c r="O251" s="3"/>
      <c r="P251" s="3" t="s">
        <v>658</v>
      </c>
    </row>
    <row r="252" spans="1:16" s="46" customFormat="1" ht="33.6" x14ac:dyDescent="0.3">
      <c r="A252" s="40" t="s">
        <v>448</v>
      </c>
      <c r="B252" s="66" t="s">
        <v>449</v>
      </c>
      <c r="C252" s="61"/>
      <c r="D252" s="61"/>
      <c r="E252" s="61"/>
      <c r="F252" s="43"/>
      <c r="G252" s="48"/>
      <c r="H252" s="48"/>
      <c r="I252" s="51"/>
      <c r="J252" s="51"/>
      <c r="K252" s="51"/>
      <c r="L252" s="51"/>
      <c r="M252" s="51"/>
      <c r="N252" s="51"/>
      <c r="O252" s="51"/>
      <c r="P252" s="51"/>
    </row>
    <row r="253" spans="1:16" s="46" customFormat="1" ht="33.6" x14ac:dyDescent="0.3">
      <c r="A253" s="40" t="s">
        <v>448</v>
      </c>
      <c r="B253" s="66" t="s">
        <v>450</v>
      </c>
      <c r="C253" s="61"/>
      <c r="D253" s="61"/>
      <c r="E253" s="61"/>
      <c r="F253" s="43"/>
      <c r="G253" s="52"/>
      <c r="H253" s="52"/>
      <c r="I253" s="53"/>
      <c r="J253" s="53"/>
      <c r="K253" s="53"/>
      <c r="L253" s="53"/>
      <c r="M253" s="53"/>
      <c r="N253" s="53"/>
      <c r="O253" s="53"/>
      <c r="P253" s="53"/>
    </row>
    <row r="254" spans="1:16" ht="33.6" x14ac:dyDescent="0.3">
      <c r="A254" s="1" t="s">
        <v>451</v>
      </c>
      <c r="B254" s="16" t="s">
        <v>452</v>
      </c>
      <c r="C254" s="23"/>
      <c r="D254" s="30"/>
      <c r="E254" s="30"/>
      <c r="F254" s="22"/>
      <c r="G254" s="38"/>
      <c r="H254" s="38"/>
      <c r="I254" s="3"/>
      <c r="J254" s="3"/>
      <c r="K254" s="3"/>
      <c r="L254" s="3"/>
      <c r="M254" s="3"/>
      <c r="N254" s="3"/>
      <c r="O254" s="3"/>
      <c r="P254" s="3" t="s">
        <v>658</v>
      </c>
    </row>
    <row r="255" spans="1:16" s="46" customFormat="1" ht="33.6" x14ac:dyDescent="0.3">
      <c r="A255" s="40" t="s">
        <v>453</v>
      </c>
      <c r="B255" s="66" t="s">
        <v>454</v>
      </c>
      <c r="C255" s="61"/>
      <c r="D255" s="61"/>
      <c r="E255" s="61"/>
      <c r="F255" s="43"/>
      <c r="G255" s="48"/>
      <c r="H255" s="48"/>
      <c r="I255" s="51"/>
      <c r="J255" s="51"/>
      <c r="K255" s="51"/>
      <c r="L255" s="51"/>
      <c r="M255" s="51"/>
      <c r="N255" s="51"/>
      <c r="O255" s="51"/>
      <c r="P255" s="51"/>
    </row>
    <row r="256" spans="1:16" s="46" customFormat="1" ht="33.6" x14ac:dyDescent="0.3">
      <c r="A256" s="40" t="s">
        <v>453</v>
      </c>
      <c r="B256" s="41" t="s">
        <v>455</v>
      </c>
      <c r="C256" s="61"/>
      <c r="D256" s="61"/>
      <c r="E256" s="61"/>
      <c r="F256" s="43"/>
      <c r="G256" s="52"/>
      <c r="H256" s="52"/>
      <c r="I256" s="53"/>
      <c r="J256" s="53"/>
      <c r="K256" s="53"/>
      <c r="L256" s="53"/>
      <c r="M256" s="53"/>
      <c r="N256" s="53"/>
      <c r="O256" s="53"/>
      <c r="P256" s="53"/>
    </row>
    <row r="257" spans="1:16" ht="69" x14ac:dyDescent="0.3">
      <c r="A257" s="1" t="s">
        <v>456</v>
      </c>
      <c r="B257" s="16" t="s">
        <v>457</v>
      </c>
      <c r="C257" s="23"/>
      <c r="D257" s="30"/>
      <c r="E257" s="30"/>
      <c r="F257" s="22"/>
      <c r="G257" s="38"/>
      <c r="H257" s="38"/>
      <c r="I257" s="3"/>
      <c r="J257" s="3"/>
      <c r="K257" s="3"/>
      <c r="L257" s="3"/>
      <c r="M257" s="3"/>
      <c r="N257" s="3"/>
      <c r="O257" s="3"/>
      <c r="P257" s="3" t="s">
        <v>658</v>
      </c>
    </row>
    <row r="258" spans="1:16" s="46" customFormat="1" ht="33.6" x14ac:dyDescent="0.3">
      <c r="A258" s="40" t="s">
        <v>453</v>
      </c>
      <c r="B258" s="41" t="s">
        <v>458</v>
      </c>
      <c r="C258" s="61"/>
      <c r="D258" s="61"/>
      <c r="E258" s="61"/>
      <c r="F258" s="43"/>
      <c r="G258" s="44"/>
      <c r="H258" s="44"/>
      <c r="I258" s="45"/>
      <c r="J258" s="45"/>
      <c r="K258" s="45"/>
      <c r="L258" s="45"/>
      <c r="M258" s="45"/>
      <c r="N258" s="45"/>
      <c r="O258" s="45"/>
      <c r="P258" s="45"/>
    </row>
    <row r="259" spans="1:16" ht="33.6" x14ac:dyDescent="0.3">
      <c r="A259" s="1" t="s">
        <v>459</v>
      </c>
      <c r="B259" s="16" t="s">
        <v>460</v>
      </c>
      <c r="C259" s="23"/>
      <c r="D259" s="30"/>
      <c r="E259" s="30"/>
      <c r="F259" s="22"/>
      <c r="G259" s="38"/>
      <c r="H259" s="38"/>
      <c r="I259" s="3"/>
      <c r="J259" s="3"/>
      <c r="K259" s="3"/>
      <c r="L259" s="3"/>
      <c r="M259" s="3"/>
      <c r="N259" s="3"/>
      <c r="O259" s="3"/>
      <c r="P259" s="3" t="s">
        <v>658</v>
      </c>
    </row>
    <row r="260" spans="1:16" s="46" customFormat="1" ht="33.6" x14ac:dyDescent="0.3">
      <c r="A260" s="40" t="s">
        <v>461</v>
      </c>
      <c r="B260" s="66" t="s">
        <v>462</v>
      </c>
      <c r="C260" s="61"/>
      <c r="D260" s="61"/>
      <c r="E260" s="61"/>
      <c r="F260" s="43"/>
      <c r="G260" s="48"/>
      <c r="H260" s="48"/>
      <c r="I260" s="51"/>
      <c r="J260" s="51"/>
      <c r="K260" s="51"/>
      <c r="L260" s="51"/>
      <c r="M260" s="51"/>
      <c r="N260" s="51"/>
      <c r="O260" s="51"/>
      <c r="P260" s="51"/>
    </row>
    <row r="261" spans="1:16" s="46" customFormat="1" ht="33.6" x14ac:dyDescent="0.3">
      <c r="A261" s="40" t="s">
        <v>461</v>
      </c>
      <c r="B261" s="69" t="s">
        <v>463</v>
      </c>
      <c r="C261" s="61"/>
      <c r="D261" s="61"/>
      <c r="E261" s="61"/>
      <c r="F261" s="43"/>
      <c r="G261" s="52"/>
      <c r="H261" s="52"/>
      <c r="I261" s="53"/>
      <c r="J261" s="53"/>
      <c r="K261" s="53"/>
      <c r="L261" s="53"/>
      <c r="M261" s="53"/>
      <c r="N261" s="53"/>
      <c r="O261" s="53"/>
      <c r="P261" s="53"/>
    </row>
    <row r="262" spans="1:16" ht="55.2" x14ac:dyDescent="0.3">
      <c r="A262" s="1" t="s">
        <v>464</v>
      </c>
      <c r="B262" s="16" t="s">
        <v>465</v>
      </c>
      <c r="C262" s="26"/>
      <c r="D262" s="29"/>
      <c r="E262" s="29"/>
      <c r="F262" s="22"/>
      <c r="G262" s="38"/>
      <c r="H262" s="38"/>
      <c r="I262" s="3"/>
      <c r="J262" s="3"/>
      <c r="K262" s="3"/>
      <c r="L262" s="3"/>
      <c r="M262" s="3"/>
      <c r="N262" s="3"/>
      <c r="O262" s="3"/>
      <c r="P262" s="3" t="s">
        <v>658</v>
      </c>
    </row>
    <row r="263" spans="1:16" s="46" customFormat="1" ht="27" x14ac:dyDescent="0.3">
      <c r="A263" s="40" t="s">
        <v>466</v>
      </c>
      <c r="B263" s="47" t="s">
        <v>467</v>
      </c>
      <c r="C263" s="61"/>
      <c r="D263" s="61"/>
      <c r="E263" s="61"/>
      <c r="F263" s="43"/>
      <c r="G263" s="48"/>
      <c r="H263" s="48"/>
      <c r="I263" s="51"/>
      <c r="J263" s="51"/>
      <c r="K263" s="51"/>
      <c r="L263" s="51"/>
      <c r="M263" s="51"/>
      <c r="N263" s="51"/>
      <c r="O263" s="51"/>
      <c r="P263" s="51"/>
    </row>
    <row r="264" spans="1:16" s="46" customFormat="1" ht="33.6" x14ac:dyDescent="0.3">
      <c r="A264" s="40" t="s">
        <v>468</v>
      </c>
      <c r="B264" s="66" t="s">
        <v>469</v>
      </c>
      <c r="C264" s="61"/>
      <c r="D264" s="61"/>
      <c r="E264" s="61"/>
      <c r="F264" s="43"/>
      <c r="G264" s="64"/>
      <c r="H264" s="64"/>
      <c r="I264" s="65"/>
      <c r="J264" s="65"/>
      <c r="K264" s="65"/>
      <c r="L264" s="65"/>
      <c r="M264" s="65"/>
      <c r="N264" s="65"/>
      <c r="O264" s="65"/>
      <c r="P264" s="65"/>
    </row>
    <row r="265" spans="1:16" s="46" customFormat="1" ht="33.6" x14ac:dyDescent="0.3">
      <c r="A265" s="40" t="s">
        <v>468</v>
      </c>
      <c r="B265" s="41" t="s">
        <v>470</v>
      </c>
      <c r="C265" s="61"/>
      <c r="D265" s="61"/>
      <c r="E265" s="61"/>
      <c r="F265" s="43"/>
      <c r="G265" s="52"/>
      <c r="H265" s="52"/>
      <c r="I265" s="53"/>
      <c r="J265" s="53"/>
      <c r="K265" s="53"/>
      <c r="L265" s="53"/>
      <c r="M265" s="53"/>
      <c r="N265" s="53"/>
      <c r="O265" s="53"/>
      <c r="P265" s="53"/>
    </row>
    <row r="266" spans="1:16" ht="33.6" x14ac:dyDescent="0.3">
      <c r="A266" s="1" t="s">
        <v>471</v>
      </c>
      <c r="B266" s="16" t="s">
        <v>472</v>
      </c>
      <c r="C266" s="23"/>
      <c r="D266" s="30"/>
      <c r="E266" s="30"/>
      <c r="F266" s="22"/>
      <c r="G266" s="38"/>
      <c r="H266" s="38"/>
      <c r="I266" s="3"/>
      <c r="J266" s="3"/>
      <c r="K266" s="3"/>
      <c r="L266" s="3"/>
      <c r="M266" s="3"/>
      <c r="N266" s="3"/>
      <c r="O266" s="3"/>
      <c r="P266" s="3" t="s">
        <v>658</v>
      </c>
    </row>
    <row r="267" spans="1:16" s="46" customFormat="1" ht="33.6" x14ac:dyDescent="0.3">
      <c r="A267" s="40" t="s">
        <v>468</v>
      </c>
      <c r="B267" s="41" t="s">
        <v>473</v>
      </c>
      <c r="C267" s="61"/>
      <c r="D267" s="61"/>
      <c r="E267" s="61"/>
      <c r="F267" s="43"/>
      <c r="G267" s="44"/>
      <c r="H267" s="44"/>
      <c r="I267" s="45"/>
      <c r="J267" s="45"/>
      <c r="K267" s="45"/>
      <c r="L267" s="45"/>
      <c r="M267" s="45"/>
      <c r="N267" s="45"/>
      <c r="O267" s="45"/>
      <c r="P267" s="45"/>
    </row>
    <row r="268" spans="1:16" ht="69" x14ac:dyDescent="0.3">
      <c r="A268" s="1" t="s">
        <v>474</v>
      </c>
      <c r="B268" s="16" t="s">
        <v>475</v>
      </c>
      <c r="C268" s="26"/>
      <c r="D268" s="29"/>
      <c r="E268" s="29"/>
      <c r="F268" s="22"/>
      <c r="G268" s="38"/>
      <c r="H268" s="38"/>
      <c r="I268" s="3"/>
      <c r="J268" s="3"/>
      <c r="K268" s="3"/>
      <c r="L268" s="3"/>
      <c r="M268" s="3"/>
      <c r="N268" s="3"/>
      <c r="O268" s="3"/>
      <c r="P268" s="3" t="s">
        <v>658</v>
      </c>
    </row>
    <row r="269" spans="1:16" s="46" customFormat="1" ht="33.6" x14ac:dyDescent="0.3">
      <c r="A269" s="40" t="s">
        <v>468</v>
      </c>
      <c r="B269" s="41" t="s">
        <v>476</v>
      </c>
      <c r="C269" s="61"/>
      <c r="D269" s="61"/>
      <c r="E269" s="61"/>
      <c r="F269" s="43"/>
      <c r="G269" s="44"/>
      <c r="H269" s="44"/>
      <c r="I269" s="45"/>
      <c r="J269" s="45"/>
      <c r="K269" s="45"/>
      <c r="L269" s="45"/>
      <c r="M269" s="45"/>
      <c r="N269" s="45"/>
      <c r="O269" s="45"/>
      <c r="P269" s="45"/>
    </row>
    <row r="270" spans="1:16" ht="33.6" x14ac:dyDescent="0.3">
      <c r="A270" s="1" t="s">
        <v>477</v>
      </c>
      <c r="B270" s="16" t="s">
        <v>478</v>
      </c>
      <c r="C270" s="23"/>
      <c r="D270" s="30"/>
      <c r="E270" s="30"/>
      <c r="F270" s="22"/>
      <c r="G270" s="38"/>
      <c r="H270" s="38"/>
      <c r="I270" s="3"/>
      <c r="J270" s="3"/>
      <c r="K270" s="3"/>
      <c r="L270" s="3"/>
      <c r="M270" s="3"/>
      <c r="N270" s="3"/>
      <c r="O270" s="3"/>
      <c r="P270" s="3" t="s">
        <v>658</v>
      </c>
    </row>
    <row r="271" spans="1:16" s="46" customFormat="1" ht="33.6" x14ac:dyDescent="0.3">
      <c r="A271" s="40" t="s">
        <v>479</v>
      </c>
      <c r="B271" s="66" t="s">
        <v>480</v>
      </c>
      <c r="C271" s="61"/>
      <c r="D271" s="61"/>
      <c r="E271" s="61"/>
      <c r="F271" s="43"/>
      <c r="G271" s="48"/>
      <c r="H271" s="48"/>
      <c r="I271" s="51"/>
      <c r="J271" s="51"/>
      <c r="K271" s="51"/>
      <c r="L271" s="51"/>
      <c r="M271" s="51"/>
      <c r="N271" s="51"/>
      <c r="O271" s="51"/>
      <c r="P271" s="51"/>
    </row>
    <row r="272" spans="1:16" s="46" customFormat="1" ht="33.6" x14ac:dyDescent="0.3">
      <c r="A272" s="40" t="s">
        <v>479</v>
      </c>
      <c r="B272" s="41" t="s">
        <v>481</v>
      </c>
      <c r="C272" s="61"/>
      <c r="D272" s="61"/>
      <c r="E272" s="61"/>
      <c r="F272" s="43"/>
      <c r="G272" s="52"/>
      <c r="H272" s="52"/>
      <c r="I272" s="53"/>
      <c r="J272" s="53"/>
      <c r="K272" s="53"/>
      <c r="L272" s="53"/>
      <c r="M272" s="53"/>
      <c r="N272" s="53"/>
      <c r="O272" s="53"/>
      <c r="P272" s="53"/>
    </row>
    <row r="273" spans="1:16" ht="55.2" x14ac:dyDescent="0.3">
      <c r="A273" s="1" t="s">
        <v>482</v>
      </c>
      <c r="B273" s="16" t="s">
        <v>483</v>
      </c>
      <c r="C273" s="23"/>
      <c r="D273" s="30"/>
      <c r="E273" s="30"/>
      <c r="F273" s="22"/>
      <c r="G273" s="38"/>
      <c r="H273" s="38"/>
      <c r="I273" s="3"/>
      <c r="J273" s="3"/>
      <c r="K273" s="3"/>
      <c r="L273" s="3"/>
      <c r="M273" s="3"/>
      <c r="N273" s="3"/>
      <c r="O273" s="3"/>
      <c r="P273" s="3" t="s">
        <v>658</v>
      </c>
    </row>
    <row r="274" spans="1:16" s="46" customFormat="1" ht="33.6" x14ac:dyDescent="0.3">
      <c r="A274" s="40" t="s">
        <v>479</v>
      </c>
      <c r="B274" s="41" t="s">
        <v>484</v>
      </c>
      <c r="C274" s="42"/>
      <c r="D274" s="98"/>
      <c r="E274" s="98"/>
      <c r="F274" s="43"/>
      <c r="G274" s="44"/>
      <c r="H274" s="44"/>
      <c r="I274" s="45"/>
      <c r="J274" s="45"/>
      <c r="K274" s="45"/>
      <c r="L274" s="45"/>
      <c r="M274" s="45"/>
      <c r="N274" s="45"/>
      <c r="O274" s="45"/>
      <c r="P274" s="45"/>
    </row>
    <row r="275" spans="1:16" ht="41.4" x14ac:dyDescent="0.3">
      <c r="A275" s="1" t="s">
        <v>485</v>
      </c>
      <c r="B275" s="16" t="s">
        <v>486</v>
      </c>
      <c r="C275" s="23"/>
      <c r="D275" s="30"/>
      <c r="E275" s="30"/>
      <c r="F275" s="22"/>
      <c r="G275" s="38"/>
      <c r="H275" s="38"/>
      <c r="I275" s="3"/>
      <c r="J275" s="3"/>
      <c r="K275" s="3"/>
      <c r="L275" s="3"/>
      <c r="M275" s="3"/>
      <c r="N275" s="3"/>
      <c r="O275" s="3"/>
      <c r="P275" s="3" t="s">
        <v>658</v>
      </c>
    </row>
    <row r="276" spans="1:16" s="46" customFormat="1" ht="33.6" x14ac:dyDescent="0.3">
      <c r="A276" s="40" t="s">
        <v>479</v>
      </c>
      <c r="B276" s="41" t="s">
        <v>487</v>
      </c>
      <c r="C276" s="61"/>
      <c r="D276" s="61"/>
      <c r="E276" s="61"/>
      <c r="F276" s="61"/>
      <c r="G276" s="44"/>
      <c r="H276" s="44"/>
      <c r="I276" s="45"/>
      <c r="J276" s="45"/>
      <c r="K276" s="45"/>
      <c r="L276" s="45"/>
      <c r="M276" s="45"/>
      <c r="N276" s="45"/>
      <c r="O276" s="45"/>
      <c r="P276" s="45"/>
    </row>
    <row r="277" spans="1:16" ht="33.6" x14ac:dyDescent="0.3">
      <c r="A277" s="1" t="s">
        <v>488</v>
      </c>
      <c r="B277" s="16" t="s">
        <v>489</v>
      </c>
      <c r="C277" s="23"/>
      <c r="D277" s="30"/>
      <c r="E277" s="30"/>
      <c r="F277" s="22"/>
      <c r="G277" s="38"/>
      <c r="H277" s="38"/>
      <c r="I277" s="3"/>
      <c r="J277" s="3"/>
      <c r="K277" s="3"/>
      <c r="L277" s="3"/>
      <c r="M277" s="3"/>
      <c r="N277" s="3"/>
      <c r="O277" s="3"/>
      <c r="P277" s="3" t="s">
        <v>658</v>
      </c>
    </row>
    <row r="278" spans="1:16" s="46" customFormat="1" ht="33.6" x14ac:dyDescent="0.3">
      <c r="A278" s="40" t="s">
        <v>479</v>
      </c>
      <c r="B278" s="41" t="s">
        <v>490</v>
      </c>
      <c r="C278" s="61"/>
      <c r="D278" s="61"/>
      <c r="E278" s="61"/>
      <c r="F278" s="43"/>
      <c r="G278" s="44"/>
      <c r="H278" s="44"/>
      <c r="I278" s="45"/>
      <c r="J278" s="45"/>
      <c r="K278" s="45"/>
      <c r="L278" s="45"/>
      <c r="M278" s="45"/>
      <c r="N278" s="45"/>
      <c r="O278" s="45"/>
      <c r="P278" s="45"/>
    </row>
    <row r="279" spans="1:16" ht="55.2" x14ac:dyDescent="0.3">
      <c r="A279" s="1" t="s">
        <v>491</v>
      </c>
      <c r="B279" s="16" t="s">
        <v>492</v>
      </c>
      <c r="C279" s="23"/>
      <c r="D279" s="30"/>
      <c r="E279" s="30"/>
      <c r="F279" s="22"/>
      <c r="G279" s="38"/>
      <c r="H279" s="38"/>
      <c r="I279" s="3"/>
      <c r="J279" s="3"/>
      <c r="K279" s="3"/>
      <c r="L279" s="3"/>
      <c r="M279" s="3"/>
      <c r="N279" s="3"/>
      <c r="O279" s="3"/>
      <c r="P279" s="3" t="s">
        <v>658</v>
      </c>
    </row>
    <row r="280" spans="1:16" s="46" customFormat="1" ht="31.2" x14ac:dyDescent="0.3">
      <c r="A280" s="40" t="s">
        <v>493</v>
      </c>
      <c r="B280" s="47" t="s">
        <v>494</v>
      </c>
      <c r="C280" s="61"/>
      <c r="D280" s="61"/>
      <c r="E280" s="61"/>
      <c r="F280" s="43"/>
      <c r="G280" s="48"/>
      <c r="H280" s="48"/>
      <c r="I280" s="51"/>
      <c r="J280" s="51"/>
      <c r="K280" s="51"/>
      <c r="L280" s="51"/>
      <c r="M280" s="51"/>
      <c r="N280" s="51"/>
      <c r="O280" s="51"/>
      <c r="P280" s="51"/>
    </row>
    <row r="281" spans="1:16" s="46" customFormat="1" ht="33.6" x14ac:dyDescent="0.3">
      <c r="A281" s="40" t="s">
        <v>495</v>
      </c>
      <c r="B281" s="66" t="s">
        <v>496</v>
      </c>
      <c r="C281" s="61"/>
      <c r="D281" s="61"/>
      <c r="E281" s="61"/>
      <c r="F281" s="43"/>
      <c r="G281" s="64"/>
      <c r="H281" s="64"/>
      <c r="I281" s="65"/>
      <c r="J281" s="65"/>
      <c r="K281" s="65"/>
      <c r="L281" s="65"/>
      <c r="M281" s="65"/>
      <c r="N281" s="65"/>
      <c r="O281" s="65"/>
      <c r="P281" s="65"/>
    </row>
    <row r="282" spans="1:16" s="46" customFormat="1" ht="33.6" x14ac:dyDescent="0.3">
      <c r="A282" s="40" t="s">
        <v>495</v>
      </c>
      <c r="B282" s="41" t="s">
        <v>497</v>
      </c>
      <c r="C282" s="61"/>
      <c r="D282" s="61"/>
      <c r="E282" s="61"/>
      <c r="F282" s="43"/>
      <c r="G282" s="52"/>
      <c r="H282" s="52"/>
      <c r="I282" s="53"/>
      <c r="J282" s="53"/>
      <c r="K282" s="53"/>
      <c r="L282" s="53"/>
      <c r="M282" s="53"/>
      <c r="N282" s="53"/>
      <c r="O282" s="53"/>
      <c r="P282" s="53"/>
    </row>
    <row r="283" spans="1:16" ht="55.2" x14ac:dyDescent="0.3">
      <c r="A283" s="1" t="s">
        <v>498</v>
      </c>
      <c r="B283" s="16" t="s">
        <v>499</v>
      </c>
      <c r="C283" s="23"/>
      <c r="D283" s="30"/>
      <c r="E283" s="30"/>
      <c r="F283" s="22"/>
      <c r="G283" s="38"/>
      <c r="H283" s="38"/>
      <c r="I283" s="3"/>
      <c r="J283" s="3"/>
      <c r="K283" s="3"/>
      <c r="L283" s="3"/>
      <c r="M283" s="3"/>
      <c r="N283" s="3"/>
      <c r="O283" s="3"/>
      <c r="P283" s="3" t="s">
        <v>658</v>
      </c>
    </row>
    <row r="284" spans="1:16" s="46" customFormat="1" ht="33.6" x14ac:dyDescent="0.3">
      <c r="A284" s="40" t="s">
        <v>495</v>
      </c>
      <c r="B284" s="41" t="s">
        <v>500</v>
      </c>
      <c r="C284" s="61"/>
      <c r="D284" s="61"/>
      <c r="E284" s="61"/>
      <c r="F284" s="43"/>
      <c r="G284" s="44"/>
      <c r="H284" s="44"/>
      <c r="I284" s="45"/>
      <c r="J284" s="45"/>
      <c r="K284" s="45"/>
      <c r="L284" s="45"/>
      <c r="M284" s="45"/>
      <c r="N284" s="45"/>
      <c r="O284" s="45"/>
      <c r="P284" s="45"/>
    </row>
    <row r="285" spans="1:16" ht="55.2" x14ac:dyDescent="0.3">
      <c r="A285" s="1" t="s">
        <v>501</v>
      </c>
      <c r="B285" s="16" t="s">
        <v>502</v>
      </c>
      <c r="C285" s="26"/>
      <c r="D285" s="29"/>
      <c r="E285" s="29"/>
      <c r="F285" s="22"/>
      <c r="G285" s="38"/>
      <c r="H285" s="38"/>
      <c r="I285" s="3"/>
      <c r="J285" s="3"/>
      <c r="K285" s="3"/>
      <c r="L285" s="3"/>
      <c r="M285" s="3"/>
      <c r="N285" s="3"/>
      <c r="O285" s="3"/>
      <c r="P285" s="3" t="s">
        <v>658</v>
      </c>
    </row>
    <row r="286" spans="1:16" s="46" customFormat="1" ht="33.6" x14ac:dyDescent="0.3">
      <c r="A286" s="40" t="s">
        <v>495</v>
      </c>
      <c r="B286" s="41" t="s">
        <v>503</v>
      </c>
      <c r="C286" s="61"/>
      <c r="D286" s="61"/>
      <c r="E286" s="61"/>
      <c r="F286" s="43"/>
      <c r="G286" s="44"/>
      <c r="H286" s="44"/>
      <c r="I286" s="45"/>
      <c r="J286" s="45"/>
      <c r="K286" s="45"/>
      <c r="L286" s="45"/>
      <c r="M286" s="45"/>
      <c r="N286" s="45"/>
      <c r="O286" s="45"/>
      <c r="P286" s="45"/>
    </row>
    <row r="287" spans="1:16" ht="69" x14ac:dyDescent="0.3">
      <c r="A287" s="1" t="s">
        <v>504</v>
      </c>
      <c r="B287" s="16" t="s">
        <v>505</v>
      </c>
      <c r="C287" s="26"/>
      <c r="D287" s="29"/>
      <c r="E287" s="29"/>
      <c r="F287" s="22"/>
      <c r="G287" s="38"/>
      <c r="H287" s="38"/>
      <c r="I287" s="3"/>
      <c r="J287" s="3"/>
      <c r="K287" s="3"/>
      <c r="L287" s="3"/>
      <c r="M287" s="3"/>
      <c r="N287" s="3"/>
      <c r="O287" s="3"/>
      <c r="P287" s="3" t="s">
        <v>658</v>
      </c>
    </row>
    <row r="288" spans="1:16" s="46" customFormat="1" ht="33.6" x14ac:dyDescent="0.3">
      <c r="A288" s="40" t="s">
        <v>506</v>
      </c>
      <c r="B288" s="66" t="s">
        <v>507</v>
      </c>
      <c r="C288" s="61"/>
      <c r="D288" s="61"/>
      <c r="E288" s="61"/>
      <c r="F288" s="43"/>
      <c r="G288" s="48"/>
      <c r="H288" s="48"/>
      <c r="I288" s="51"/>
      <c r="J288" s="51"/>
      <c r="K288" s="51"/>
      <c r="L288" s="51"/>
      <c r="M288" s="51"/>
      <c r="N288" s="51"/>
      <c r="O288" s="51"/>
      <c r="P288" s="51"/>
    </row>
    <row r="289" spans="1:16" s="46" customFormat="1" ht="33.6" x14ac:dyDescent="0.3">
      <c r="A289" s="40" t="s">
        <v>506</v>
      </c>
      <c r="B289" s="41" t="s">
        <v>508</v>
      </c>
      <c r="C289" s="61"/>
      <c r="D289" s="61"/>
      <c r="E289" s="61"/>
      <c r="F289" s="43"/>
      <c r="G289" s="52"/>
      <c r="H289" s="52"/>
      <c r="I289" s="53"/>
      <c r="J289" s="53"/>
      <c r="K289" s="53"/>
      <c r="L289" s="53"/>
      <c r="M289" s="53"/>
      <c r="N289" s="53"/>
      <c r="O289" s="53"/>
      <c r="P289" s="53"/>
    </row>
    <row r="290" spans="1:16" ht="41.4" x14ac:dyDescent="0.3">
      <c r="A290" s="1" t="s">
        <v>509</v>
      </c>
      <c r="B290" s="27" t="s">
        <v>510</v>
      </c>
      <c r="C290" s="23"/>
      <c r="D290" s="30"/>
      <c r="E290" s="30"/>
      <c r="F290" s="22"/>
      <c r="G290" s="38"/>
      <c r="H290" s="38"/>
      <c r="I290" s="3"/>
      <c r="J290" s="3"/>
      <c r="K290" s="3"/>
      <c r="L290" s="3"/>
      <c r="M290" s="3"/>
      <c r="N290" s="3"/>
      <c r="O290" s="3"/>
      <c r="P290" s="3" t="s">
        <v>658</v>
      </c>
    </row>
    <row r="291" spans="1:16" s="46" customFormat="1" ht="33.6" x14ac:dyDescent="0.3">
      <c r="A291" s="40" t="s">
        <v>506</v>
      </c>
      <c r="B291" s="41" t="s">
        <v>511</v>
      </c>
      <c r="C291" s="61"/>
      <c r="D291" s="61"/>
      <c r="E291" s="61"/>
      <c r="F291" s="43"/>
      <c r="G291" s="44"/>
      <c r="H291" s="44"/>
      <c r="I291" s="45"/>
      <c r="J291" s="45"/>
      <c r="K291" s="45"/>
      <c r="L291" s="45"/>
      <c r="M291" s="45"/>
      <c r="N291" s="45"/>
      <c r="O291" s="45"/>
      <c r="P291" s="45"/>
    </row>
    <row r="292" spans="1:16" ht="41.4" x14ac:dyDescent="0.3">
      <c r="A292" s="1" t="s">
        <v>512</v>
      </c>
      <c r="B292" s="16" t="s">
        <v>513</v>
      </c>
      <c r="C292" s="26"/>
      <c r="D292" s="29"/>
      <c r="E292" s="29"/>
      <c r="F292" s="22"/>
      <c r="G292" s="38"/>
      <c r="H292" s="38"/>
      <c r="I292" s="3"/>
      <c r="J292" s="3"/>
      <c r="K292" s="3"/>
      <c r="L292" s="3"/>
      <c r="M292" s="3"/>
      <c r="N292" s="3"/>
      <c r="O292" s="3"/>
      <c r="P292" s="3" t="s">
        <v>658</v>
      </c>
    </row>
    <row r="293" spans="1:16" s="46" customFormat="1" ht="33.6" x14ac:dyDescent="0.3">
      <c r="A293" s="40" t="s">
        <v>506</v>
      </c>
      <c r="B293" s="41" t="s">
        <v>514</v>
      </c>
      <c r="C293" s="61"/>
      <c r="D293" s="61"/>
      <c r="E293" s="61"/>
      <c r="F293" s="43"/>
      <c r="G293" s="44"/>
      <c r="H293" s="44"/>
      <c r="I293" s="45"/>
      <c r="J293" s="45"/>
      <c r="K293" s="45"/>
      <c r="L293" s="45"/>
      <c r="M293" s="45"/>
      <c r="N293" s="45"/>
      <c r="O293" s="45"/>
      <c r="P293" s="45"/>
    </row>
    <row r="294" spans="1:16" ht="55.2" x14ac:dyDescent="0.3">
      <c r="A294" s="1" t="s">
        <v>515</v>
      </c>
      <c r="B294" s="16" t="s">
        <v>516</v>
      </c>
      <c r="C294" s="26"/>
      <c r="D294" s="29"/>
      <c r="E294" s="29"/>
      <c r="F294" s="22"/>
      <c r="G294" s="38"/>
      <c r="H294" s="38"/>
      <c r="I294" s="3"/>
      <c r="J294" s="3"/>
      <c r="K294" s="3"/>
      <c r="L294" s="3"/>
      <c r="M294" s="3"/>
      <c r="N294" s="3"/>
      <c r="O294" s="3"/>
      <c r="P294" s="3" t="s">
        <v>658</v>
      </c>
    </row>
    <row r="295" spans="1:16" s="46" customFormat="1" ht="33.6" x14ac:dyDescent="0.3">
      <c r="A295" s="40" t="s">
        <v>506</v>
      </c>
      <c r="B295" s="41" t="s">
        <v>517</v>
      </c>
      <c r="C295" s="61"/>
      <c r="D295" s="61"/>
      <c r="E295" s="61"/>
      <c r="F295" s="43"/>
      <c r="G295" s="44"/>
      <c r="H295" s="44"/>
      <c r="I295" s="45"/>
      <c r="J295" s="45"/>
      <c r="K295" s="45"/>
      <c r="L295" s="45"/>
      <c r="M295" s="45"/>
      <c r="N295" s="45"/>
      <c r="O295" s="45"/>
      <c r="P295" s="45"/>
    </row>
    <row r="296" spans="1:16" ht="41.4" x14ac:dyDescent="0.3">
      <c r="A296" s="1" t="s">
        <v>518</v>
      </c>
      <c r="B296" s="16" t="s">
        <v>519</v>
      </c>
      <c r="C296" s="26"/>
      <c r="D296" s="29"/>
      <c r="E296" s="29"/>
      <c r="F296" s="22"/>
      <c r="G296" s="38"/>
      <c r="H296" s="38"/>
      <c r="I296" s="3"/>
      <c r="J296" s="3"/>
      <c r="K296" s="3"/>
      <c r="L296" s="3"/>
      <c r="M296" s="3"/>
      <c r="N296" s="3"/>
      <c r="O296" s="3"/>
      <c r="P296" s="3" t="s">
        <v>658</v>
      </c>
    </row>
    <row r="297" spans="1:16" s="46" customFormat="1" ht="33.6" x14ac:dyDescent="0.3">
      <c r="A297" s="40" t="s">
        <v>506</v>
      </c>
      <c r="B297" s="41" t="s">
        <v>520</v>
      </c>
      <c r="C297" s="61"/>
      <c r="D297" s="61"/>
      <c r="E297" s="61"/>
      <c r="F297" s="43"/>
      <c r="G297" s="44"/>
      <c r="H297" s="44"/>
      <c r="I297" s="45"/>
      <c r="J297" s="45"/>
      <c r="K297" s="45"/>
      <c r="L297" s="45"/>
      <c r="M297" s="45"/>
      <c r="N297" s="45"/>
      <c r="O297" s="45"/>
      <c r="P297" s="45"/>
    </row>
    <row r="298" spans="1:16" ht="55.2" x14ac:dyDescent="0.3">
      <c r="A298" s="1" t="s">
        <v>521</v>
      </c>
      <c r="B298" s="27" t="s">
        <v>522</v>
      </c>
      <c r="C298" s="23"/>
      <c r="D298" s="30"/>
      <c r="E298" s="30"/>
      <c r="F298" s="22"/>
      <c r="G298" s="38"/>
      <c r="H298" s="38"/>
      <c r="I298" s="3"/>
      <c r="J298" s="3"/>
      <c r="K298" s="3"/>
      <c r="L298" s="3"/>
      <c r="M298" s="3"/>
      <c r="N298" s="3"/>
      <c r="O298" s="3"/>
      <c r="P298" s="3" t="s">
        <v>658</v>
      </c>
    </row>
    <row r="299" spans="1:16" s="46" customFormat="1" ht="33.6" x14ac:dyDescent="0.3">
      <c r="A299" s="40" t="s">
        <v>506</v>
      </c>
      <c r="B299" s="41" t="s">
        <v>523</v>
      </c>
      <c r="C299" s="61"/>
      <c r="D299" s="61"/>
      <c r="E299" s="61"/>
      <c r="F299" s="43"/>
      <c r="G299" s="44"/>
      <c r="H299" s="44"/>
      <c r="I299" s="45"/>
      <c r="J299" s="45"/>
      <c r="K299" s="45"/>
      <c r="L299" s="45"/>
      <c r="M299" s="45"/>
      <c r="N299" s="45"/>
      <c r="O299" s="45"/>
      <c r="P299" s="45"/>
    </row>
    <row r="300" spans="1:16" ht="69" x14ac:dyDescent="0.3">
      <c r="A300" s="1" t="s">
        <v>524</v>
      </c>
      <c r="B300" s="27" t="s">
        <v>525</v>
      </c>
      <c r="C300" s="26"/>
      <c r="D300" s="29"/>
      <c r="E300" s="29"/>
      <c r="F300" s="22"/>
      <c r="G300" s="38"/>
      <c r="H300" s="38"/>
      <c r="I300" s="3"/>
      <c r="J300" s="3"/>
      <c r="K300" s="3"/>
      <c r="L300" s="3"/>
      <c r="M300" s="3"/>
      <c r="N300" s="3"/>
      <c r="O300" s="3"/>
      <c r="P300" s="3" t="s">
        <v>658</v>
      </c>
    </row>
    <row r="301" spans="1:16" s="46" customFormat="1" ht="33.6" x14ac:dyDescent="0.3">
      <c r="A301" s="40" t="s">
        <v>506</v>
      </c>
      <c r="B301" s="41" t="s">
        <v>526</v>
      </c>
      <c r="C301" s="61"/>
      <c r="D301" s="61"/>
      <c r="E301" s="61"/>
      <c r="F301" s="43"/>
      <c r="G301" s="44"/>
      <c r="H301" s="44"/>
      <c r="I301" s="45"/>
      <c r="J301" s="45"/>
      <c r="K301" s="45"/>
      <c r="L301" s="45"/>
      <c r="M301" s="45"/>
      <c r="N301" s="45"/>
      <c r="O301" s="45"/>
      <c r="P301" s="45"/>
    </row>
    <row r="302" spans="1:16" ht="33.6" x14ac:dyDescent="0.3">
      <c r="A302" s="1" t="s">
        <v>527</v>
      </c>
      <c r="B302" s="16" t="s">
        <v>528</v>
      </c>
      <c r="C302" s="26"/>
      <c r="D302" s="29"/>
      <c r="E302" s="29"/>
      <c r="F302" s="22"/>
      <c r="G302" s="38"/>
      <c r="H302" s="38"/>
      <c r="I302" s="3"/>
      <c r="J302" s="3"/>
      <c r="K302" s="3"/>
      <c r="L302" s="3"/>
      <c r="M302" s="3"/>
      <c r="N302" s="3"/>
      <c r="O302" s="3"/>
      <c r="P302" s="3" t="s">
        <v>658</v>
      </c>
    </row>
    <row r="303" spans="1:16" s="46" customFormat="1" ht="33.6" x14ac:dyDescent="0.3">
      <c r="A303" s="40" t="s">
        <v>506</v>
      </c>
      <c r="B303" s="41" t="s">
        <v>529</v>
      </c>
      <c r="C303" s="61"/>
      <c r="D303" s="61"/>
      <c r="E303" s="61"/>
      <c r="F303" s="43"/>
      <c r="G303" s="44"/>
      <c r="H303" s="44"/>
      <c r="I303" s="45"/>
      <c r="J303" s="45"/>
      <c r="K303" s="45"/>
      <c r="L303" s="45"/>
      <c r="M303" s="45"/>
      <c r="N303" s="45"/>
      <c r="O303" s="45"/>
      <c r="P303" s="45"/>
    </row>
    <row r="304" spans="1:16" ht="33.6" x14ac:dyDescent="0.3">
      <c r="A304" s="1" t="s">
        <v>530</v>
      </c>
      <c r="B304" s="27" t="s">
        <v>531</v>
      </c>
      <c r="C304" s="26"/>
      <c r="D304" s="29"/>
      <c r="E304" s="29"/>
      <c r="F304" s="22"/>
      <c r="G304" s="38"/>
      <c r="H304" s="38"/>
      <c r="I304" s="3"/>
      <c r="J304" s="3"/>
      <c r="K304" s="3"/>
      <c r="L304" s="3"/>
      <c r="M304" s="3"/>
      <c r="N304" s="3"/>
      <c r="O304" s="3"/>
      <c r="P304" s="3" t="s">
        <v>658</v>
      </c>
    </row>
    <row r="305" spans="1:16" s="46" customFormat="1" ht="33.6" x14ac:dyDescent="0.3">
      <c r="A305" s="40" t="s">
        <v>506</v>
      </c>
      <c r="B305" s="41" t="s">
        <v>532</v>
      </c>
      <c r="C305" s="61"/>
      <c r="D305" s="61"/>
      <c r="E305" s="61"/>
      <c r="F305" s="43"/>
      <c r="G305" s="44"/>
      <c r="H305" s="44"/>
      <c r="I305" s="45"/>
      <c r="J305" s="45"/>
      <c r="K305" s="45"/>
      <c r="L305" s="45"/>
      <c r="M305" s="45"/>
      <c r="N305" s="45"/>
      <c r="O305" s="45"/>
      <c r="P305" s="45"/>
    </row>
    <row r="306" spans="1:16" ht="41.4" x14ac:dyDescent="0.3">
      <c r="A306" s="1" t="s">
        <v>533</v>
      </c>
      <c r="B306" s="16" t="s">
        <v>534</v>
      </c>
      <c r="C306" s="26"/>
      <c r="D306" s="29"/>
      <c r="E306" s="29"/>
      <c r="F306" s="22"/>
      <c r="G306" s="38"/>
      <c r="H306" s="38"/>
      <c r="I306" s="3"/>
      <c r="J306" s="3"/>
      <c r="K306" s="3"/>
      <c r="L306" s="3"/>
      <c r="M306" s="3"/>
      <c r="N306" s="3"/>
      <c r="O306" s="3"/>
      <c r="P306" s="3" t="s">
        <v>658</v>
      </c>
    </row>
    <row r="307" spans="1:16" s="46" customFormat="1" ht="33.6" x14ac:dyDescent="0.3">
      <c r="A307" s="40" t="s">
        <v>535</v>
      </c>
      <c r="B307" s="66" t="s">
        <v>536</v>
      </c>
      <c r="C307" s="61"/>
      <c r="D307" s="61"/>
      <c r="E307" s="61"/>
      <c r="F307" s="43"/>
      <c r="G307" s="44"/>
      <c r="H307" s="44"/>
      <c r="I307" s="45"/>
      <c r="J307" s="45"/>
      <c r="K307" s="45"/>
      <c r="L307" s="45"/>
      <c r="M307" s="45"/>
      <c r="N307" s="45"/>
      <c r="O307" s="45"/>
      <c r="P307" s="45"/>
    </row>
    <row r="308" spans="1:16" ht="33.6" x14ac:dyDescent="0.3">
      <c r="A308" s="1" t="s">
        <v>537</v>
      </c>
      <c r="B308" s="16" t="s">
        <v>538</v>
      </c>
      <c r="C308" s="26"/>
      <c r="D308" s="29"/>
      <c r="E308" s="29"/>
      <c r="F308" s="22"/>
      <c r="G308" s="38"/>
      <c r="H308" s="38"/>
      <c r="I308" s="3"/>
      <c r="J308" s="3"/>
      <c r="K308" s="3"/>
      <c r="L308" s="3"/>
      <c r="M308" s="3"/>
      <c r="N308" s="3"/>
      <c r="O308" s="3"/>
      <c r="P308" s="3" t="s">
        <v>658</v>
      </c>
    </row>
    <row r="309" spans="1:16" s="46" customFormat="1" ht="27" x14ac:dyDescent="0.3">
      <c r="A309" s="40" t="s">
        <v>539</v>
      </c>
      <c r="B309" s="47" t="s">
        <v>540</v>
      </c>
      <c r="C309" s="61"/>
      <c r="D309" s="61"/>
      <c r="E309" s="61"/>
      <c r="F309" s="43"/>
      <c r="G309" s="48"/>
      <c r="H309" s="48"/>
      <c r="I309" s="51"/>
      <c r="J309" s="51"/>
      <c r="K309" s="51"/>
      <c r="L309" s="51"/>
      <c r="M309" s="51"/>
      <c r="N309" s="51"/>
      <c r="O309" s="51"/>
      <c r="P309" s="51"/>
    </row>
    <row r="310" spans="1:16" s="46" customFormat="1" ht="33.6" x14ac:dyDescent="0.3">
      <c r="A310" s="40" t="s">
        <v>541</v>
      </c>
      <c r="B310" s="66" t="s">
        <v>542</v>
      </c>
      <c r="C310" s="61"/>
      <c r="D310" s="61"/>
      <c r="E310" s="61"/>
      <c r="F310" s="43"/>
      <c r="G310" s="64"/>
      <c r="H310" s="64"/>
      <c r="I310" s="65"/>
      <c r="J310" s="65"/>
      <c r="K310" s="65"/>
      <c r="L310" s="65"/>
      <c r="M310" s="65"/>
      <c r="N310" s="65"/>
      <c r="O310" s="65"/>
      <c r="P310" s="65"/>
    </row>
    <row r="311" spans="1:16" s="46" customFormat="1" ht="33.6" x14ac:dyDescent="0.3">
      <c r="A311" s="40" t="s">
        <v>541</v>
      </c>
      <c r="B311" s="41" t="s">
        <v>543</v>
      </c>
      <c r="C311" s="61"/>
      <c r="D311" s="61"/>
      <c r="E311" s="61"/>
      <c r="F311" s="43"/>
      <c r="G311" s="52"/>
      <c r="H311" s="52"/>
      <c r="I311" s="53"/>
      <c r="J311" s="53"/>
      <c r="K311" s="53"/>
      <c r="L311" s="53"/>
      <c r="M311" s="53"/>
      <c r="N311" s="53"/>
      <c r="O311" s="53"/>
      <c r="P311" s="53"/>
    </row>
    <row r="312" spans="1:16" ht="55.2" x14ac:dyDescent="0.3">
      <c r="A312" s="1" t="s">
        <v>544</v>
      </c>
      <c r="B312" s="27" t="s">
        <v>545</v>
      </c>
      <c r="C312" s="23"/>
      <c r="D312" s="30"/>
      <c r="E312" s="30"/>
      <c r="F312" s="22"/>
      <c r="G312" s="38"/>
      <c r="H312" s="38"/>
      <c r="I312" s="3"/>
      <c r="J312" s="3"/>
      <c r="K312" s="3"/>
      <c r="L312" s="3"/>
      <c r="M312" s="3"/>
      <c r="N312" s="3"/>
      <c r="O312" s="3"/>
      <c r="P312" s="3" t="s">
        <v>658</v>
      </c>
    </row>
    <row r="313" spans="1:16" s="46" customFormat="1" ht="33.6" x14ac:dyDescent="0.3">
      <c r="A313" s="40" t="s">
        <v>541</v>
      </c>
      <c r="B313" s="41" t="s">
        <v>546</v>
      </c>
      <c r="C313" s="61"/>
      <c r="D313" s="61"/>
      <c r="E313" s="61"/>
      <c r="F313" s="43"/>
      <c r="G313" s="44"/>
      <c r="H313" s="44"/>
      <c r="I313" s="45"/>
      <c r="J313" s="45"/>
      <c r="K313" s="45"/>
      <c r="L313" s="45"/>
      <c r="M313" s="45"/>
      <c r="N313" s="45"/>
      <c r="O313" s="45"/>
      <c r="P313" s="45"/>
    </row>
    <row r="314" spans="1:16" ht="69" x14ac:dyDescent="0.3">
      <c r="A314" s="1" t="s">
        <v>547</v>
      </c>
      <c r="B314" s="16" t="s">
        <v>548</v>
      </c>
      <c r="C314" s="23"/>
      <c r="D314" s="30"/>
      <c r="E314" s="30"/>
      <c r="F314" s="22"/>
      <c r="G314" s="38"/>
      <c r="H314" s="38"/>
      <c r="I314" s="3"/>
      <c r="J314" s="3"/>
      <c r="K314" s="3"/>
      <c r="L314" s="3"/>
      <c r="M314" s="3"/>
      <c r="N314" s="3"/>
      <c r="O314" s="3"/>
      <c r="P314" s="3" t="s">
        <v>658</v>
      </c>
    </row>
    <row r="315" spans="1:16" s="46" customFormat="1" ht="33.6" x14ac:dyDescent="0.3">
      <c r="A315" s="40" t="s">
        <v>541</v>
      </c>
      <c r="B315" s="41" t="s">
        <v>549</v>
      </c>
      <c r="C315" s="61"/>
      <c r="D315" s="61"/>
      <c r="E315" s="61"/>
      <c r="F315" s="43"/>
      <c r="G315" s="62"/>
      <c r="H315" s="62"/>
      <c r="I315" s="63"/>
      <c r="J315" s="63"/>
      <c r="K315" s="63"/>
      <c r="L315" s="63"/>
      <c r="M315" s="63"/>
      <c r="N315" s="63"/>
      <c r="O315" s="63"/>
      <c r="P315" s="63"/>
    </row>
    <row r="316" spans="1:16" ht="69" x14ac:dyDescent="0.3">
      <c r="A316" s="1" t="s">
        <v>550</v>
      </c>
      <c r="B316" s="27" t="s">
        <v>551</v>
      </c>
      <c r="C316" s="26"/>
      <c r="D316" s="29"/>
      <c r="E316" s="29"/>
      <c r="F316" s="22"/>
      <c r="G316" s="38"/>
      <c r="H316" s="38"/>
      <c r="I316" s="3"/>
      <c r="J316" s="3"/>
      <c r="K316" s="3"/>
      <c r="L316" s="3"/>
      <c r="M316" s="3"/>
      <c r="N316" s="3"/>
      <c r="O316" s="3"/>
      <c r="P316" s="3" t="s">
        <v>658</v>
      </c>
    </row>
    <row r="317" spans="1:16" s="46" customFormat="1" ht="33.6" x14ac:dyDescent="0.3">
      <c r="A317" s="40" t="s">
        <v>552</v>
      </c>
      <c r="B317" s="66" t="s">
        <v>553</v>
      </c>
      <c r="C317" s="61"/>
      <c r="D317" s="61"/>
      <c r="E317" s="61"/>
      <c r="F317" s="43"/>
      <c r="G317" s="48"/>
      <c r="H317" s="48"/>
      <c r="I317" s="51"/>
      <c r="J317" s="51"/>
      <c r="K317" s="51"/>
      <c r="L317" s="51"/>
      <c r="M317" s="51"/>
      <c r="N317" s="51"/>
      <c r="O317" s="51"/>
      <c r="P317" s="51"/>
    </row>
    <row r="318" spans="1:16" s="46" customFormat="1" ht="33.6" x14ac:dyDescent="0.3">
      <c r="A318" s="40" t="s">
        <v>552</v>
      </c>
      <c r="B318" s="41" t="s">
        <v>554</v>
      </c>
      <c r="C318" s="61"/>
      <c r="D318" s="61"/>
      <c r="E318" s="61"/>
      <c r="F318" s="43"/>
      <c r="G318" s="52"/>
      <c r="H318" s="52"/>
      <c r="I318" s="53"/>
      <c r="J318" s="53"/>
      <c r="K318" s="53"/>
      <c r="L318" s="53"/>
      <c r="M318" s="53"/>
      <c r="N318" s="53"/>
      <c r="O318" s="53"/>
      <c r="P318" s="53"/>
    </row>
    <row r="319" spans="1:16" ht="49.5" customHeight="1" x14ac:dyDescent="0.3">
      <c r="A319" s="1" t="s">
        <v>555</v>
      </c>
      <c r="B319" s="16" t="s">
        <v>556</v>
      </c>
      <c r="C319" s="23"/>
      <c r="D319" s="30"/>
      <c r="E319" s="30"/>
      <c r="F319" s="22"/>
      <c r="G319" s="38"/>
      <c r="H319" s="38"/>
      <c r="I319" s="3"/>
      <c r="J319" s="3"/>
      <c r="K319" s="3"/>
      <c r="L319" s="3"/>
      <c r="M319" s="3"/>
      <c r="N319" s="3"/>
      <c r="O319" s="3"/>
      <c r="P319" s="3" t="s">
        <v>658</v>
      </c>
    </row>
    <row r="320" spans="1:16" s="46" customFormat="1" ht="33.6" x14ac:dyDescent="0.3">
      <c r="A320" s="40" t="s">
        <v>552</v>
      </c>
      <c r="B320" s="41" t="s">
        <v>557</v>
      </c>
      <c r="C320" s="61"/>
      <c r="D320" s="61"/>
      <c r="E320" s="61"/>
      <c r="F320" s="43"/>
      <c r="G320" s="44"/>
      <c r="H320" s="44"/>
      <c r="I320" s="45"/>
      <c r="J320" s="45"/>
      <c r="K320" s="45"/>
      <c r="L320" s="45"/>
      <c r="M320" s="45"/>
      <c r="N320" s="45"/>
      <c r="O320" s="45"/>
      <c r="P320" s="45"/>
    </row>
    <row r="321" spans="1:16" ht="82.8" x14ac:dyDescent="0.3">
      <c r="A321" s="1" t="s">
        <v>558</v>
      </c>
      <c r="B321" s="16" t="s">
        <v>559</v>
      </c>
      <c r="C321" s="26"/>
      <c r="D321" s="29"/>
      <c r="E321" s="29"/>
      <c r="F321" s="22"/>
      <c r="G321" s="38"/>
      <c r="H321" s="38"/>
      <c r="I321" s="3"/>
      <c r="J321" s="3"/>
      <c r="K321" s="3"/>
      <c r="L321" s="3"/>
      <c r="M321" s="3"/>
      <c r="N321" s="3"/>
      <c r="O321" s="3"/>
      <c r="P321" s="3" t="s">
        <v>658</v>
      </c>
    </row>
    <row r="322" spans="1:16" s="46" customFormat="1" ht="31.2" x14ac:dyDescent="0.3">
      <c r="A322" s="40" t="s">
        <v>560</v>
      </c>
      <c r="B322" s="47" t="s">
        <v>561</v>
      </c>
      <c r="C322" s="61"/>
      <c r="D322" s="61"/>
      <c r="E322" s="61"/>
      <c r="F322" s="43"/>
      <c r="G322" s="48"/>
      <c r="H322" s="48"/>
      <c r="I322" s="51"/>
      <c r="J322" s="51"/>
      <c r="K322" s="51"/>
      <c r="L322" s="51"/>
      <c r="M322" s="51"/>
      <c r="N322" s="51"/>
      <c r="O322" s="51"/>
      <c r="P322" s="51"/>
    </row>
    <row r="323" spans="1:16" s="46" customFormat="1" ht="33.6" x14ac:dyDescent="0.3">
      <c r="A323" s="40" t="s">
        <v>562</v>
      </c>
      <c r="B323" s="66" t="s">
        <v>563</v>
      </c>
      <c r="C323" s="61"/>
      <c r="D323" s="61"/>
      <c r="E323" s="61"/>
      <c r="F323" s="43"/>
      <c r="G323" s="64"/>
      <c r="H323" s="64"/>
      <c r="I323" s="65"/>
      <c r="J323" s="65"/>
      <c r="K323" s="65"/>
      <c r="L323" s="65"/>
      <c r="M323" s="65"/>
      <c r="N323" s="65"/>
      <c r="O323" s="65"/>
      <c r="P323" s="65"/>
    </row>
    <row r="324" spans="1:16" s="46" customFormat="1" ht="33.6" x14ac:dyDescent="0.3">
      <c r="A324" s="40" t="s">
        <v>562</v>
      </c>
      <c r="B324" s="41" t="s">
        <v>564</v>
      </c>
      <c r="C324" s="61"/>
      <c r="D324" s="61"/>
      <c r="E324" s="61"/>
      <c r="F324" s="43"/>
      <c r="G324" s="52"/>
      <c r="H324" s="52"/>
      <c r="I324" s="53"/>
      <c r="J324" s="53"/>
      <c r="K324" s="53"/>
      <c r="L324" s="53"/>
      <c r="M324" s="53"/>
      <c r="N324" s="53"/>
      <c r="O324" s="53"/>
      <c r="P324" s="53"/>
    </row>
    <row r="325" spans="1:16" ht="40.200000000000003" customHeight="1" x14ac:dyDescent="0.3">
      <c r="A325" s="1" t="s">
        <v>565</v>
      </c>
      <c r="B325" s="16" t="s">
        <v>566</v>
      </c>
      <c r="C325" s="23"/>
      <c r="D325" s="30"/>
      <c r="E325" s="30"/>
      <c r="F325" s="22"/>
      <c r="G325" s="38"/>
      <c r="H325" s="38"/>
      <c r="I325" s="3"/>
      <c r="J325" s="3"/>
      <c r="K325" s="3"/>
      <c r="L325" s="3"/>
      <c r="M325" s="3"/>
      <c r="N325" s="3"/>
      <c r="O325" s="3"/>
      <c r="P325" s="3" t="s">
        <v>658</v>
      </c>
    </row>
    <row r="326" spans="1:16" s="46" customFormat="1" ht="33.6" x14ac:dyDescent="0.3">
      <c r="A326" s="40" t="s">
        <v>562</v>
      </c>
      <c r="B326" s="41" t="s">
        <v>567</v>
      </c>
      <c r="C326" s="61"/>
      <c r="D326" s="61"/>
      <c r="E326" s="61"/>
      <c r="F326" s="43"/>
      <c r="G326" s="44"/>
      <c r="H326" s="44"/>
      <c r="I326" s="45"/>
      <c r="J326" s="45"/>
      <c r="K326" s="45"/>
      <c r="L326" s="45"/>
      <c r="M326" s="45"/>
      <c r="N326" s="45"/>
      <c r="O326" s="45"/>
      <c r="P326" s="45"/>
    </row>
    <row r="327" spans="1:16" ht="41.4" x14ac:dyDescent="0.3">
      <c r="A327" s="1" t="s">
        <v>568</v>
      </c>
      <c r="B327" s="16" t="s">
        <v>569</v>
      </c>
      <c r="C327" s="23"/>
      <c r="D327" s="30"/>
      <c r="E327" s="30"/>
      <c r="F327" s="22"/>
      <c r="G327" s="38"/>
      <c r="H327" s="38"/>
      <c r="I327" s="3"/>
      <c r="J327" s="3"/>
      <c r="K327" s="3"/>
      <c r="L327" s="3"/>
      <c r="M327" s="3"/>
      <c r="N327" s="3"/>
      <c r="O327" s="3"/>
      <c r="P327" s="3" t="s">
        <v>658</v>
      </c>
    </row>
    <row r="328" spans="1:16" s="46" customFormat="1" ht="33.6" x14ac:dyDescent="0.3">
      <c r="A328" s="40" t="s">
        <v>562</v>
      </c>
      <c r="B328" s="41" t="s">
        <v>570</v>
      </c>
      <c r="C328" s="61"/>
      <c r="D328" s="61"/>
      <c r="E328" s="61"/>
      <c r="F328" s="43"/>
      <c r="G328" s="44"/>
      <c r="H328" s="44"/>
      <c r="I328" s="45"/>
      <c r="J328" s="45"/>
      <c r="K328" s="45"/>
      <c r="L328" s="45"/>
      <c r="M328" s="45"/>
      <c r="N328" s="45"/>
      <c r="O328" s="45"/>
      <c r="P328" s="45"/>
    </row>
    <row r="329" spans="1:16" ht="55.2" x14ac:dyDescent="0.3">
      <c r="A329" s="1" t="s">
        <v>571</v>
      </c>
      <c r="B329" s="16" t="s">
        <v>572</v>
      </c>
      <c r="C329" s="23"/>
      <c r="D329" s="30"/>
      <c r="E329" s="30"/>
      <c r="F329" s="22"/>
      <c r="G329" s="38"/>
      <c r="H329" s="38"/>
      <c r="I329" s="3"/>
      <c r="J329" s="3"/>
      <c r="K329" s="3"/>
      <c r="L329" s="3"/>
      <c r="M329" s="3"/>
      <c r="N329" s="3"/>
      <c r="O329" s="3"/>
      <c r="P329" s="3" t="s">
        <v>658</v>
      </c>
    </row>
    <row r="330" spans="1:16" s="46" customFormat="1" ht="33.6" x14ac:dyDescent="0.3">
      <c r="A330" s="40" t="s">
        <v>562</v>
      </c>
      <c r="B330" s="41" t="s">
        <v>648</v>
      </c>
      <c r="C330" s="61"/>
      <c r="D330" s="61"/>
      <c r="E330" s="61"/>
      <c r="F330" s="43"/>
      <c r="G330" s="44"/>
      <c r="H330" s="44"/>
      <c r="I330" s="45"/>
      <c r="J330" s="45"/>
      <c r="K330" s="45"/>
      <c r="L330" s="45"/>
      <c r="M330" s="45"/>
      <c r="N330" s="45"/>
      <c r="O330" s="45"/>
      <c r="P330" s="45"/>
    </row>
    <row r="331" spans="1:16" ht="41.4" x14ac:dyDescent="0.3">
      <c r="A331" s="1" t="s">
        <v>573</v>
      </c>
      <c r="B331" s="27" t="s">
        <v>574</v>
      </c>
      <c r="C331" s="23"/>
      <c r="D331" s="30"/>
      <c r="E331" s="30"/>
      <c r="F331" s="22"/>
      <c r="G331" s="38"/>
      <c r="H331" s="38"/>
      <c r="I331" s="3"/>
      <c r="J331" s="3"/>
      <c r="K331" s="3"/>
      <c r="L331" s="3"/>
      <c r="M331" s="3"/>
      <c r="N331" s="3"/>
      <c r="O331" s="3"/>
      <c r="P331" s="3" t="s">
        <v>658</v>
      </c>
    </row>
    <row r="332" spans="1:16" s="46" customFormat="1" ht="33.6" x14ac:dyDescent="0.3">
      <c r="A332" s="40" t="s">
        <v>562</v>
      </c>
      <c r="B332" s="41" t="s">
        <v>575</v>
      </c>
      <c r="C332" s="61"/>
      <c r="D332" s="61"/>
      <c r="E332" s="61"/>
      <c r="F332" s="43"/>
      <c r="G332" s="44"/>
      <c r="H332" s="44"/>
      <c r="I332" s="45"/>
      <c r="J332" s="45"/>
      <c r="K332" s="45"/>
      <c r="L332" s="45"/>
      <c r="M332" s="45"/>
      <c r="N332" s="45"/>
      <c r="O332" s="45"/>
      <c r="P332" s="45"/>
    </row>
    <row r="333" spans="1:16" ht="41.4" x14ac:dyDescent="0.3">
      <c r="A333" s="1" t="s">
        <v>576</v>
      </c>
      <c r="B333" s="27" t="s">
        <v>577</v>
      </c>
      <c r="C333" s="23"/>
      <c r="D333" s="30"/>
      <c r="E333" s="30"/>
      <c r="F333" s="22"/>
      <c r="G333" s="38"/>
      <c r="H333" s="38"/>
      <c r="I333" s="3"/>
      <c r="J333" s="3"/>
      <c r="K333" s="3"/>
      <c r="L333" s="3"/>
      <c r="M333" s="3"/>
      <c r="N333" s="3"/>
      <c r="O333" s="3"/>
      <c r="P333" s="3" t="s">
        <v>658</v>
      </c>
    </row>
    <row r="334" spans="1:16" s="46" customFormat="1" ht="33.6" x14ac:dyDescent="0.3">
      <c r="A334" s="40" t="s">
        <v>562</v>
      </c>
      <c r="B334" s="41" t="s">
        <v>578</v>
      </c>
      <c r="C334" s="61"/>
      <c r="D334" s="61"/>
      <c r="E334" s="61"/>
      <c r="F334" s="43"/>
      <c r="G334" s="44"/>
      <c r="H334" s="44"/>
      <c r="I334" s="45"/>
      <c r="J334" s="45"/>
      <c r="K334" s="45"/>
      <c r="L334" s="45"/>
      <c r="M334" s="45"/>
      <c r="N334" s="45"/>
      <c r="O334" s="45"/>
      <c r="P334" s="45"/>
    </row>
    <row r="335" spans="1:16" ht="41.4" x14ac:dyDescent="0.3">
      <c r="A335" s="1" t="s">
        <v>579</v>
      </c>
      <c r="B335" s="16" t="s">
        <v>580</v>
      </c>
      <c r="C335" s="26"/>
      <c r="D335" s="29"/>
      <c r="E335" s="29"/>
      <c r="F335" s="29"/>
      <c r="G335" s="38"/>
      <c r="H335" s="38"/>
      <c r="I335" s="3"/>
      <c r="J335" s="3"/>
      <c r="K335" s="3"/>
      <c r="L335" s="3"/>
      <c r="M335" s="3"/>
      <c r="N335" s="3"/>
      <c r="O335" s="3"/>
      <c r="P335" s="3" t="s">
        <v>658</v>
      </c>
    </row>
    <row r="336" spans="1:16" s="46" customFormat="1" ht="33.6" x14ac:dyDescent="0.3">
      <c r="A336" s="40" t="s">
        <v>562</v>
      </c>
      <c r="B336" s="41" t="s">
        <v>581</v>
      </c>
      <c r="C336" s="61"/>
      <c r="D336" s="61"/>
      <c r="E336" s="61"/>
      <c r="F336" s="43"/>
      <c r="G336" s="44"/>
      <c r="H336" s="44"/>
      <c r="I336" s="45"/>
      <c r="J336" s="45"/>
      <c r="K336" s="45"/>
      <c r="L336" s="45"/>
      <c r="M336" s="45"/>
      <c r="N336" s="45"/>
      <c r="O336" s="45"/>
      <c r="P336" s="45"/>
    </row>
    <row r="337" spans="1:16" ht="55.2" x14ac:dyDescent="0.3">
      <c r="A337" s="1" t="s">
        <v>582</v>
      </c>
      <c r="B337" s="16" t="s">
        <v>583</v>
      </c>
      <c r="C337" s="26"/>
      <c r="D337" s="29"/>
      <c r="E337" s="29"/>
      <c r="F337" s="22"/>
      <c r="G337" s="38"/>
      <c r="H337" s="38"/>
      <c r="I337" s="3"/>
      <c r="J337" s="3"/>
      <c r="K337" s="3"/>
      <c r="L337" s="3"/>
      <c r="M337" s="3"/>
      <c r="N337" s="3"/>
      <c r="O337" s="3"/>
      <c r="P337" s="3" t="s">
        <v>658</v>
      </c>
    </row>
    <row r="338" spans="1:16" s="46" customFormat="1" ht="31.2" x14ac:dyDescent="0.3">
      <c r="A338" s="40" t="s">
        <v>584</v>
      </c>
      <c r="B338" s="47" t="s">
        <v>585</v>
      </c>
      <c r="C338" s="61"/>
      <c r="D338" s="61"/>
      <c r="E338" s="61"/>
      <c r="F338" s="43"/>
      <c r="G338" s="48"/>
      <c r="H338" s="48"/>
      <c r="I338" s="51"/>
      <c r="J338" s="51"/>
      <c r="K338" s="51"/>
      <c r="L338" s="51"/>
      <c r="M338" s="51"/>
      <c r="N338" s="51"/>
      <c r="O338" s="51"/>
      <c r="P338" s="51"/>
    </row>
    <row r="339" spans="1:16" s="46" customFormat="1" ht="33.6" x14ac:dyDescent="0.3">
      <c r="A339" s="40" t="s">
        <v>586</v>
      </c>
      <c r="B339" s="66" t="s">
        <v>587</v>
      </c>
      <c r="C339" s="61"/>
      <c r="D339" s="61"/>
      <c r="E339" s="61"/>
      <c r="F339" s="43"/>
      <c r="G339" s="64"/>
      <c r="H339" s="64"/>
      <c r="I339" s="65"/>
      <c r="J339" s="65"/>
      <c r="K339" s="65"/>
      <c r="L339" s="65"/>
      <c r="M339" s="65"/>
      <c r="N339" s="65"/>
      <c r="O339" s="65"/>
      <c r="P339" s="65"/>
    </row>
    <row r="340" spans="1:16" s="46" customFormat="1" ht="33.6" x14ac:dyDescent="0.3">
      <c r="A340" s="40" t="s">
        <v>586</v>
      </c>
      <c r="B340" s="41" t="s">
        <v>588</v>
      </c>
      <c r="C340" s="61"/>
      <c r="D340" s="61"/>
      <c r="E340" s="61"/>
      <c r="F340" s="43"/>
      <c r="G340" s="52"/>
      <c r="H340" s="52"/>
      <c r="I340" s="53"/>
      <c r="J340" s="53"/>
      <c r="K340" s="53"/>
      <c r="L340" s="53"/>
      <c r="M340" s="53"/>
      <c r="N340" s="53"/>
      <c r="O340" s="53"/>
      <c r="P340" s="53"/>
    </row>
    <row r="341" spans="1:16" ht="55.2" x14ac:dyDescent="0.3">
      <c r="A341" s="1" t="s">
        <v>589</v>
      </c>
      <c r="B341" s="16" t="s">
        <v>590</v>
      </c>
      <c r="C341" s="23"/>
      <c r="D341" s="30"/>
      <c r="E341" s="30"/>
      <c r="F341" s="22"/>
      <c r="G341" s="38"/>
      <c r="H341" s="38"/>
      <c r="I341" s="3"/>
      <c r="J341" s="3"/>
      <c r="K341" s="3"/>
      <c r="L341" s="3"/>
      <c r="M341" s="3"/>
      <c r="N341" s="3"/>
      <c r="O341" s="3"/>
      <c r="P341" s="3" t="s">
        <v>658</v>
      </c>
    </row>
    <row r="342" spans="1:16" s="46" customFormat="1" ht="33.6" x14ac:dyDescent="0.3">
      <c r="A342" s="40" t="s">
        <v>586</v>
      </c>
      <c r="B342" s="41" t="s">
        <v>647</v>
      </c>
      <c r="C342" s="61"/>
      <c r="D342" s="61"/>
      <c r="E342" s="61"/>
      <c r="F342" s="43"/>
      <c r="G342" s="44"/>
      <c r="H342" s="44"/>
      <c r="I342" s="45"/>
      <c r="J342" s="45"/>
      <c r="K342" s="45"/>
      <c r="L342" s="45"/>
      <c r="M342" s="45"/>
      <c r="N342" s="45"/>
      <c r="O342" s="45"/>
      <c r="P342" s="45"/>
    </row>
    <row r="343" spans="1:16" ht="82.8" x14ac:dyDescent="0.3">
      <c r="A343" s="1" t="s">
        <v>591</v>
      </c>
      <c r="B343" s="16" t="s">
        <v>592</v>
      </c>
      <c r="C343" s="23"/>
      <c r="D343" s="30"/>
      <c r="E343" s="30"/>
      <c r="F343" s="22"/>
      <c r="G343" s="38"/>
      <c r="H343" s="38"/>
      <c r="I343" s="3"/>
      <c r="J343" s="3"/>
      <c r="K343" s="3"/>
      <c r="L343" s="3"/>
      <c r="M343" s="3"/>
      <c r="N343" s="3"/>
      <c r="O343" s="3"/>
      <c r="P343" s="3" t="s">
        <v>658</v>
      </c>
    </row>
    <row r="344" spans="1:16" s="46" customFormat="1" ht="33.6" x14ac:dyDescent="0.3">
      <c r="A344" s="40" t="s">
        <v>586</v>
      </c>
      <c r="B344" s="41" t="s">
        <v>593</v>
      </c>
      <c r="C344" s="61"/>
      <c r="D344" s="61"/>
      <c r="E344" s="61"/>
      <c r="F344" s="43"/>
      <c r="G344" s="44"/>
      <c r="H344" s="44"/>
      <c r="I344" s="45"/>
      <c r="J344" s="45"/>
      <c r="K344" s="45"/>
      <c r="L344" s="45"/>
      <c r="M344" s="45"/>
      <c r="N344" s="45"/>
      <c r="O344" s="45"/>
      <c r="P344" s="45"/>
    </row>
    <row r="345" spans="1:16" ht="55.2" x14ac:dyDescent="0.3">
      <c r="A345" s="1" t="s">
        <v>594</v>
      </c>
      <c r="B345" s="16" t="s">
        <v>595</v>
      </c>
      <c r="C345" s="26"/>
      <c r="D345" s="29"/>
      <c r="E345" s="29"/>
      <c r="F345" s="22"/>
      <c r="G345" s="38"/>
      <c r="H345" s="38"/>
      <c r="I345" s="3"/>
      <c r="J345" s="3"/>
      <c r="K345" s="3"/>
      <c r="L345" s="3"/>
      <c r="M345" s="3"/>
      <c r="N345" s="3"/>
      <c r="O345" s="3"/>
      <c r="P345" s="3" t="s">
        <v>658</v>
      </c>
    </row>
    <row r="346" spans="1:16" s="46" customFormat="1" ht="33.6" x14ac:dyDescent="0.3">
      <c r="A346" s="40" t="s">
        <v>596</v>
      </c>
      <c r="B346" s="66" t="s">
        <v>597</v>
      </c>
      <c r="C346" s="61"/>
      <c r="D346" s="61"/>
      <c r="E346" s="61"/>
      <c r="F346" s="43"/>
      <c r="G346" s="48"/>
      <c r="H346" s="48"/>
      <c r="I346" s="51"/>
      <c r="J346" s="51"/>
      <c r="K346" s="51"/>
      <c r="L346" s="51"/>
      <c r="M346" s="51"/>
      <c r="N346" s="51"/>
      <c r="O346" s="51"/>
      <c r="P346" s="51"/>
    </row>
    <row r="347" spans="1:16" s="46" customFormat="1" ht="33.6" x14ac:dyDescent="0.3">
      <c r="A347" s="40" t="s">
        <v>596</v>
      </c>
      <c r="B347" s="41" t="s">
        <v>598</v>
      </c>
      <c r="C347" s="61"/>
      <c r="D347" s="61"/>
      <c r="E347" s="61"/>
      <c r="F347" s="43"/>
      <c r="G347" s="52"/>
      <c r="H347" s="52"/>
      <c r="I347" s="53"/>
      <c r="J347" s="53"/>
      <c r="K347" s="53"/>
      <c r="L347" s="53"/>
      <c r="M347" s="53"/>
      <c r="N347" s="53"/>
      <c r="O347" s="53"/>
      <c r="P347" s="53"/>
    </row>
    <row r="348" spans="1:16" ht="41.4" x14ac:dyDescent="0.3">
      <c r="A348" s="1" t="s">
        <v>599</v>
      </c>
      <c r="B348" s="16" t="s">
        <v>600</v>
      </c>
      <c r="C348" s="26"/>
      <c r="D348" s="29"/>
      <c r="E348" s="29"/>
      <c r="F348" s="22"/>
      <c r="G348" s="38"/>
      <c r="H348" s="38"/>
      <c r="I348" s="3"/>
      <c r="J348" s="3"/>
      <c r="K348" s="3"/>
      <c r="L348" s="3"/>
      <c r="M348" s="3"/>
      <c r="N348" s="3"/>
      <c r="O348" s="3"/>
      <c r="P348" s="3" t="s">
        <v>658</v>
      </c>
    </row>
    <row r="349" spans="1:16" s="46" customFormat="1" ht="27" x14ac:dyDescent="0.3">
      <c r="A349" s="40" t="s">
        <v>601</v>
      </c>
      <c r="B349" s="47" t="s">
        <v>602</v>
      </c>
      <c r="C349" s="61"/>
      <c r="D349" s="61"/>
      <c r="E349" s="61"/>
      <c r="F349" s="43"/>
      <c r="G349" s="48"/>
      <c r="H349" s="48"/>
      <c r="I349" s="51"/>
      <c r="J349" s="51"/>
      <c r="K349" s="51"/>
      <c r="L349" s="51"/>
      <c r="M349" s="51"/>
      <c r="N349" s="51"/>
      <c r="O349" s="51"/>
      <c r="P349" s="51"/>
    </row>
    <row r="350" spans="1:16" s="46" customFormat="1" ht="33.6" x14ac:dyDescent="0.3">
      <c r="A350" s="40" t="s">
        <v>603</v>
      </c>
      <c r="B350" s="66" t="s">
        <v>604</v>
      </c>
      <c r="C350" s="61"/>
      <c r="D350" s="61"/>
      <c r="E350" s="61"/>
      <c r="F350" s="43"/>
      <c r="G350" s="64"/>
      <c r="H350" s="64"/>
      <c r="I350" s="65"/>
      <c r="J350" s="65"/>
      <c r="K350" s="65"/>
      <c r="L350" s="65"/>
      <c r="M350" s="65"/>
      <c r="N350" s="65"/>
      <c r="O350" s="65"/>
      <c r="P350" s="65"/>
    </row>
    <row r="351" spans="1:16" s="46" customFormat="1" ht="33.6" x14ac:dyDescent="0.3">
      <c r="A351" s="40" t="s">
        <v>603</v>
      </c>
      <c r="B351" s="41" t="s">
        <v>605</v>
      </c>
      <c r="C351" s="61"/>
      <c r="D351" s="61"/>
      <c r="E351" s="61"/>
      <c r="F351" s="43"/>
      <c r="G351" s="52"/>
      <c r="H351" s="52"/>
      <c r="I351" s="53"/>
      <c r="J351" s="53"/>
      <c r="K351" s="53"/>
      <c r="L351" s="53"/>
      <c r="M351" s="53"/>
      <c r="N351" s="53"/>
      <c r="O351" s="53"/>
      <c r="P351" s="53"/>
    </row>
    <row r="352" spans="1:16" ht="69" x14ac:dyDescent="0.3">
      <c r="A352" s="1" t="s">
        <v>606</v>
      </c>
      <c r="B352" s="16" t="s">
        <v>607</v>
      </c>
      <c r="C352" s="26"/>
      <c r="D352" s="29"/>
      <c r="E352" s="29"/>
      <c r="F352" s="22"/>
      <c r="G352" s="38"/>
      <c r="H352" s="38"/>
      <c r="I352" s="3"/>
      <c r="J352" s="3"/>
      <c r="K352" s="3"/>
      <c r="L352" s="3"/>
      <c r="M352" s="3"/>
      <c r="N352" s="3"/>
      <c r="O352" s="3"/>
      <c r="P352" s="3" t="s">
        <v>658</v>
      </c>
    </row>
    <row r="353" spans="1:16" s="46" customFormat="1" ht="33.6" x14ac:dyDescent="0.3">
      <c r="A353" s="40" t="s">
        <v>603</v>
      </c>
      <c r="B353" s="41" t="s">
        <v>608</v>
      </c>
      <c r="C353" s="61"/>
      <c r="D353" s="61"/>
      <c r="E353" s="61"/>
      <c r="F353" s="43"/>
      <c r="G353" s="44"/>
      <c r="H353" s="44"/>
      <c r="I353" s="45"/>
      <c r="J353" s="45"/>
      <c r="K353" s="45"/>
      <c r="L353" s="45"/>
      <c r="M353" s="45"/>
      <c r="N353" s="45"/>
      <c r="O353" s="45"/>
      <c r="P353" s="45"/>
    </row>
    <row r="354" spans="1:16" ht="55.2" x14ac:dyDescent="0.3">
      <c r="A354" s="1" t="s">
        <v>609</v>
      </c>
      <c r="B354" s="16" t="s">
        <v>610</v>
      </c>
      <c r="C354" s="23"/>
      <c r="D354" s="30"/>
      <c r="E354" s="30"/>
      <c r="F354" s="22"/>
      <c r="G354" s="38"/>
      <c r="H354" s="38"/>
      <c r="I354" s="3"/>
      <c r="J354" s="3"/>
      <c r="K354" s="3"/>
      <c r="L354" s="3"/>
      <c r="M354" s="3"/>
      <c r="N354" s="3"/>
      <c r="O354" s="3"/>
      <c r="P354" s="3" t="s">
        <v>658</v>
      </c>
    </row>
    <row r="355" spans="1:16" s="46" customFormat="1" ht="33.6" x14ac:dyDescent="0.3">
      <c r="A355" s="40" t="s">
        <v>603</v>
      </c>
      <c r="B355" s="41" t="s">
        <v>611</v>
      </c>
      <c r="C355" s="61"/>
      <c r="D355" s="61"/>
      <c r="E355" s="61"/>
      <c r="F355" s="43"/>
      <c r="G355" s="44"/>
      <c r="H355" s="44"/>
      <c r="I355" s="45"/>
      <c r="J355" s="45"/>
      <c r="K355" s="45"/>
      <c r="L355" s="45"/>
      <c r="M355" s="45"/>
      <c r="N355" s="45"/>
      <c r="O355" s="45"/>
      <c r="P355" s="45"/>
    </row>
    <row r="356" spans="1:16" ht="55.2" x14ac:dyDescent="0.3">
      <c r="A356" s="1" t="s">
        <v>612</v>
      </c>
      <c r="B356" s="16" t="s">
        <v>613</v>
      </c>
      <c r="C356" s="26"/>
      <c r="D356" s="29"/>
      <c r="E356" s="29"/>
      <c r="F356" s="22"/>
      <c r="G356" s="38"/>
      <c r="H356" s="38"/>
      <c r="I356" s="3"/>
      <c r="J356" s="3"/>
      <c r="K356" s="3"/>
      <c r="L356" s="3"/>
      <c r="M356" s="3"/>
      <c r="N356" s="3"/>
      <c r="O356" s="3"/>
      <c r="P356" s="3" t="s">
        <v>658</v>
      </c>
    </row>
    <row r="357" spans="1:16" s="46" customFormat="1" ht="33.6" x14ac:dyDescent="0.3">
      <c r="A357" s="40" t="s">
        <v>603</v>
      </c>
      <c r="B357" s="41" t="s">
        <v>614</v>
      </c>
      <c r="C357" s="61"/>
      <c r="D357" s="61"/>
      <c r="E357" s="61"/>
      <c r="F357" s="61"/>
      <c r="G357" s="44"/>
      <c r="H357" s="44"/>
      <c r="I357" s="45"/>
      <c r="J357" s="45"/>
      <c r="K357" s="45"/>
      <c r="L357" s="45"/>
      <c r="M357" s="45"/>
      <c r="N357" s="45"/>
      <c r="O357" s="45"/>
      <c r="P357" s="45"/>
    </row>
    <row r="358" spans="1:16" ht="41.4" x14ac:dyDescent="0.3">
      <c r="A358" s="1" t="s">
        <v>615</v>
      </c>
      <c r="B358" s="16" t="s">
        <v>616</v>
      </c>
      <c r="C358" s="26"/>
      <c r="D358" s="29"/>
      <c r="E358" s="29"/>
      <c r="F358" s="22"/>
      <c r="G358" s="38"/>
      <c r="H358" s="38"/>
      <c r="I358" s="3"/>
      <c r="J358" s="3"/>
      <c r="K358" s="3"/>
      <c r="L358" s="3"/>
      <c r="M358" s="3"/>
      <c r="N358" s="3"/>
      <c r="O358" s="3"/>
      <c r="P358" s="3" t="s">
        <v>658</v>
      </c>
    </row>
    <row r="359" spans="1:16" s="46" customFormat="1" ht="33.6" x14ac:dyDescent="0.3">
      <c r="A359" s="40" t="s">
        <v>603</v>
      </c>
      <c r="B359" s="41" t="s">
        <v>617</v>
      </c>
      <c r="C359" s="61"/>
      <c r="D359" s="61"/>
      <c r="E359" s="61"/>
      <c r="F359" s="43"/>
      <c r="G359" s="44"/>
      <c r="H359" s="44"/>
      <c r="I359" s="45"/>
      <c r="J359" s="45"/>
      <c r="K359" s="45"/>
      <c r="L359" s="45"/>
      <c r="M359" s="45"/>
      <c r="N359" s="45"/>
      <c r="O359" s="45"/>
      <c r="P359" s="45"/>
    </row>
    <row r="360" spans="1:16" ht="41.4" x14ac:dyDescent="0.3">
      <c r="A360" s="1" t="s">
        <v>618</v>
      </c>
      <c r="B360" s="16" t="s">
        <v>619</v>
      </c>
      <c r="C360" s="26"/>
      <c r="D360" s="29"/>
      <c r="E360" s="29"/>
      <c r="F360" s="22"/>
      <c r="G360" s="38"/>
      <c r="H360" s="38"/>
      <c r="I360" s="3"/>
      <c r="J360" s="3"/>
      <c r="K360" s="3"/>
      <c r="L360" s="3"/>
      <c r="M360" s="3"/>
      <c r="N360" s="3"/>
      <c r="O360" s="3"/>
      <c r="P360" s="3" t="s">
        <v>658</v>
      </c>
    </row>
    <row r="361" spans="1:16" s="46" customFormat="1" ht="33.6" x14ac:dyDescent="0.3">
      <c r="A361" s="40" t="s">
        <v>620</v>
      </c>
      <c r="B361" s="66" t="s">
        <v>621</v>
      </c>
      <c r="C361" s="61"/>
      <c r="D361" s="61"/>
      <c r="E361" s="61"/>
      <c r="F361" s="43"/>
      <c r="G361" s="48"/>
      <c r="H361" s="48"/>
      <c r="I361" s="51"/>
      <c r="J361" s="51"/>
      <c r="K361" s="51"/>
      <c r="L361" s="51"/>
      <c r="M361" s="51"/>
      <c r="N361" s="51"/>
      <c r="O361" s="51"/>
      <c r="P361" s="51"/>
    </row>
    <row r="362" spans="1:16" s="46" customFormat="1" ht="33.6" x14ac:dyDescent="0.3">
      <c r="A362" s="40" t="s">
        <v>620</v>
      </c>
      <c r="B362" s="41" t="s">
        <v>622</v>
      </c>
      <c r="C362" s="61"/>
      <c r="D362" s="61"/>
      <c r="E362" s="61"/>
      <c r="F362" s="43"/>
      <c r="G362" s="52"/>
      <c r="H362" s="52"/>
      <c r="I362" s="53"/>
      <c r="J362" s="53"/>
      <c r="K362" s="53"/>
      <c r="L362" s="53"/>
      <c r="M362" s="53"/>
      <c r="N362" s="53"/>
      <c r="O362" s="53"/>
      <c r="P362" s="53"/>
    </row>
    <row r="363" spans="1:16" ht="82.8" x14ac:dyDescent="0.3">
      <c r="A363" s="1" t="s">
        <v>623</v>
      </c>
      <c r="B363" s="16" t="s">
        <v>624</v>
      </c>
      <c r="C363" s="26"/>
      <c r="D363" s="29"/>
      <c r="E363" s="29"/>
      <c r="F363" s="22"/>
      <c r="G363" s="38"/>
      <c r="H363" s="38"/>
      <c r="I363" s="3"/>
      <c r="J363" s="3"/>
      <c r="K363" s="3"/>
      <c r="L363" s="3"/>
      <c r="M363" s="3"/>
      <c r="N363" s="3"/>
      <c r="O363" s="3"/>
      <c r="P363" s="3" t="s">
        <v>658</v>
      </c>
    </row>
    <row r="364" spans="1:16" s="46" customFormat="1" ht="33.6" x14ac:dyDescent="0.3">
      <c r="A364" s="40" t="s">
        <v>620</v>
      </c>
      <c r="B364" s="41" t="s">
        <v>625</v>
      </c>
      <c r="C364" s="61"/>
      <c r="D364" s="61"/>
      <c r="E364" s="61"/>
      <c r="F364" s="43"/>
      <c r="G364" s="44"/>
      <c r="H364" s="44"/>
      <c r="I364" s="45"/>
      <c r="J364" s="45"/>
      <c r="K364" s="45"/>
      <c r="L364" s="45"/>
      <c r="M364" s="45"/>
      <c r="N364" s="45"/>
      <c r="O364" s="45"/>
      <c r="P364" s="45"/>
    </row>
    <row r="365" spans="1:16" ht="55.2" x14ac:dyDescent="0.3">
      <c r="A365" s="1" t="s">
        <v>626</v>
      </c>
      <c r="B365" s="16" t="s">
        <v>627</v>
      </c>
      <c r="C365" s="26"/>
      <c r="D365" s="29"/>
      <c r="E365" s="29"/>
      <c r="F365" s="22"/>
      <c r="G365" s="38"/>
      <c r="H365" s="38"/>
      <c r="I365" s="3"/>
      <c r="J365" s="3"/>
      <c r="K365" s="3"/>
      <c r="L365" s="3"/>
      <c r="M365" s="3"/>
      <c r="N365" s="3"/>
      <c r="O365" s="3"/>
      <c r="P365" s="3" t="s">
        <v>658</v>
      </c>
    </row>
    <row r="366" spans="1:16" s="46" customFormat="1" ht="33.6" x14ac:dyDescent="0.3">
      <c r="A366" s="40" t="s">
        <v>620</v>
      </c>
      <c r="B366" s="41" t="s">
        <v>628</v>
      </c>
      <c r="C366" s="61"/>
      <c r="D366" s="61"/>
      <c r="E366" s="61"/>
      <c r="F366" s="43"/>
      <c r="G366" s="44"/>
      <c r="H366" s="44"/>
      <c r="I366" s="45"/>
      <c r="J366" s="45"/>
      <c r="K366" s="45"/>
      <c r="L366" s="45"/>
      <c r="M366" s="45"/>
      <c r="N366" s="45"/>
      <c r="O366" s="45"/>
      <c r="P366" s="45"/>
    </row>
    <row r="367" spans="1:16" ht="41.4" x14ac:dyDescent="0.3">
      <c r="A367" s="1" t="s">
        <v>629</v>
      </c>
      <c r="B367" s="16" t="s">
        <v>630</v>
      </c>
      <c r="C367" s="26"/>
      <c r="D367" s="29"/>
      <c r="E367" s="29"/>
      <c r="F367" s="29"/>
      <c r="G367" s="38"/>
      <c r="H367" s="38"/>
      <c r="I367" s="3"/>
      <c r="J367" s="3"/>
      <c r="K367" s="3"/>
      <c r="L367" s="3"/>
      <c r="M367" s="3"/>
      <c r="N367" s="3"/>
      <c r="O367" s="3"/>
      <c r="P367" s="3" t="s">
        <v>658</v>
      </c>
    </row>
    <row r="369" spans="7:8" x14ac:dyDescent="0.3">
      <c r="G369" s="70" t="s">
        <v>655</v>
      </c>
      <c r="H369" s="38" t="s">
        <v>656</v>
      </c>
    </row>
    <row r="370" spans="7:8" x14ac:dyDescent="0.3">
      <c r="G370" s="70"/>
      <c r="H370" s="38">
        <f>168-SUM(H372:H375)</f>
        <v>165</v>
      </c>
    </row>
    <row r="371" spans="7:8" x14ac:dyDescent="0.3">
      <c r="G371" s="70" t="s">
        <v>735</v>
      </c>
      <c r="H371" s="38">
        <f>COUNTIF($H$3:$H$367,G371)</f>
        <v>0</v>
      </c>
    </row>
    <row r="372" spans="7:8" x14ac:dyDescent="0.3">
      <c r="G372" s="71" t="s">
        <v>649</v>
      </c>
      <c r="H372" s="72">
        <f>COUNTIF($H$3:$H$367,G372)</f>
        <v>1</v>
      </c>
    </row>
    <row r="373" spans="7:8" x14ac:dyDescent="0.3">
      <c r="G373" s="73" t="s">
        <v>650</v>
      </c>
      <c r="H373" s="74">
        <f>COUNTIF($H$3:$H$367,G373)</f>
        <v>1</v>
      </c>
    </row>
    <row r="374" spans="7:8" x14ac:dyDescent="0.3">
      <c r="G374" s="75" t="s">
        <v>654</v>
      </c>
      <c r="H374" s="76">
        <f>COUNTIF($H$3:$H$367,G374)</f>
        <v>0</v>
      </c>
    </row>
    <row r="375" spans="7:8" x14ac:dyDescent="0.3">
      <c r="G375" s="77" t="s">
        <v>653</v>
      </c>
      <c r="H375" s="78">
        <f>COUNTIF($H$3:$H$367,G375)</f>
        <v>1</v>
      </c>
    </row>
  </sheetData>
  <autoFilter ref="A2:P367" xr:uid="{DD04C26E-DAD0-4354-A3D1-8E83AE02EE28}"/>
  <mergeCells count="3">
    <mergeCell ref="C3:F3"/>
    <mergeCell ref="C4:F4"/>
    <mergeCell ref="I1:O1"/>
  </mergeCells>
  <conditionalFormatting sqref="H369:H375">
    <cfRule type="cellIs" dxfId="1347" priority="2045" operator="equal">
      <formula>"OFI"</formula>
    </cfRule>
    <cfRule type="cellIs" dxfId="1346" priority="2046" operator="equal">
      <formula>"OK"</formula>
    </cfRule>
    <cfRule type="cellIs" dxfId="1345" priority="2047" operator="equal">
      <formula>"nc-"</formula>
    </cfRule>
    <cfRule type="cellIs" dxfId="1344" priority="2048" operator="equal">
      <formula>"NC+"</formula>
    </cfRule>
  </conditionalFormatting>
  <conditionalFormatting sqref="G5">
    <cfRule type="expression" dxfId="1343" priority="2037">
      <formula>$H5="NC+"</formula>
    </cfRule>
    <cfRule type="expression" dxfId="1342" priority="2038">
      <formula>$H5="nc-"</formula>
    </cfRule>
    <cfRule type="expression" dxfId="1341" priority="2039">
      <formula>$H5="OFI"</formula>
    </cfRule>
    <cfRule type="expression" dxfId="1340" priority="2040">
      <formula>$H5="OK"</formula>
    </cfRule>
  </conditionalFormatting>
  <conditionalFormatting sqref="G7">
    <cfRule type="expression" dxfId="1339" priority="2029">
      <formula>$H7="NC+"</formula>
    </cfRule>
    <cfRule type="expression" dxfId="1338" priority="2030">
      <formula>$H7="nc-"</formula>
    </cfRule>
    <cfRule type="expression" dxfId="1337" priority="2031">
      <formula>$H7="OFI"</formula>
    </cfRule>
    <cfRule type="expression" dxfId="1336" priority="2032">
      <formula>$H7="OK"</formula>
    </cfRule>
  </conditionalFormatting>
  <conditionalFormatting sqref="G9">
    <cfRule type="expression" dxfId="1335" priority="2021">
      <formula>$H9="NC+"</formula>
    </cfRule>
    <cfRule type="expression" dxfId="1334" priority="2022">
      <formula>$H9="nc-"</formula>
    </cfRule>
    <cfRule type="expression" dxfId="1333" priority="2023">
      <formula>$H9="OFI"</formula>
    </cfRule>
    <cfRule type="expression" dxfId="1332" priority="2024">
      <formula>$H9="OK"</formula>
    </cfRule>
  </conditionalFormatting>
  <conditionalFormatting sqref="G10">
    <cfRule type="expression" dxfId="1331" priority="2013">
      <formula>$H10="NC+"</formula>
    </cfRule>
    <cfRule type="expression" dxfId="1330" priority="2014">
      <formula>$H10="nc-"</formula>
    </cfRule>
    <cfRule type="expression" dxfId="1329" priority="2015">
      <formula>$H10="OFI"</formula>
    </cfRule>
    <cfRule type="expression" dxfId="1328" priority="2016">
      <formula>$H10="OK"</formula>
    </cfRule>
  </conditionalFormatting>
  <conditionalFormatting sqref="G11">
    <cfRule type="expression" dxfId="1327" priority="2005">
      <formula>$H11="NC+"</formula>
    </cfRule>
    <cfRule type="expression" dxfId="1326" priority="2006">
      <formula>$H11="nc-"</formula>
    </cfRule>
    <cfRule type="expression" dxfId="1325" priority="2007">
      <formula>$H11="OFI"</formula>
    </cfRule>
    <cfRule type="expression" dxfId="1324" priority="2008">
      <formula>$H11="OK"</formula>
    </cfRule>
  </conditionalFormatting>
  <conditionalFormatting sqref="H352">
    <cfRule type="cellIs" dxfId="1323" priority="1" operator="equal">
      <formula>"OFI"</formula>
    </cfRule>
    <cfRule type="cellIs" dxfId="1322" priority="2" operator="equal">
      <formula>"OK"</formula>
    </cfRule>
    <cfRule type="cellIs" dxfId="1321" priority="3" operator="equal">
      <formula>"nc-"</formula>
    </cfRule>
    <cfRule type="cellIs" dxfId="1320" priority="4" operator="equal">
      <formula>"NC+"</formula>
    </cfRule>
  </conditionalFormatting>
  <conditionalFormatting sqref="G367">
    <cfRule type="expression" dxfId="1319" priority="701">
      <formula>$H367="NC+"</formula>
    </cfRule>
    <cfRule type="expression" dxfId="1318" priority="702">
      <formula>$H367="nc-"</formula>
    </cfRule>
    <cfRule type="expression" dxfId="1317" priority="703">
      <formula>$H367="OFI"</formula>
    </cfRule>
    <cfRule type="expression" dxfId="1316" priority="704">
      <formula>$H367="OK"</formula>
    </cfRule>
  </conditionalFormatting>
  <conditionalFormatting sqref="G13">
    <cfRule type="expression" dxfId="1315" priority="1997">
      <formula>$H13="NC+"</formula>
    </cfRule>
    <cfRule type="expression" dxfId="1314" priority="1998">
      <formula>$H13="nc-"</formula>
    </cfRule>
    <cfRule type="expression" dxfId="1313" priority="1999">
      <formula>$H13="OFI"</formula>
    </cfRule>
    <cfRule type="expression" dxfId="1312" priority="2000">
      <formula>$H13="OK"</formula>
    </cfRule>
  </conditionalFormatting>
  <conditionalFormatting sqref="G16">
    <cfRule type="expression" dxfId="1311" priority="1989">
      <formula>$H16="NC+"</formula>
    </cfRule>
    <cfRule type="expression" dxfId="1310" priority="1990">
      <formula>$H16="nc-"</formula>
    </cfRule>
    <cfRule type="expression" dxfId="1309" priority="1991">
      <formula>$H16="OFI"</formula>
    </cfRule>
    <cfRule type="expression" dxfId="1308" priority="1992">
      <formula>$H16="OK"</formula>
    </cfRule>
  </conditionalFormatting>
  <conditionalFormatting sqref="G18">
    <cfRule type="expression" dxfId="1307" priority="1981">
      <formula>$H18="NC+"</formula>
    </cfRule>
    <cfRule type="expression" dxfId="1306" priority="1982">
      <formula>$H18="nc-"</formula>
    </cfRule>
    <cfRule type="expression" dxfId="1305" priority="1983">
      <formula>$H18="OFI"</formula>
    </cfRule>
    <cfRule type="expression" dxfId="1304" priority="1984">
      <formula>$H18="OK"</formula>
    </cfRule>
  </conditionalFormatting>
  <conditionalFormatting sqref="G19">
    <cfRule type="expression" dxfId="1303" priority="1973">
      <formula>$H19="NC+"</formula>
    </cfRule>
    <cfRule type="expression" dxfId="1302" priority="1974">
      <formula>$H19="nc-"</formula>
    </cfRule>
    <cfRule type="expression" dxfId="1301" priority="1975">
      <formula>$H19="OFI"</formula>
    </cfRule>
    <cfRule type="expression" dxfId="1300" priority="1976">
      <formula>$H19="OK"</formula>
    </cfRule>
  </conditionalFormatting>
  <conditionalFormatting sqref="G21">
    <cfRule type="expression" dxfId="1299" priority="1965">
      <formula>$H21="NC+"</formula>
    </cfRule>
    <cfRule type="expression" dxfId="1298" priority="1966">
      <formula>$H21="nc-"</formula>
    </cfRule>
    <cfRule type="expression" dxfId="1297" priority="1967">
      <formula>$H21="OFI"</formula>
    </cfRule>
    <cfRule type="expression" dxfId="1296" priority="1968">
      <formula>$H21="OK"</formula>
    </cfRule>
  </conditionalFormatting>
  <conditionalFormatting sqref="G22">
    <cfRule type="expression" dxfId="1295" priority="1957">
      <formula>$H22="NC+"</formula>
    </cfRule>
    <cfRule type="expression" dxfId="1294" priority="1958">
      <formula>$H22="nc-"</formula>
    </cfRule>
    <cfRule type="expression" dxfId="1293" priority="1959">
      <formula>$H22="OFI"</formula>
    </cfRule>
    <cfRule type="expression" dxfId="1292" priority="1960">
      <formula>$H22="OK"</formula>
    </cfRule>
  </conditionalFormatting>
  <conditionalFormatting sqref="G26">
    <cfRule type="expression" dxfId="1291" priority="1949">
      <formula>$H26="NC+"</formula>
    </cfRule>
    <cfRule type="expression" dxfId="1290" priority="1950">
      <formula>$H26="nc-"</formula>
    </cfRule>
    <cfRule type="expression" dxfId="1289" priority="1951">
      <formula>$H26="OFI"</formula>
    </cfRule>
    <cfRule type="expression" dxfId="1288" priority="1952">
      <formula>$H26="OK"</formula>
    </cfRule>
  </conditionalFormatting>
  <conditionalFormatting sqref="G27">
    <cfRule type="expression" dxfId="1287" priority="1941">
      <formula>$H27="NC+"</formula>
    </cfRule>
    <cfRule type="expression" dxfId="1286" priority="1942">
      <formula>$H27="nc-"</formula>
    </cfRule>
    <cfRule type="expression" dxfId="1285" priority="1943">
      <formula>$H27="OFI"</formula>
    </cfRule>
    <cfRule type="expression" dxfId="1284" priority="1944">
      <formula>$H27="OK"</formula>
    </cfRule>
  </conditionalFormatting>
  <conditionalFormatting sqref="G29">
    <cfRule type="expression" dxfId="1283" priority="1933">
      <formula>$H29="NC+"</formula>
    </cfRule>
    <cfRule type="expression" dxfId="1282" priority="1934">
      <formula>$H29="nc-"</formula>
    </cfRule>
    <cfRule type="expression" dxfId="1281" priority="1935">
      <formula>$H29="OFI"</formula>
    </cfRule>
    <cfRule type="expression" dxfId="1280" priority="1936">
      <formula>$H29="OK"</formula>
    </cfRule>
  </conditionalFormatting>
  <conditionalFormatting sqref="G30">
    <cfRule type="expression" dxfId="1279" priority="1925">
      <formula>$H30="NC+"</formula>
    </cfRule>
    <cfRule type="expression" dxfId="1278" priority="1926">
      <formula>$H30="nc-"</formula>
    </cfRule>
    <cfRule type="expression" dxfId="1277" priority="1927">
      <formula>$H30="OFI"</formula>
    </cfRule>
    <cfRule type="expression" dxfId="1276" priority="1928">
      <formula>$H30="OK"</formula>
    </cfRule>
  </conditionalFormatting>
  <conditionalFormatting sqref="G32">
    <cfRule type="expression" dxfId="1275" priority="1917">
      <formula>$H32="NC+"</formula>
    </cfRule>
    <cfRule type="expression" dxfId="1274" priority="1918">
      <formula>$H32="nc-"</formula>
    </cfRule>
    <cfRule type="expression" dxfId="1273" priority="1919">
      <formula>$H32="OFI"</formula>
    </cfRule>
    <cfRule type="expression" dxfId="1272" priority="1920">
      <formula>$H32="OK"</formula>
    </cfRule>
  </conditionalFormatting>
  <conditionalFormatting sqref="G33">
    <cfRule type="expression" dxfId="1271" priority="1909">
      <formula>$H33="NC+"</formula>
    </cfRule>
    <cfRule type="expression" dxfId="1270" priority="1910">
      <formula>$H33="nc-"</formula>
    </cfRule>
    <cfRule type="expression" dxfId="1269" priority="1911">
      <formula>$H33="OFI"</formula>
    </cfRule>
    <cfRule type="expression" dxfId="1268" priority="1912">
      <formula>$H33="OK"</formula>
    </cfRule>
  </conditionalFormatting>
  <conditionalFormatting sqref="G35">
    <cfRule type="expression" dxfId="1267" priority="1901">
      <formula>$H35="NC+"</formula>
    </cfRule>
    <cfRule type="expression" dxfId="1266" priority="1902">
      <formula>$H35="nc-"</formula>
    </cfRule>
    <cfRule type="expression" dxfId="1265" priority="1903">
      <formula>$H35="OFI"</formula>
    </cfRule>
    <cfRule type="expression" dxfId="1264" priority="1904">
      <formula>$H35="OK"</formula>
    </cfRule>
  </conditionalFormatting>
  <conditionalFormatting sqref="G36">
    <cfRule type="expression" dxfId="1263" priority="1893">
      <formula>$H36="NC+"</formula>
    </cfRule>
    <cfRule type="expression" dxfId="1262" priority="1894">
      <formula>$H36="nc-"</formula>
    </cfRule>
    <cfRule type="expression" dxfId="1261" priority="1895">
      <formula>$H36="OFI"</formula>
    </cfRule>
    <cfRule type="expression" dxfId="1260" priority="1896">
      <formula>$H36="OK"</formula>
    </cfRule>
  </conditionalFormatting>
  <conditionalFormatting sqref="G37">
    <cfRule type="expression" dxfId="1259" priority="1885">
      <formula>$H37="NC+"</formula>
    </cfRule>
    <cfRule type="expression" dxfId="1258" priority="1886">
      <formula>$H37="nc-"</formula>
    </cfRule>
    <cfRule type="expression" dxfId="1257" priority="1887">
      <formula>$H37="OFI"</formula>
    </cfRule>
    <cfRule type="expression" dxfId="1256" priority="1888">
      <formula>$H37="OK"</formula>
    </cfRule>
  </conditionalFormatting>
  <conditionalFormatting sqref="G38">
    <cfRule type="expression" dxfId="1255" priority="1877">
      <formula>$H38="NC+"</formula>
    </cfRule>
    <cfRule type="expression" dxfId="1254" priority="1878">
      <formula>$H38="nc-"</formula>
    </cfRule>
    <cfRule type="expression" dxfId="1253" priority="1879">
      <formula>$H38="OFI"</formula>
    </cfRule>
    <cfRule type="expression" dxfId="1252" priority="1880">
      <formula>$H38="OK"</formula>
    </cfRule>
  </conditionalFormatting>
  <conditionalFormatting sqref="G41">
    <cfRule type="expression" dxfId="1251" priority="1869">
      <formula>$H41="NC+"</formula>
    </cfRule>
    <cfRule type="expression" dxfId="1250" priority="1870">
      <formula>$H41="nc-"</formula>
    </cfRule>
    <cfRule type="expression" dxfId="1249" priority="1871">
      <formula>$H41="OFI"</formula>
    </cfRule>
    <cfRule type="expression" dxfId="1248" priority="1872">
      <formula>$H41="OK"</formula>
    </cfRule>
  </conditionalFormatting>
  <conditionalFormatting sqref="G43">
    <cfRule type="expression" dxfId="1247" priority="1861">
      <formula>$H43="NC+"</formula>
    </cfRule>
    <cfRule type="expression" dxfId="1246" priority="1862">
      <formula>$H43="nc-"</formula>
    </cfRule>
    <cfRule type="expression" dxfId="1245" priority="1863">
      <formula>$H43="OFI"</formula>
    </cfRule>
    <cfRule type="expression" dxfId="1244" priority="1864">
      <formula>$H43="OK"</formula>
    </cfRule>
  </conditionalFormatting>
  <conditionalFormatting sqref="G45">
    <cfRule type="expression" dxfId="1243" priority="1853">
      <formula>$H45="NC+"</formula>
    </cfRule>
    <cfRule type="expression" dxfId="1242" priority="1854">
      <formula>$H45="nc-"</formula>
    </cfRule>
    <cfRule type="expression" dxfId="1241" priority="1855">
      <formula>$H45="OFI"</formula>
    </cfRule>
    <cfRule type="expression" dxfId="1240" priority="1856">
      <formula>$H45="OK"</formula>
    </cfRule>
  </conditionalFormatting>
  <conditionalFormatting sqref="G47">
    <cfRule type="expression" dxfId="1239" priority="1845">
      <formula>$H47="NC+"</formula>
    </cfRule>
    <cfRule type="expression" dxfId="1238" priority="1846">
      <formula>$H47="nc-"</formula>
    </cfRule>
    <cfRule type="expression" dxfId="1237" priority="1847">
      <formula>$H47="OFI"</formula>
    </cfRule>
    <cfRule type="expression" dxfId="1236" priority="1848">
      <formula>$H47="OK"</formula>
    </cfRule>
  </conditionalFormatting>
  <conditionalFormatting sqref="G48">
    <cfRule type="expression" dxfId="1235" priority="1837">
      <formula>$H48="NC+"</formula>
    </cfRule>
    <cfRule type="expression" dxfId="1234" priority="1838">
      <formula>$H48="nc-"</formula>
    </cfRule>
    <cfRule type="expression" dxfId="1233" priority="1839">
      <formula>$H48="OFI"</formula>
    </cfRule>
    <cfRule type="expression" dxfId="1232" priority="1840">
      <formula>$H48="OK"</formula>
    </cfRule>
  </conditionalFormatting>
  <conditionalFormatting sqref="G51">
    <cfRule type="expression" dxfId="1231" priority="1829">
      <formula>$H51="NC+"</formula>
    </cfRule>
    <cfRule type="expression" dxfId="1230" priority="1830">
      <formula>$H51="nc-"</formula>
    </cfRule>
    <cfRule type="expression" dxfId="1229" priority="1831">
      <formula>$H51="OFI"</formula>
    </cfRule>
    <cfRule type="expression" dxfId="1228" priority="1832">
      <formula>$H51="OK"</formula>
    </cfRule>
  </conditionalFormatting>
  <conditionalFormatting sqref="G53">
    <cfRule type="expression" dxfId="1227" priority="1821">
      <formula>$H53="NC+"</formula>
    </cfRule>
    <cfRule type="expression" dxfId="1226" priority="1822">
      <formula>$H53="nc-"</formula>
    </cfRule>
    <cfRule type="expression" dxfId="1225" priority="1823">
      <formula>$H53="OFI"</formula>
    </cfRule>
    <cfRule type="expression" dxfId="1224" priority="1824">
      <formula>$H53="OK"</formula>
    </cfRule>
  </conditionalFormatting>
  <conditionalFormatting sqref="G55">
    <cfRule type="expression" dxfId="1223" priority="1813">
      <formula>$H55="NC+"</formula>
    </cfRule>
    <cfRule type="expression" dxfId="1222" priority="1814">
      <formula>$H55="nc-"</formula>
    </cfRule>
    <cfRule type="expression" dxfId="1221" priority="1815">
      <formula>$H55="OFI"</formula>
    </cfRule>
    <cfRule type="expression" dxfId="1220" priority="1816">
      <formula>$H55="OK"</formula>
    </cfRule>
  </conditionalFormatting>
  <conditionalFormatting sqref="G56">
    <cfRule type="expression" dxfId="1219" priority="1805">
      <formula>$H56="NC+"</formula>
    </cfRule>
    <cfRule type="expression" dxfId="1218" priority="1806">
      <formula>$H56="nc-"</formula>
    </cfRule>
    <cfRule type="expression" dxfId="1217" priority="1807">
      <formula>$H56="OFI"</formula>
    </cfRule>
    <cfRule type="expression" dxfId="1216" priority="1808">
      <formula>$H56="OK"</formula>
    </cfRule>
  </conditionalFormatting>
  <conditionalFormatting sqref="G57">
    <cfRule type="expression" dxfId="1215" priority="1797">
      <formula>$H57="NC+"</formula>
    </cfRule>
    <cfRule type="expression" dxfId="1214" priority="1798">
      <formula>$H57="nc-"</formula>
    </cfRule>
    <cfRule type="expression" dxfId="1213" priority="1799">
      <formula>$H57="OFI"</formula>
    </cfRule>
    <cfRule type="expression" dxfId="1212" priority="1800">
      <formula>$H57="OK"</formula>
    </cfRule>
  </conditionalFormatting>
  <conditionalFormatting sqref="G60">
    <cfRule type="expression" dxfId="1211" priority="1789">
      <formula>$H60="NC+"</formula>
    </cfRule>
    <cfRule type="expression" dxfId="1210" priority="1790">
      <formula>$H60="nc-"</formula>
    </cfRule>
    <cfRule type="expression" dxfId="1209" priority="1791">
      <formula>$H60="OFI"</formula>
    </cfRule>
    <cfRule type="expression" dxfId="1208" priority="1792">
      <formula>$H60="OK"</formula>
    </cfRule>
  </conditionalFormatting>
  <conditionalFormatting sqref="G61">
    <cfRule type="expression" dxfId="1207" priority="1781">
      <formula>$H61="NC+"</formula>
    </cfRule>
    <cfRule type="expression" dxfId="1206" priority="1782">
      <formula>$H61="nc-"</formula>
    </cfRule>
    <cfRule type="expression" dxfId="1205" priority="1783">
      <formula>$H61="OFI"</formula>
    </cfRule>
    <cfRule type="expression" dxfId="1204" priority="1784">
      <formula>$H61="OK"</formula>
    </cfRule>
  </conditionalFormatting>
  <conditionalFormatting sqref="G62">
    <cfRule type="expression" dxfId="1203" priority="1773">
      <formula>$H62="NC+"</formula>
    </cfRule>
    <cfRule type="expression" dxfId="1202" priority="1774">
      <formula>$H62="nc-"</formula>
    </cfRule>
    <cfRule type="expression" dxfId="1201" priority="1775">
      <formula>$H62="OFI"</formula>
    </cfRule>
    <cfRule type="expression" dxfId="1200" priority="1776">
      <formula>$H62="OK"</formula>
    </cfRule>
  </conditionalFormatting>
  <conditionalFormatting sqref="G63">
    <cfRule type="expression" dxfId="1199" priority="1765">
      <formula>$H63="NC+"</formula>
    </cfRule>
    <cfRule type="expression" dxfId="1198" priority="1766">
      <formula>$H63="nc-"</formula>
    </cfRule>
    <cfRule type="expression" dxfId="1197" priority="1767">
      <formula>$H63="OFI"</formula>
    </cfRule>
    <cfRule type="expression" dxfId="1196" priority="1768">
      <formula>$H63="OK"</formula>
    </cfRule>
  </conditionalFormatting>
  <conditionalFormatting sqref="G64">
    <cfRule type="expression" dxfId="1195" priority="1757">
      <formula>$H64="NC+"</formula>
    </cfRule>
    <cfRule type="expression" dxfId="1194" priority="1758">
      <formula>$H64="nc-"</formula>
    </cfRule>
    <cfRule type="expression" dxfId="1193" priority="1759">
      <formula>$H64="OFI"</formula>
    </cfRule>
    <cfRule type="expression" dxfId="1192" priority="1760">
      <formula>$H64="OK"</formula>
    </cfRule>
  </conditionalFormatting>
  <conditionalFormatting sqref="G66">
    <cfRule type="expression" dxfId="1191" priority="1749">
      <formula>$H66="NC+"</formula>
    </cfRule>
    <cfRule type="expression" dxfId="1190" priority="1750">
      <formula>$H66="nc-"</formula>
    </cfRule>
    <cfRule type="expression" dxfId="1189" priority="1751">
      <formula>$H66="OFI"</formula>
    </cfRule>
    <cfRule type="expression" dxfId="1188" priority="1752">
      <formula>$H66="OK"</formula>
    </cfRule>
  </conditionalFormatting>
  <conditionalFormatting sqref="G67">
    <cfRule type="expression" dxfId="1187" priority="1741">
      <formula>$H67="NC+"</formula>
    </cfRule>
    <cfRule type="expression" dxfId="1186" priority="1742">
      <formula>$H67="nc-"</formula>
    </cfRule>
    <cfRule type="expression" dxfId="1185" priority="1743">
      <formula>$H67="OFI"</formula>
    </cfRule>
    <cfRule type="expression" dxfId="1184" priority="1744">
      <formula>$H67="OK"</formula>
    </cfRule>
  </conditionalFormatting>
  <conditionalFormatting sqref="G69">
    <cfRule type="expression" dxfId="1183" priority="1733">
      <formula>$H69="NC+"</formula>
    </cfRule>
    <cfRule type="expression" dxfId="1182" priority="1734">
      <formula>$H69="nc-"</formula>
    </cfRule>
    <cfRule type="expression" dxfId="1181" priority="1735">
      <formula>$H69="OFI"</formula>
    </cfRule>
    <cfRule type="expression" dxfId="1180" priority="1736">
      <formula>$H69="OK"</formula>
    </cfRule>
  </conditionalFormatting>
  <conditionalFormatting sqref="G70">
    <cfRule type="expression" dxfId="1179" priority="1725">
      <formula>$H70="NC+"</formula>
    </cfRule>
    <cfRule type="expression" dxfId="1178" priority="1726">
      <formula>$H70="nc-"</formula>
    </cfRule>
    <cfRule type="expression" dxfId="1177" priority="1727">
      <formula>$H70="OFI"</formula>
    </cfRule>
    <cfRule type="expression" dxfId="1176" priority="1728">
      <formula>$H70="OK"</formula>
    </cfRule>
  </conditionalFormatting>
  <conditionalFormatting sqref="G73">
    <cfRule type="expression" dxfId="1175" priority="1717">
      <formula>$H73="NC+"</formula>
    </cfRule>
    <cfRule type="expression" dxfId="1174" priority="1718">
      <formula>$H73="nc-"</formula>
    </cfRule>
    <cfRule type="expression" dxfId="1173" priority="1719">
      <formula>$H73="OFI"</formula>
    </cfRule>
    <cfRule type="expression" dxfId="1172" priority="1720">
      <formula>$H73="OK"</formula>
    </cfRule>
  </conditionalFormatting>
  <conditionalFormatting sqref="G74">
    <cfRule type="expression" dxfId="1171" priority="1709">
      <formula>$H74="NC+"</formula>
    </cfRule>
    <cfRule type="expression" dxfId="1170" priority="1710">
      <formula>$H74="nc-"</formula>
    </cfRule>
    <cfRule type="expression" dxfId="1169" priority="1711">
      <formula>$H74="OFI"</formula>
    </cfRule>
    <cfRule type="expression" dxfId="1168" priority="1712">
      <formula>$H74="OK"</formula>
    </cfRule>
  </conditionalFormatting>
  <conditionalFormatting sqref="G75">
    <cfRule type="expression" dxfId="1167" priority="1701">
      <formula>$H75="NC+"</formula>
    </cfRule>
    <cfRule type="expression" dxfId="1166" priority="1702">
      <formula>$H75="nc-"</formula>
    </cfRule>
    <cfRule type="expression" dxfId="1165" priority="1703">
      <formula>$H75="OFI"</formula>
    </cfRule>
    <cfRule type="expression" dxfId="1164" priority="1704">
      <formula>$H75="OK"</formula>
    </cfRule>
  </conditionalFormatting>
  <conditionalFormatting sqref="G77">
    <cfRule type="expression" dxfId="1163" priority="1693">
      <formula>$H77="NC+"</formula>
    </cfRule>
    <cfRule type="expression" dxfId="1162" priority="1694">
      <formula>$H77="nc-"</formula>
    </cfRule>
    <cfRule type="expression" dxfId="1161" priority="1695">
      <formula>$H77="OFI"</formula>
    </cfRule>
    <cfRule type="expression" dxfId="1160" priority="1696">
      <formula>$H77="OK"</formula>
    </cfRule>
  </conditionalFormatting>
  <conditionalFormatting sqref="G78">
    <cfRule type="expression" dxfId="1159" priority="1685">
      <formula>$H78="NC+"</formula>
    </cfRule>
    <cfRule type="expression" dxfId="1158" priority="1686">
      <formula>$H78="nc-"</formula>
    </cfRule>
    <cfRule type="expression" dxfId="1157" priority="1687">
      <formula>$H78="OFI"</formula>
    </cfRule>
    <cfRule type="expression" dxfId="1156" priority="1688">
      <formula>$H78="OK"</formula>
    </cfRule>
  </conditionalFormatting>
  <conditionalFormatting sqref="G79">
    <cfRule type="expression" dxfId="1155" priority="1677">
      <formula>$H79="NC+"</formula>
    </cfRule>
    <cfRule type="expression" dxfId="1154" priority="1678">
      <formula>$H79="nc-"</formula>
    </cfRule>
    <cfRule type="expression" dxfId="1153" priority="1679">
      <formula>$H79="OFI"</formula>
    </cfRule>
    <cfRule type="expression" dxfId="1152" priority="1680">
      <formula>$H79="OK"</formula>
    </cfRule>
  </conditionalFormatting>
  <conditionalFormatting sqref="G81">
    <cfRule type="expression" dxfId="1151" priority="1669">
      <formula>$H81="NC+"</formula>
    </cfRule>
    <cfRule type="expression" dxfId="1150" priority="1670">
      <formula>$H81="nc-"</formula>
    </cfRule>
    <cfRule type="expression" dxfId="1149" priority="1671">
      <formula>$H81="OFI"</formula>
    </cfRule>
    <cfRule type="expression" dxfId="1148" priority="1672">
      <formula>$H81="OK"</formula>
    </cfRule>
  </conditionalFormatting>
  <conditionalFormatting sqref="G82">
    <cfRule type="expression" dxfId="1147" priority="1661">
      <formula>$H82="NC+"</formula>
    </cfRule>
    <cfRule type="expression" dxfId="1146" priority="1662">
      <formula>$H82="nc-"</formula>
    </cfRule>
    <cfRule type="expression" dxfId="1145" priority="1663">
      <formula>$H82="OFI"</formula>
    </cfRule>
    <cfRule type="expression" dxfId="1144" priority="1664">
      <formula>$H82="OK"</formula>
    </cfRule>
  </conditionalFormatting>
  <conditionalFormatting sqref="G83">
    <cfRule type="expression" dxfId="1143" priority="1653">
      <formula>$H83="NC+"</formula>
    </cfRule>
    <cfRule type="expression" dxfId="1142" priority="1654">
      <formula>$H83="nc-"</formula>
    </cfRule>
    <cfRule type="expression" dxfId="1141" priority="1655">
      <formula>$H83="OFI"</formula>
    </cfRule>
    <cfRule type="expression" dxfId="1140" priority="1656">
      <formula>$H83="OK"</formula>
    </cfRule>
  </conditionalFormatting>
  <conditionalFormatting sqref="G84">
    <cfRule type="expression" dxfId="1139" priority="1645">
      <formula>$H84="NC+"</formula>
    </cfRule>
    <cfRule type="expression" dxfId="1138" priority="1646">
      <formula>$H84="nc-"</formula>
    </cfRule>
    <cfRule type="expression" dxfId="1137" priority="1647">
      <formula>$H84="OFI"</formula>
    </cfRule>
    <cfRule type="expression" dxfId="1136" priority="1648">
      <formula>$H84="OK"</formula>
    </cfRule>
  </conditionalFormatting>
  <conditionalFormatting sqref="G87">
    <cfRule type="expression" dxfId="1135" priority="1637">
      <formula>$H87="NC+"</formula>
    </cfRule>
    <cfRule type="expression" dxfId="1134" priority="1638">
      <formula>$H87="nc-"</formula>
    </cfRule>
    <cfRule type="expression" dxfId="1133" priority="1639">
      <formula>$H87="OFI"</formula>
    </cfRule>
    <cfRule type="expression" dxfId="1132" priority="1640">
      <formula>$H87="OK"</formula>
    </cfRule>
  </conditionalFormatting>
  <conditionalFormatting sqref="G88">
    <cfRule type="expression" dxfId="1131" priority="1629">
      <formula>$H88="NC+"</formula>
    </cfRule>
    <cfRule type="expression" dxfId="1130" priority="1630">
      <formula>$H88="nc-"</formula>
    </cfRule>
    <cfRule type="expression" dxfId="1129" priority="1631">
      <formula>$H88="OFI"</formula>
    </cfRule>
    <cfRule type="expression" dxfId="1128" priority="1632">
      <formula>$H88="OK"</formula>
    </cfRule>
  </conditionalFormatting>
  <conditionalFormatting sqref="G89">
    <cfRule type="expression" dxfId="1127" priority="1621">
      <formula>$H89="NC+"</formula>
    </cfRule>
    <cfRule type="expression" dxfId="1126" priority="1622">
      <formula>$H89="nc-"</formula>
    </cfRule>
    <cfRule type="expression" dxfId="1125" priority="1623">
      <formula>$H89="OFI"</formula>
    </cfRule>
    <cfRule type="expression" dxfId="1124" priority="1624">
      <formula>$H89="OK"</formula>
    </cfRule>
  </conditionalFormatting>
  <conditionalFormatting sqref="G91">
    <cfRule type="expression" dxfId="1123" priority="1613">
      <formula>$H91="NC+"</formula>
    </cfRule>
    <cfRule type="expression" dxfId="1122" priority="1614">
      <formula>$H91="nc-"</formula>
    </cfRule>
    <cfRule type="expression" dxfId="1121" priority="1615">
      <formula>$H91="OFI"</formula>
    </cfRule>
    <cfRule type="expression" dxfId="1120" priority="1616">
      <formula>$H91="OK"</formula>
    </cfRule>
  </conditionalFormatting>
  <conditionalFormatting sqref="G95">
    <cfRule type="expression" dxfId="1119" priority="1605">
      <formula>$H95="NC+"</formula>
    </cfRule>
    <cfRule type="expression" dxfId="1118" priority="1606">
      <formula>$H95="nc-"</formula>
    </cfRule>
    <cfRule type="expression" dxfId="1117" priority="1607">
      <formula>$H95="OFI"</formula>
    </cfRule>
    <cfRule type="expression" dxfId="1116" priority="1608">
      <formula>$H95="OK"</formula>
    </cfRule>
  </conditionalFormatting>
  <conditionalFormatting sqref="G97">
    <cfRule type="expression" dxfId="1115" priority="1597">
      <formula>$H97="NC+"</formula>
    </cfRule>
    <cfRule type="expression" dxfId="1114" priority="1598">
      <formula>$H97="nc-"</formula>
    </cfRule>
    <cfRule type="expression" dxfId="1113" priority="1599">
      <formula>$H97="OFI"</formula>
    </cfRule>
    <cfRule type="expression" dxfId="1112" priority="1600">
      <formula>$H97="OK"</formula>
    </cfRule>
  </conditionalFormatting>
  <conditionalFormatting sqref="G101">
    <cfRule type="expression" dxfId="1111" priority="1589">
      <formula>$H101="NC+"</formula>
    </cfRule>
    <cfRule type="expression" dxfId="1110" priority="1590">
      <formula>$H101="nc-"</formula>
    </cfRule>
    <cfRule type="expression" dxfId="1109" priority="1591">
      <formula>$H101="OFI"</formula>
    </cfRule>
    <cfRule type="expression" dxfId="1108" priority="1592">
      <formula>$H101="OK"</formula>
    </cfRule>
  </conditionalFormatting>
  <conditionalFormatting sqref="G103">
    <cfRule type="expression" dxfId="1107" priority="1581">
      <formula>$H103="NC+"</formula>
    </cfRule>
    <cfRule type="expression" dxfId="1106" priority="1582">
      <formula>$H103="nc-"</formula>
    </cfRule>
    <cfRule type="expression" dxfId="1105" priority="1583">
      <formula>$H103="OFI"</formula>
    </cfRule>
    <cfRule type="expression" dxfId="1104" priority="1584">
      <formula>$H103="OK"</formula>
    </cfRule>
  </conditionalFormatting>
  <conditionalFormatting sqref="G105">
    <cfRule type="expression" dxfId="1103" priority="1573">
      <formula>$H105="NC+"</formula>
    </cfRule>
    <cfRule type="expression" dxfId="1102" priority="1574">
      <formula>$H105="nc-"</formula>
    </cfRule>
    <cfRule type="expression" dxfId="1101" priority="1575">
      <formula>$H105="OFI"</formula>
    </cfRule>
    <cfRule type="expression" dxfId="1100" priority="1576">
      <formula>$H105="OK"</formula>
    </cfRule>
  </conditionalFormatting>
  <conditionalFormatting sqref="G107">
    <cfRule type="expression" dxfId="1099" priority="1565">
      <formula>$H107="NC+"</formula>
    </cfRule>
    <cfRule type="expression" dxfId="1098" priority="1566">
      <formula>$H107="nc-"</formula>
    </cfRule>
    <cfRule type="expression" dxfId="1097" priority="1567">
      <formula>$H107="OFI"</formula>
    </cfRule>
    <cfRule type="expression" dxfId="1096" priority="1568">
      <formula>$H107="OK"</formula>
    </cfRule>
  </conditionalFormatting>
  <conditionalFormatting sqref="G109">
    <cfRule type="expression" dxfId="1095" priority="1557">
      <formula>$H109="NC+"</formula>
    </cfRule>
    <cfRule type="expression" dxfId="1094" priority="1558">
      <formula>$H109="nc-"</formula>
    </cfRule>
    <cfRule type="expression" dxfId="1093" priority="1559">
      <formula>$H109="OFI"</formula>
    </cfRule>
    <cfRule type="expression" dxfId="1092" priority="1560">
      <formula>$H109="OK"</formula>
    </cfRule>
  </conditionalFormatting>
  <conditionalFormatting sqref="G112">
    <cfRule type="expression" dxfId="1091" priority="1549">
      <formula>$H112="NC+"</formula>
    </cfRule>
    <cfRule type="expression" dxfId="1090" priority="1550">
      <formula>$H112="nc-"</formula>
    </cfRule>
    <cfRule type="expression" dxfId="1089" priority="1551">
      <formula>$H112="OFI"</formula>
    </cfRule>
    <cfRule type="expression" dxfId="1088" priority="1552">
      <formula>$H112="OK"</formula>
    </cfRule>
  </conditionalFormatting>
  <conditionalFormatting sqref="G114">
    <cfRule type="expression" dxfId="1087" priority="1541">
      <formula>$H114="NC+"</formula>
    </cfRule>
    <cfRule type="expression" dxfId="1086" priority="1542">
      <formula>$H114="nc-"</formula>
    </cfRule>
    <cfRule type="expression" dxfId="1085" priority="1543">
      <formula>$H114="OFI"</formula>
    </cfRule>
    <cfRule type="expression" dxfId="1084" priority="1544">
      <formula>$H114="OK"</formula>
    </cfRule>
  </conditionalFormatting>
  <conditionalFormatting sqref="G118">
    <cfRule type="expression" dxfId="1083" priority="1533">
      <formula>$H118="NC+"</formula>
    </cfRule>
    <cfRule type="expression" dxfId="1082" priority="1534">
      <formula>$H118="nc-"</formula>
    </cfRule>
    <cfRule type="expression" dxfId="1081" priority="1535">
      <formula>$H118="OFI"</formula>
    </cfRule>
    <cfRule type="expression" dxfId="1080" priority="1536">
      <formula>$H118="OK"</formula>
    </cfRule>
  </conditionalFormatting>
  <conditionalFormatting sqref="G120">
    <cfRule type="expression" dxfId="1079" priority="1525">
      <formula>$H120="NC+"</formula>
    </cfRule>
    <cfRule type="expression" dxfId="1078" priority="1526">
      <formula>$H120="nc-"</formula>
    </cfRule>
    <cfRule type="expression" dxfId="1077" priority="1527">
      <formula>$H120="OFI"</formula>
    </cfRule>
    <cfRule type="expression" dxfId="1076" priority="1528">
      <formula>$H120="OK"</formula>
    </cfRule>
  </conditionalFormatting>
  <conditionalFormatting sqref="G123">
    <cfRule type="expression" dxfId="1075" priority="1517">
      <formula>$H123="NC+"</formula>
    </cfRule>
    <cfRule type="expression" dxfId="1074" priority="1518">
      <formula>$H123="nc-"</formula>
    </cfRule>
    <cfRule type="expression" dxfId="1073" priority="1519">
      <formula>$H123="OFI"</formula>
    </cfRule>
    <cfRule type="expression" dxfId="1072" priority="1520">
      <formula>$H123="OK"</formula>
    </cfRule>
  </conditionalFormatting>
  <conditionalFormatting sqref="G125">
    <cfRule type="expression" dxfId="1071" priority="1509">
      <formula>$H125="NC+"</formula>
    </cfRule>
    <cfRule type="expression" dxfId="1070" priority="1510">
      <formula>$H125="nc-"</formula>
    </cfRule>
    <cfRule type="expression" dxfId="1069" priority="1511">
      <formula>$H125="OFI"</formula>
    </cfRule>
    <cfRule type="expression" dxfId="1068" priority="1512">
      <formula>$H125="OK"</formula>
    </cfRule>
  </conditionalFormatting>
  <conditionalFormatting sqref="G127">
    <cfRule type="expression" dxfId="1067" priority="1501">
      <formula>$H127="NC+"</formula>
    </cfRule>
    <cfRule type="expression" dxfId="1066" priority="1502">
      <formula>$H127="nc-"</formula>
    </cfRule>
    <cfRule type="expression" dxfId="1065" priority="1503">
      <formula>$H127="OFI"</formula>
    </cfRule>
    <cfRule type="expression" dxfId="1064" priority="1504">
      <formula>$H127="OK"</formula>
    </cfRule>
  </conditionalFormatting>
  <conditionalFormatting sqref="G130">
    <cfRule type="expression" dxfId="1063" priority="1493">
      <formula>$H130="NC+"</formula>
    </cfRule>
    <cfRule type="expression" dxfId="1062" priority="1494">
      <formula>$H130="nc-"</formula>
    </cfRule>
    <cfRule type="expression" dxfId="1061" priority="1495">
      <formula>$H130="OFI"</formula>
    </cfRule>
    <cfRule type="expression" dxfId="1060" priority="1496">
      <formula>$H130="OK"</formula>
    </cfRule>
  </conditionalFormatting>
  <conditionalFormatting sqref="G134">
    <cfRule type="expression" dxfId="1059" priority="1485">
      <formula>$H134="NC+"</formula>
    </cfRule>
    <cfRule type="expression" dxfId="1058" priority="1486">
      <formula>$H134="nc-"</formula>
    </cfRule>
    <cfRule type="expression" dxfId="1057" priority="1487">
      <formula>$H134="OFI"</formula>
    </cfRule>
    <cfRule type="expression" dxfId="1056" priority="1488">
      <formula>$H134="OK"</formula>
    </cfRule>
  </conditionalFormatting>
  <conditionalFormatting sqref="G136">
    <cfRule type="expression" dxfId="1055" priority="1477">
      <formula>$H136="NC+"</formula>
    </cfRule>
    <cfRule type="expression" dxfId="1054" priority="1478">
      <formula>$H136="nc-"</formula>
    </cfRule>
    <cfRule type="expression" dxfId="1053" priority="1479">
      <formula>$H136="OFI"</formula>
    </cfRule>
    <cfRule type="expression" dxfId="1052" priority="1480">
      <formula>$H136="OK"</formula>
    </cfRule>
  </conditionalFormatting>
  <conditionalFormatting sqref="G138">
    <cfRule type="expression" dxfId="1051" priority="1469">
      <formula>$H138="NC+"</formula>
    </cfRule>
    <cfRule type="expression" dxfId="1050" priority="1470">
      <formula>$H138="nc-"</formula>
    </cfRule>
    <cfRule type="expression" dxfId="1049" priority="1471">
      <formula>$H138="OFI"</formula>
    </cfRule>
    <cfRule type="expression" dxfId="1048" priority="1472">
      <formula>$H138="OK"</formula>
    </cfRule>
  </conditionalFormatting>
  <conditionalFormatting sqref="G140">
    <cfRule type="expression" dxfId="1047" priority="1461">
      <formula>$H140="NC+"</formula>
    </cfRule>
    <cfRule type="expression" dxfId="1046" priority="1462">
      <formula>$H140="nc-"</formula>
    </cfRule>
    <cfRule type="expression" dxfId="1045" priority="1463">
      <formula>$H140="OFI"</formula>
    </cfRule>
    <cfRule type="expression" dxfId="1044" priority="1464">
      <formula>$H140="OK"</formula>
    </cfRule>
  </conditionalFormatting>
  <conditionalFormatting sqref="G143">
    <cfRule type="expression" dxfId="1043" priority="1453">
      <formula>$H143="NC+"</formula>
    </cfRule>
    <cfRule type="expression" dxfId="1042" priority="1454">
      <formula>$H143="nc-"</formula>
    </cfRule>
    <cfRule type="expression" dxfId="1041" priority="1455">
      <formula>$H143="OFI"</formula>
    </cfRule>
    <cfRule type="expression" dxfId="1040" priority="1456">
      <formula>$H143="OK"</formula>
    </cfRule>
  </conditionalFormatting>
  <conditionalFormatting sqref="G145">
    <cfRule type="expression" dxfId="1039" priority="1445">
      <formula>$H145="NC+"</formula>
    </cfRule>
    <cfRule type="expression" dxfId="1038" priority="1446">
      <formula>$H145="nc-"</formula>
    </cfRule>
    <cfRule type="expression" dxfId="1037" priority="1447">
      <formula>$H145="OFI"</formula>
    </cfRule>
    <cfRule type="expression" dxfId="1036" priority="1448">
      <formula>$H145="OK"</formula>
    </cfRule>
  </conditionalFormatting>
  <conditionalFormatting sqref="G147">
    <cfRule type="expression" dxfId="1035" priority="1437">
      <formula>$H147="NC+"</formula>
    </cfRule>
    <cfRule type="expression" dxfId="1034" priority="1438">
      <formula>$H147="nc-"</formula>
    </cfRule>
    <cfRule type="expression" dxfId="1033" priority="1439">
      <formula>$H147="OFI"</formula>
    </cfRule>
    <cfRule type="expression" dxfId="1032" priority="1440">
      <formula>$H147="OK"</formula>
    </cfRule>
  </conditionalFormatting>
  <conditionalFormatting sqref="G150">
    <cfRule type="expression" dxfId="1031" priority="1429">
      <formula>$H150="NC+"</formula>
    </cfRule>
    <cfRule type="expression" dxfId="1030" priority="1430">
      <formula>$H150="nc-"</formula>
    </cfRule>
    <cfRule type="expression" dxfId="1029" priority="1431">
      <formula>$H150="OFI"</formula>
    </cfRule>
    <cfRule type="expression" dxfId="1028" priority="1432">
      <formula>$H150="OK"</formula>
    </cfRule>
  </conditionalFormatting>
  <conditionalFormatting sqref="G152">
    <cfRule type="expression" dxfId="1027" priority="1421">
      <formula>$H152="NC+"</formula>
    </cfRule>
    <cfRule type="expression" dxfId="1026" priority="1422">
      <formula>$H152="nc-"</formula>
    </cfRule>
    <cfRule type="expression" dxfId="1025" priority="1423">
      <formula>$H152="OFI"</formula>
    </cfRule>
    <cfRule type="expression" dxfId="1024" priority="1424">
      <formula>$H152="OK"</formula>
    </cfRule>
  </conditionalFormatting>
  <conditionalFormatting sqref="G154">
    <cfRule type="expression" dxfId="1023" priority="1413">
      <formula>$H154="NC+"</formula>
    </cfRule>
    <cfRule type="expression" dxfId="1022" priority="1414">
      <formula>$H154="nc-"</formula>
    </cfRule>
    <cfRule type="expression" dxfId="1021" priority="1415">
      <formula>$H154="OFI"</formula>
    </cfRule>
    <cfRule type="expression" dxfId="1020" priority="1416">
      <formula>$H154="OK"</formula>
    </cfRule>
  </conditionalFormatting>
  <conditionalFormatting sqref="G158">
    <cfRule type="expression" dxfId="1019" priority="1405">
      <formula>$H158="NC+"</formula>
    </cfRule>
    <cfRule type="expression" dxfId="1018" priority="1406">
      <formula>$H158="nc-"</formula>
    </cfRule>
    <cfRule type="expression" dxfId="1017" priority="1407">
      <formula>$H158="OFI"</formula>
    </cfRule>
    <cfRule type="expression" dxfId="1016" priority="1408">
      <formula>$H158="OK"</formula>
    </cfRule>
  </conditionalFormatting>
  <conditionalFormatting sqref="G160">
    <cfRule type="expression" dxfId="1015" priority="1397">
      <formula>$H160="NC+"</formula>
    </cfRule>
    <cfRule type="expression" dxfId="1014" priority="1398">
      <formula>$H160="nc-"</formula>
    </cfRule>
    <cfRule type="expression" dxfId="1013" priority="1399">
      <formula>$H160="OFI"</formula>
    </cfRule>
    <cfRule type="expression" dxfId="1012" priority="1400">
      <formula>$H160="OK"</formula>
    </cfRule>
  </conditionalFormatting>
  <conditionalFormatting sqref="G163">
    <cfRule type="expression" dxfId="1011" priority="1389">
      <formula>$H163="NC+"</formula>
    </cfRule>
    <cfRule type="expression" dxfId="1010" priority="1390">
      <formula>$H163="nc-"</formula>
    </cfRule>
    <cfRule type="expression" dxfId="1009" priority="1391">
      <formula>$H163="OFI"</formula>
    </cfRule>
    <cfRule type="expression" dxfId="1008" priority="1392">
      <formula>$H163="OK"</formula>
    </cfRule>
  </conditionalFormatting>
  <conditionalFormatting sqref="G165">
    <cfRule type="expression" dxfId="1007" priority="1381">
      <formula>$H165="NC+"</formula>
    </cfRule>
    <cfRule type="expression" dxfId="1006" priority="1382">
      <formula>$H165="nc-"</formula>
    </cfRule>
    <cfRule type="expression" dxfId="1005" priority="1383">
      <formula>$H165="OFI"</formula>
    </cfRule>
    <cfRule type="expression" dxfId="1004" priority="1384">
      <formula>$H165="OK"</formula>
    </cfRule>
  </conditionalFormatting>
  <conditionalFormatting sqref="G167">
    <cfRule type="expression" dxfId="1003" priority="1373">
      <formula>$H167="NC+"</formula>
    </cfRule>
    <cfRule type="expression" dxfId="1002" priority="1374">
      <formula>$H167="nc-"</formula>
    </cfRule>
    <cfRule type="expression" dxfId="1001" priority="1375">
      <formula>$H167="OFI"</formula>
    </cfRule>
    <cfRule type="expression" dxfId="1000" priority="1376">
      <formula>$H167="OK"</formula>
    </cfRule>
  </conditionalFormatting>
  <conditionalFormatting sqref="G169">
    <cfRule type="expression" dxfId="999" priority="1365">
      <formula>$H169="NC+"</formula>
    </cfRule>
    <cfRule type="expression" dxfId="998" priority="1366">
      <formula>$H169="nc-"</formula>
    </cfRule>
    <cfRule type="expression" dxfId="997" priority="1367">
      <formula>$H169="OFI"</formula>
    </cfRule>
    <cfRule type="expression" dxfId="996" priority="1368">
      <formula>$H169="OK"</formula>
    </cfRule>
  </conditionalFormatting>
  <conditionalFormatting sqref="G171">
    <cfRule type="expression" dxfId="995" priority="1357">
      <formula>$H171="NC+"</formula>
    </cfRule>
    <cfRule type="expression" dxfId="994" priority="1358">
      <formula>$H171="nc-"</formula>
    </cfRule>
    <cfRule type="expression" dxfId="993" priority="1359">
      <formula>$H171="OFI"</formula>
    </cfRule>
    <cfRule type="expression" dxfId="992" priority="1360">
      <formula>$H171="OK"</formula>
    </cfRule>
  </conditionalFormatting>
  <conditionalFormatting sqref="G173">
    <cfRule type="expression" dxfId="991" priority="1349">
      <formula>$H173="NC+"</formula>
    </cfRule>
    <cfRule type="expression" dxfId="990" priority="1350">
      <formula>$H173="nc-"</formula>
    </cfRule>
    <cfRule type="expression" dxfId="989" priority="1351">
      <formula>$H173="OFI"</formula>
    </cfRule>
    <cfRule type="expression" dxfId="988" priority="1352">
      <formula>$H173="OK"</formula>
    </cfRule>
  </conditionalFormatting>
  <conditionalFormatting sqref="G176">
    <cfRule type="expression" dxfId="987" priority="1341">
      <formula>$H176="NC+"</formula>
    </cfRule>
    <cfRule type="expression" dxfId="986" priority="1342">
      <formula>$H176="nc-"</formula>
    </cfRule>
    <cfRule type="expression" dxfId="985" priority="1343">
      <formula>$H176="OFI"</formula>
    </cfRule>
    <cfRule type="expression" dxfId="984" priority="1344">
      <formula>$H176="OK"</formula>
    </cfRule>
  </conditionalFormatting>
  <conditionalFormatting sqref="G179">
    <cfRule type="expression" dxfId="983" priority="1333">
      <formula>$H179="NC+"</formula>
    </cfRule>
    <cfRule type="expression" dxfId="982" priority="1334">
      <formula>$H179="nc-"</formula>
    </cfRule>
    <cfRule type="expression" dxfId="981" priority="1335">
      <formula>$H179="OFI"</formula>
    </cfRule>
    <cfRule type="expression" dxfId="980" priority="1336">
      <formula>$H179="OK"</formula>
    </cfRule>
  </conditionalFormatting>
  <conditionalFormatting sqref="G181">
    <cfRule type="expression" dxfId="979" priority="1325">
      <formula>$H181="NC+"</formula>
    </cfRule>
    <cfRule type="expression" dxfId="978" priority="1326">
      <formula>$H181="nc-"</formula>
    </cfRule>
    <cfRule type="expression" dxfId="977" priority="1327">
      <formula>$H181="OFI"</formula>
    </cfRule>
    <cfRule type="expression" dxfId="976" priority="1328">
      <formula>$H181="OK"</formula>
    </cfRule>
  </conditionalFormatting>
  <conditionalFormatting sqref="G183">
    <cfRule type="expression" dxfId="975" priority="1317">
      <formula>$H183="NC+"</formula>
    </cfRule>
    <cfRule type="expression" dxfId="974" priority="1318">
      <formula>$H183="nc-"</formula>
    </cfRule>
    <cfRule type="expression" dxfId="973" priority="1319">
      <formula>$H183="OFI"</formula>
    </cfRule>
    <cfRule type="expression" dxfId="972" priority="1320">
      <formula>$H183="OK"</formula>
    </cfRule>
  </conditionalFormatting>
  <conditionalFormatting sqref="G185">
    <cfRule type="expression" dxfId="971" priority="1309">
      <formula>$H185="NC+"</formula>
    </cfRule>
    <cfRule type="expression" dxfId="970" priority="1310">
      <formula>$H185="nc-"</formula>
    </cfRule>
    <cfRule type="expression" dxfId="969" priority="1311">
      <formula>$H185="OFI"</formula>
    </cfRule>
    <cfRule type="expression" dxfId="968" priority="1312">
      <formula>$H185="OK"</formula>
    </cfRule>
  </conditionalFormatting>
  <conditionalFormatting sqref="G187">
    <cfRule type="expression" dxfId="967" priority="1301">
      <formula>$H187="NC+"</formula>
    </cfRule>
    <cfRule type="expression" dxfId="966" priority="1302">
      <formula>$H187="nc-"</formula>
    </cfRule>
    <cfRule type="expression" dxfId="965" priority="1303">
      <formula>$H187="OFI"</formula>
    </cfRule>
    <cfRule type="expression" dxfId="964" priority="1304">
      <formula>$H187="OK"</formula>
    </cfRule>
  </conditionalFormatting>
  <conditionalFormatting sqref="G191">
    <cfRule type="expression" dxfId="963" priority="1293">
      <formula>$H191="NC+"</formula>
    </cfRule>
    <cfRule type="expression" dxfId="962" priority="1294">
      <formula>$H191="nc-"</formula>
    </cfRule>
    <cfRule type="expression" dxfId="961" priority="1295">
      <formula>$H191="OFI"</formula>
    </cfRule>
    <cfRule type="expression" dxfId="960" priority="1296">
      <formula>$H191="OK"</formula>
    </cfRule>
  </conditionalFormatting>
  <conditionalFormatting sqref="G193">
    <cfRule type="expression" dxfId="959" priority="1285">
      <formula>$H193="NC+"</formula>
    </cfRule>
    <cfRule type="expression" dxfId="958" priority="1286">
      <formula>$H193="nc-"</formula>
    </cfRule>
    <cfRule type="expression" dxfId="957" priority="1287">
      <formula>$H193="OFI"</formula>
    </cfRule>
    <cfRule type="expression" dxfId="956" priority="1288">
      <formula>$H193="OK"</formula>
    </cfRule>
  </conditionalFormatting>
  <conditionalFormatting sqref="G197">
    <cfRule type="expression" dxfId="955" priority="1277">
      <formula>$H197="NC+"</formula>
    </cfRule>
    <cfRule type="expression" dxfId="954" priority="1278">
      <formula>$H197="nc-"</formula>
    </cfRule>
    <cfRule type="expression" dxfId="953" priority="1279">
      <formula>$H197="OFI"</formula>
    </cfRule>
    <cfRule type="expression" dxfId="952" priority="1280">
      <formula>$H197="OK"</formula>
    </cfRule>
  </conditionalFormatting>
  <conditionalFormatting sqref="G199">
    <cfRule type="expression" dxfId="951" priority="1269">
      <formula>$H199="NC+"</formula>
    </cfRule>
    <cfRule type="expression" dxfId="950" priority="1270">
      <formula>$H199="nc-"</formula>
    </cfRule>
    <cfRule type="expression" dxfId="949" priority="1271">
      <formula>$H199="OFI"</formula>
    </cfRule>
    <cfRule type="expression" dxfId="948" priority="1272">
      <formula>$H199="OK"</formula>
    </cfRule>
  </conditionalFormatting>
  <conditionalFormatting sqref="G201">
    <cfRule type="expression" dxfId="947" priority="1261">
      <formula>$H201="NC+"</formula>
    </cfRule>
    <cfRule type="expression" dxfId="946" priority="1262">
      <formula>$H201="nc-"</formula>
    </cfRule>
    <cfRule type="expression" dxfId="945" priority="1263">
      <formula>$H201="OFI"</formula>
    </cfRule>
    <cfRule type="expression" dxfId="944" priority="1264">
      <formula>$H201="OK"</formula>
    </cfRule>
  </conditionalFormatting>
  <conditionalFormatting sqref="G203">
    <cfRule type="expression" dxfId="943" priority="1253">
      <formula>$H203="NC+"</formula>
    </cfRule>
    <cfRule type="expression" dxfId="942" priority="1254">
      <formula>$H203="nc-"</formula>
    </cfRule>
    <cfRule type="expression" dxfId="941" priority="1255">
      <formula>$H203="OFI"</formula>
    </cfRule>
    <cfRule type="expression" dxfId="940" priority="1256">
      <formula>$H203="OK"</formula>
    </cfRule>
  </conditionalFormatting>
  <conditionalFormatting sqref="G205">
    <cfRule type="expression" dxfId="939" priority="1245">
      <formula>$H205="NC+"</formula>
    </cfRule>
    <cfRule type="expression" dxfId="938" priority="1246">
      <formula>$H205="nc-"</formula>
    </cfRule>
    <cfRule type="expression" dxfId="937" priority="1247">
      <formula>$H205="OFI"</formula>
    </cfRule>
    <cfRule type="expression" dxfId="936" priority="1248">
      <formula>$H205="OK"</formula>
    </cfRule>
  </conditionalFormatting>
  <conditionalFormatting sqref="G207">
    <cfRule type="expression" dxfId="935" priority="1237">
      <formula>$H207="NC+"</formula>
    </cfRule>
    <cfRule type="expression" dxfId="934" priority="1238">
      <formula>$H207="nc-"</formula>
    </cfRule>
    <cfRule type="expression" dxfId="933" priority="1239">
      <formula>$H207="OFI"</formula>
    </cfRule>
    <cfRule type="expression" dxfId="932" priority="1240">
      <formula>$H207="OK"</formula>
    </cfRule>
  </conditionalFormatting>
  <conditionalFormatting sqref="G210">
    <cfRule type="expression" dxfId="931" priority="1229">
      <formula>$H210="NC+"</formula>
    </cfRule>
    <cfRule type="expression" dxfId="930" priority="1230">
      <formula>$H210="nc-"</formula>
    </cfRule>
    <cfRule type="expression" dxfId="929" priority="1231">
      <formula>$H210="OFI"</formula>
    </cfRule>
    <cfRule type="expression" dxfId="928" priority="1232">
      <formula>$H210="OK"</formula>
    </cfRule>
  </conditionalFormatting>
  <conditionalFormatting sqref="G212">
    <cfRule type="expression" dxfId="927" priority="1221">
      <formula>$H212="NC+"</formula>
    </cfRule>
    <cfRule type="expression" dxfId="926" priority="1222">
      <formula>$H212="nc-"</formula>
    </cfRule>
    <cfRule type="expression" dxfId="925" priority="1223">
      <formula>$H212="OFI"</formula>
    </cfRule>
    <cfRule type="expression" dxfId="924" priority="1224">
      <formula>$H212="OK"</formula>
    </cfRule>
  </conditionalFormatting>
  <conditionalFormatting sqref="G214">
    <cfRule type="expression" dxfId="923" priority="1213">
      <formula>$H214="NC+"</formula>
    </cfRule>
    <cfRule type="expression" dxfId="922" priority="1214">
      <formula>$H214="nc-"</formula>
    </cfRule>
    <cfRule type="expression" dxfId="921" priority="1215">
      <formula>$H214="OFI"</formula>
    </cfRule>
    <cfRule type="expression" dxfId="920" priority="1216">
      <formula>$H214="OK"</formula>
    </cfRule>
  </conditionalFormatting>
  <conditionalFormatting sqref="G216">
    <cfRule type="expression" dxfId="919" priority="1205">
      <formula>$H216="NC+"</formula>
    </cfRule>
    <cfRule type="expression" dxfId="918" priority="1206">
      <formula>$H216="nc-"</formula>
    </cfRule>
    <cfRule type="expression" dxfId="917" priority="1207">
      <formula>$H216="OFI"</formula>
    </cfRule>
    <cfRule type="expression" dxfId="916" priority="1208">
      <formula>$H216="OK"</formula>
    </cfRule>
  </conditionalFormatting>
  <conditionalFormatting sqref="G218">
    <cfRule type="expression" dxfId="915" priority="1197">
      <formula>$H218="NC+"</formula>
    </cfRule>
    <cfRule type="expression" dxfId="914" priority="1198">
      <formula>$H218="nc-"</formula>
    </cfRule>
    <cfRule type="expression" dxfId="913" priority="1199">
      <formula>$H218="OFI"</formula>
    </cfRule>
    <cfRule type="expression" dxfId="912" priority="1200">
      <formula>$H218="OK"</formula>
    </cfRule>
  </conditionalFormatting>
  <conditionalFormatting sqref="G220">
    <cfRule type="expression" dxfId="911" priority="1189">
      <formula>$H220="NC+"</formula>
    </cfRule>
    <cfRule type="expression" dxfId="910" priority="1190">
      <formula>$H220="nc-"</formula>
    </cfRule>
    <cfRule type="expression" dxfId="909" priority="1191">
      <formula>$H220="OFI"</formula>
    </cfRule>
    <cfRule type="expression" dxfId="908" priority="1192">
      <formula>$H220="OK"</formula>
    </cfRule>
  </conditionalFormatting>
  <conditionalFormatting sqref="G222">
    <cfRule type="expression" dxfId="907" priority="1181">
      <formula>$H222="NC+"</formula>
    </cfRule>
    <cfRule type="expression" dxfId="906" priority="1182">
      <formula>$H222="nc-"</formula>
    </cfRule>
    <cfRule type="expression" dxfId="905" priority="1183">
      <formula>$H222="OFI"</formula>
    </cfRule>
    <cfRule type="expression" dxfId="904" priority="1184">
      <formula>$H222="OK"</formula>
    </cfRule>
  </conditionalFormatting>
  <conditionalFormatting sqref="G224">
    <cfRule type="expression" dxfId="903" priority="1173">
      <formula>$H224="NC+"</formula>
    </cfRule>
    <cfRule type="expression" dxfId="902" priority="1174">
      <formula>$H224="nc-"</formula>
    </cfRule>
    <cfRule type="expression" dxfId="901" priority="1175">
      <formula>$H224="OFI"</formula>
    </cfRule>
    <cfRule type="expression" dxfId="900" priority="1176">
      <formula>$H224="OK"</formula>
    </cfRule>
  </conditionalFormatting>
  <conditionalFormatting sqref="G226">
    <cfRule type="expression" dxfId="899" priority="1165">
      <formula>$H226="NC+"</formula>
    </cfRule>
    <cfRule type="expression" dxfId="898" priority="1166">
      <formula>$H226="nc-"</formula>
    </cfRule>
    <cfRule type="expression" dxfId="897" priority="1167">
      <formula>$H226="OFI"</formula>
    </cfRule>
    <cfRule type="expression" dxfId="896" priority="1168">
      <formula>$H226="OK"</formula>
    </cfRule>
  </conditionalFormatting>
  <conditionalFormatting sqref="G230">
    <cfRule type="expression" dxfId="895" priority="1157">
      <formula>$H230="NC+"</formula>
    </cfRule>
    <cfRule type="expression" dxfId="894" priority="1158">
      <formula>$H230="nc-"</formula>
    </cfRule>
    <cfRule type="expression" dxfId="893" priority="1159">
      <formula>$H230="OFI"</formula>
    </cfRule>
    <cfRule type="expression" dxfId="892" priority="1160">
      <formula>$H230="OK"</formula>
    </cfRule>
  </conditionalFormatting>
  <conditionalFormatting sqref="G232">
    <cfRule type="expression" dxfId="891" priority="1149">
      <formula>$H232="NC+"</formula>
    </cfRule>
    <cfRule type="expression" dxfId="890" priority="1150">
      <formula>$H232="nc-"</formula>
    </cfRule>
    <cfRule type="expression" dxfId="889" priority="1151">
      <formula>$H232="OFI"</formula>
    </cfRule>
    <cfRule type="expression" dxfId="888" priority="1152">
      <formula>$H232="OK"</formula>
    </cfRule>
  </conditionalFormatting>
  <conditionalFormatting sqref="H343">
    <cfRule type="cellIs" dxfId="887" priority="661" operator="equal">
      <formula>"OFI"</formula>
    </cfRule>
    <cfRule type="cellIs" dxfId="886" priority="662" operator="equal">
      <formula>"OK"</formula>
    </cfRule>
    <cfRule type="cellIs" dxfId="885" priority="663" operator="equal">
      <formula>"nc-"</formula>
    </cfRule>
    <cfRule type="cellIs" dxfId="884" priority="664" operator="equal">
      <formula>"NC+"</formula>
    </cfRule>
  </conditionalFormatting>
  <conditionalFormatting sqref="G234">
    <cfRule type="expression" dxfId="883" priority="1141">
      <formula>$H234="NC+"</formula>
    </cfRule>
    <cfRule type="expression" dxfId="882" priority="1142">
      <formula>$H234="nc-"</formula>
    </cfRule>
    <cfRule type="expression" dxfId="881" priority="1143">
      <formula>$H234="OFI"</formula>
    </cfRule>
    <cfRule type="expression" dxfId="880" priority="1144">
      <formula>$H234="OK"</formula>
    </cfRule>
  </conditionalFormatting>
  <conditionalFormatting sqref="H335">
    <cfRule type="cellIs" dxfId="879" priority="649" operator="equal">
      <formula>"OFI"</formula>
    </cfRule>
    <cfRule type="cellIs" dxfId="878" priority="650" operator="equal">
      <formula>"OK"</formula>
    </cfRule>
    <cfRule type="cellIs" dxfId="877" priority="651" operator="equal">
      <formula>"nc-"</formula>
    </cfRule>
    <cfRule type="cellIs" dxfId="876" priority="652" operator="equal">
      <formula>"NC+"</formula>
    </cfRule>
  </conditionalFormatting>
  <conditionalFormatting sqref="G236">
    <cfRule type="expression" dxfId="875" priority="1133">
      <formula>$H236="NC+"</formula>
    </cfRule>
    <cfRule type="expression" dxfId="874" priority="1134">
      <formula>$H236="nc-"</formula>
    </cfRule>
    <cfRule type="expression" dxfId="873" priority="1135">
      <formula>$H236="OFI"</formula>
    </cfRule>
    <cfRule type="expression" dxfId="872" priority="1136">
      <formula>$H236="OK"</formula>
    </cfRule>
  </conditionalFormatting>
  <conditionalFormatting sqref="H329">
    <cfRule type="cellIs" dxfId="871" priority="637" operator="equal">
      <formula>"OFI"</formula>
    </cfRule>
    <cfRule type="cellIs" dxfId="870" priority="638" operator="equal">
      <formula>"OK"</formula>
    </cfRule>
    <cfRule type="cellIs" dxfId="869" priority="639" operator="equal">
      <formula>"nc-"</formula>
    </cfRule>
    <cfRule type="cellIs" dxfId="868" priority="640" operator="equal">
      <formula>"NC+"</formula>
    </cfRule>
  </conditionalFormatting>
  <conditionalFormatting sqref="G239">
    <cfRule type="expression" dxfId="867" priority="1125">
      <formula>$H239="NC+"</formula>
    </cfRule>
    <cfRule type="expression" dxfId="866" priority="1126">
      <formula>$H239="nc-"</formula>
    </cfRule>
    <cfRule type="expression" dxfId="865" priority="1127">
      <formula>$H239="OFI"</formula>
    </cfRule>
    <cfRule type="expression" dxfId="864" priority="1128">
      <formula>$H239="OK"</formula>
    </cfRule>
  </conditionalFormatting>
  <conditionalFormatting sqref="H321">
    <cfRule type="cellIs" dxfId="863" priority="625" operator="equal">
      <formula>"OFI"</formula>
    </cfRule>
    <cfRule type="cellIs" dxfId="862" priority="626" operator="equal">
      <formula>"OK"</formula>
    </cfRule>
    <cfRule type="cellIs" dxfId="861" priority="627" operator="equal">
      <formula>"nc-"</formula>
    </cfRule>
    <cfRule type="cellIs" dxfId="860" priority="628" operator="equal">
      <formula>"NC+"</formula>
    </cfRule>
  </conditionalFormatting>
  <conditionalFormatting sqref="G242">
    <cfRule type="expression" dxfId="859" priority="1117">
      <formula>$H242="NC+"</formula>
    </cfRule>
    <cfRule type="expression" dxfId="858" priority="1118">
      <formula>$H242="nc-"</formula>
    </cfRule>
    <cfRule type="expression" dxfId="857" priority="1119">
      <formula>$H242="OFI"</formula>
    </cfRule>
    <cfRule type="expression" dxfId="856" priority="1120">
      <formula>$H242="OK"</formula>
    </cfRule>
  </conditionalFormatting>
  <conditionalFormatting sqref="H314">
    <cfRule type="cellIs" dxfId="855" priority="613" operator="equal">
      <formula>"OFI"</formula>
    </cfRule>
    <cfRule type="cellIs" dxfId="854" priority="614" operator="equal">
      <formula>"OK"</formula>
    </cfRule>
    <cfRule type="cellIs" dxfId="853" priority="615" operator="equal">
      <formula>"nc-"</formula>
    </cfRule>
    <cfRule type="cellIs" dxfId="852" priority="616" operator="equal">
      <formula>"NC+"</formula>
    </cfRule>
  </conditionalFormatting>
  <conditionalFormatting sqref="G245">
    <cfRule type="expression" dxfId="851" priority="1109">
      <formula>$H245="NC+"</formula>
    </cfRule>
    <cfRule type="expression" dxfId="850" priority="1110">
      <formula>$H245="nc-"</formula>
    </cfRule>
    <cfRule type="expression" dxfId="849" priority="1111">
      <formula>$H245="OFI"</formula>
    </cfRule>
    <cfRule type="expression" dxfId="848" priority="1112">
      <formula>$H245="OK"</formula>
    </cfRule>
  </conditionalFormatting>
  <conditionalFormatting sqref="H306">
    <cfRule type="cellIs" dxfId="847" priority="601" operator="equal">
      <formula>"OFI"</formula>
    </cfRule>
    <cfRule type="cellIs" dxfId="846" priority="602" operator="equal">
      <formula>"OK"</formula>
    </cfRule>
    <cfRule type="cellIs" dxfId="845" priority="603" operator="equal">
      <formula>"nc-"</formula>
    </cfRule>
    <cfRule type="cellIs" dxfId="844" priority="604" operator="equal">
      <formula>"NC+"</formula>
    </cfRule>
  </conditionalFormatting>
  <conditionalFormatting sqref="G247">
    <cfRule type="expression" dxfId="843" priority="1101">
      <formula>$H247="NC+"</formula>
    </cfRule>
    <cfRule type="expression" dxfId="842" priority="1102">
      <formula>$H247="nc-"</formula>
    </cfRule>
    <cfRule type="expression" dxfId="841" priority="1103">
      <formula>$H247="OFI"</formula>
    </cfRule>
    <cfRule type="expression" dxfId="840" priority="1104">
      <formula>$H247="OK"</formula>
    </cfRule>
  </conditionalFormatting>
  <conditionalFormatting sqref="H300">
    <cfRule type="cellIs" dxfId="839" priority="589" operator="equal">
      <formula>"OFI"</formula>
    </cfRule>
    <cfRule type="cellIs" dxfId="838" priority="590" operator="equal">
      <formula>"OK"</formula>
    </cfRule>
    <cfRule type="cellIs" dxfId="837" priority="591" operator="equal">
      <formula>"nc-"</formula>
    </cfRule>
    <cfRule type="cellIs" dxfId="836" priority="592" operator="equal">
      <formula>"NC+"</formula>
    </cfRule>
  </conditionalFormatting>
  <conditionalFormatting sqref="G249">
    <cfRule type="expression" dxfId="835" priority="1093">
      <formula>$H249="NC+"</formula>
    </cfRule>
    <cfRule type="expression" dxfId="834" priority="1094">
      <formula>$H249="nc-"</formula>
    </cfRule>
    <cfRule type="expression" dxfId="833" priority="1095">
      <formula>$H249="OFI"</formula>
    </cfRule>
    <cfRule type="expression" dxfId="832" priority="1096">
      <formula>$H249="OK"</formula>
    </cfRule>
  </conditionalFormatting>
  <conditionalFormatting sqref="H294">
    <cfRule type="cellIs" dxfId="831" priority="577" operator="equal">
      <formula>"OFI"</formula>
    </cfRule>
    <cfRule type="cellIs" dxfId="830" priority="578" operator="equal">
      <formula>"OK"</formula>
    </cfRule>
    <cfRule type="cellIs" dxfId="829" priority="579" operator="equal">
      <formula>"nc-"</formula>
    </cfRule>
    <cfRule type="cellIs" dxfId="828" priority="580" operator="equal">
      <formula>"NC+"</formula>
    </cfRule>
  </conditionalFormatting>
  <conditionalFormatting sqref="G251">
    <cfRule type="expression" dxfId="827" priority="1085">
      <formula>$H251="NC+"</formula>
    </cfRule>
    <cfRule type="expression" dxfId="826" priority="1086">
      <formula>$H251="nc-"</formula>
    </cfRule>
    <cfRule type="expression" dxfId="825" priority="1087">
      <formula>$H251="OFI"</formula>
    </cfRule>
    <cfRule type="expression" dxfId="824" priority="1088">
      <formula>$H251="OK"</formula>
    </cfRule>
  </conditionalFormatting>
  <conditionalFormatting sqref="H287">
    <cfRule type="cellIs" dxfId="823" priority="565" operator="equal">
      <formula>"OFI"</formula>
    </cfRule>
    <cfRule type="cellIs" dxfId="822" priority="566" operator="equal">
      <formula>"OK"</formula>
    </cfRule>
    <cfRule type="cellIs" dxfId="821" priority="567" operator="equal">
      <formula>"nc-"</formula>
    </cfRule>
    <cfRule type="cellIs" dxfId="820" priority="568" operator="equal">
      <formula>"NC+"</formula>
    </cfRule>
  </conditionalFormatting>
  <conditionalFormatting sqref="G254">
    <cfRule type="expression" dxfId="819" priority="1077">
      <formula>$H254="NC+"</formula>
    </cfRule>
    <cfRule type="expression" dxfId="818" priority="1078">
      <formula>$H254="nc-"</formula>
    </cfRule>
    <cfRule type="expression" dxfId="817" priority="1079">
      <formula>$H254="OFI"</formula>
    </cfRule>
    <cfRule type="expression" dxfId="816" priority="1080">
      <formula>$H254="OK"</formula>
    </cfRule>
  </conditionalFormatting>
  <conditionalFormatting sqref="H279">
    <cfRule type="cellIs" dxfId="815" priority="553" operator="equal">
      <formula>"OFI"</formula>
    </cfRule>
    <cfRule type="cellIs" dxfId="814" priority="554" operator="equal">
      <formula>"OK"</formula>
    </cfRule>
    <cfRule type="cellIs" dxfId="813" priority="555" operator="equal">
      <formula>"nc-"</formula>
    </cfRule>
    <cfRule type="cellIs" dxfId="812" priority="556" operator="equal">
      <formula>"NC+"</formula>
    </cfRule>
  </conditionalFormatting>
  <conditionalFormatting sqref="G257">
    <cfRule type="expression" dxfId="811" priority="1069">
      <formula>$H257="NC+"</formula>
    </cfRule>
    <cfRule type="expression" dxfId="810" priority="1070">
      <formula>$H257="nc-"</formula>
    </cfRule>
    <cfRule type="expression" dxfId="809" priority="1071">
      <formula>$H257="OFI"</formula>
    </cfRule>
    <cfRule type="expression" dxfId="808" priority="1072">
      <formula>$H257="OK"</formula>
    </cfRule>
  </conditionalFormatting>
  <conditionalFormatting sqref="H273">
    <cfRule type="cellIs" dxfId="807" priority="541" operator="equal">
      <formula>"OFI"</formula>
    </cfRule>
    <cfRule type="cellIs" dxfId="806" priority="542" operator="equal">
      <formula>"OK"</formula>
    </cfRule>
    <cfRule type="cellIs" dxfId="805" priority="543" operator="equal">
      <formula>"nc-"</formula>
    </cfRule>
    <cfRule type="cellIs" dxfId="804" priority="544" operator="equal">
      <formula>"NC+"</formula>
    </cfRule>
  </conditionalFormatting>
  <conditionalFormatting sqref="G259">
    <cfRule type="expression" dxfId="803" priority="1061">
      <formula>$H259="NC+"</formula>
    </cfRule>
    <cfRule type="expression" dxfId="802" priority="1062">
      <formula>$H259="nc-"</formula>
    </cfRule>
    <cfRule type="expression" dxfId="801" priority="1063">
      <formula>$H259="OFI"</formula>
    </cfRule>
    <cfRule type="expression" dxfId="800" priority="1064">
      <formula>$H259="OK"</formula>
    </cfRule>
  </conditionalFormatting>
  <conditionalFormatting sqref="H266">
    <cfRule type="cellIs" dxfId="799" priority="529" operator="equal">
      <formula>"OFI"</formula>
    </cfRule>
    <cfRule type="cellIs" dxfId="798" priority="530" operator="equal">
      <formula>"OK"</formula>
    </cfRule>
    <cfRule type="cellIs" dxfId="797" priority="531" operator="equal">
      <formula>"nc-"</formula>
    </cfRule>
    <cfRule type="cellIs" dxfId="796" priority="532" operator="equal">
      <formula>"NC+"</formula>
    </cfRule>
  </conditionalFormatting>
  <conditionalFormatting sqref="G262">
    <cfRule type="expression" dxfId="795" priority="1053">
      <formula>$H262="NC+"</formula>
    </cfRule>
    <cfRule type="expression" dxfId="794" priority="1054">
      <formula>$H262="nc-"</formula>
    </cfRule>
    <cfRule type="expression" dxfId="793" priority="1055">
      <formula>$H262="OFI"</formula>
    </cfRule>
    <cfRule type="expression" dxfId="792" priority="1056">
      <formula>$H262="OK"</formula>
    </cfRule>
  </conditionalFormatting>
  <conditionalFormatting sqref="H257">
    <cfRule type="cellIs" dxfId="791" priority="517" operator="equal">
      <formula>"OFI"</formula>
    </cfRule>
    <cfRule type="cellIs" dxfId="790" priority="518" operator="equal">
      <formula>"OK"</formula>
    </cfRule>
    <cfRule type="cellIs" dxfId="789" priority="519" operator="equal">
      <formula>"nc-"</formula>
    </cfRule>
    <cfRule type="cellIs" dxfId="788" priority="520" operator="equal">
      <formula>"NC+"</formula>
    </cfRule>
  </conditionalFormatting>
  <conditionalFormatting sqref="G266">
    <cfRule type="expression" dxfId="787" priority="1045">
      <formula>$H266="NC+"</formula>
    </cfRule>
    <cfRule type="expression" dxfId="786" priority="1046">
      <formula>$H266="nc-"</formula>
    </cfRule>
    <cfRule type="expression" dxfId="785" priority="1047">
      <formula>$H266="OFI"</formula>
    </cfRule>
    <cfRule type="expression" dxfId="784" priority="1048">
      <formula>$H266="OK"</formula>
    </cfRule>
  </conditionalFormatting>
  <conditionalFormatting sqref="H249">
    <cfRule type="cellIs" dxfId="783" priority="505" operator="equal">
      <formula>"OFI"</formula>
    </cfRule>
    <cfRule type="cellIs" dxfId="782" priority="506" operator="equal">
      <formula>"OK"</formula>
    </cfRule>
    <cfRule type="cellIs" dxfId="781" priority="507" operator="equal">
      <formula>"nc-"</formula>
    </cfRule>
    <cfRule type="cellIs" dxfId="780" priority="508" operator="equal">
      <formula>"NC+"</formula>
    </cfRule>
  </conditionalFormatting>
  <conditionalFormatting sqref="G268">
    <cfRule type="expression" dxfId="779" priority="1037">
      <formula>$H268="NC+"</formula>
    </cfRule>
    <cfRule type="expression" dxfId="778" priority="1038">
      <formula>$H268="nc-"</formula>
    </cfRule>
    <cfRule type="expression" dxfId="777" priority="1039">
      <formula>$H268="OFI"</formula>
    </cfRule>
    <cfRule type="expression" dxfId="776" priority="1040">
      <formula>$H268="OK"</formula>
    </cfRule>
  </conditionalFormatting>
  <conditionalFormatting sqref="H242">
    <cfRule type="cellIs" dxfId="775" priority="493" operator="equal">
      <formula>"OFI"</formula>
    </cfRule>
    <cfRule type="cellIs" dxfId="774" priority="494" operator="equal">
      <formula>"OK"</formula>
    </cfRule>
    <cfRule type="cellIs" dxfId="773" priority="495" operator="equal">
      <formula>"nc-"</formula>
    </cfRule>
    <cfRule type="cellIs" dxfId="772" priority="496" operator="equal">
      <formula>"NC+"</formula>
    </cfRule>
  </conditionalFormatting>
  <conditionalFormatting sqref="G270">
    <cfRule type="expression" dxfId="771" priority="1029">
      <formula>$H270="NC+"</formula>
    </cfRule>
    <cfRule type="expression" dxfId="770" priority="1030">
      <formula>$H270="nc-"</formula>
    </cfRule>
    <cfRule type="expression" dxfId="769" priority="1031">
      <formula>$H270="OFI"</formula>
    </cfRule>
    <cfRule type="expression" dxfId="768" priority="1032">
      <formula>$H270="OK"</formula>
    </cfRule>
  </conditionalFormatting>
  <conditionalFormatting sqref="H234">
    <cfRule type="cellIs" dxfId="767" priority="481" operator="equal">
      <formula>"OFI"</formula>
    </cfRule>
    <cfRule type="cellIs" dxfId="766" priority="482" operator="equal">
      <formula>"OK"</formula>
    </cfRule>
    <cfRule type="cellIs" dxfId="765" priority="483" operator="equal">
      <formula>"nc-"</formula>
    </cfRule>
    <cfRule type="cellIs" dxfId="764" priority="484" operator="equal">
      <formula>"NC+"</formula>
    </cfRule>
  </conditionalFormatting>
  <conditionalFormatting sqref="G273">
    <cfRule type="expression" dxfId="763" priority="1021">
      <formula>$H273="NC+"</formula>
    </cfRule>
    <cfRule type="expression" dxfId="762" priority="1022">
      <formula>$H273="nc-"</formula>
    </cfRule>
    <cfRule type="expression" dxfId="761" priority="1023">
      <formula>$H273="OFI"</formula>
    </cfRule>
    <cfRule type="expression" dxfId="760" priority="1024">
      <formula>$H273="OK"</formula>
    </cfRule>
  </conditionalFormatting>
  <conditionalFormatting sqref="H226">
    <cfRule type="cellIs" dxfId="759" priority="469" operator="equal">
      <formula>"OFI"</formula>
    </cfRule>
    <cfRule type="cellIs" dxfId="758" priority="470" operator="equal">
      <formula>"OK"</formula>
    </cfRule>
    <cfRule type="cellIs" dxfId="757" priority="471" operator="equal">
      <formula>"nc-"</formula>
    </cfRule>
    <cfRule type="cellIs" dxfId="756" priority="472" operator="equal">
      <formula>"NC+"</formula>
    </cfRule>
  </conditionalFormatting>
  <conditionalFormatting sqref="G275">
    <cfRule type="expression" dxfId="755" priority="1013">
      <formula>$H275="NC+"</formula>
    </cfRule>
    <cfRule type="expression" dxfId="754" priority="1014">
      <formula>$H275="nc-"</formula>
    </cfRule>
    <cfRule type="expression" dxfId="753" priority="1015">
      <formula>$H275="OFI"</formula>
    </cfRule>
    <cfRule type="expression" dxfId="752" priority="1016">
      <formula>$H275="OK"</formula>
    </cfRule>
  </conditionalFormatting>
  <conditionalFormatting sqref="H220">
    <cfRule type="cellIs" dxfId="751" priority="457" operator="equal">
      <formula>"OFI"</formula>
    </cfRule>
    <cfRule type="cellIs" dxfId="750" priority="458" operator="equal">
      <formula>"OK"</formula>
    </cfRule>
    <cfRule type="cellIs" dxfId="749" priority="459" operator="equal">
      <formula>"nc-"</formula>
    </cfRule>
    <cfRule type="cellIs" dxfId="748" priority="460" operator="equal">
      <formula>"NC+"</formula>
    </cfRule>
  </conditionalFormatting>
  <conditionalFormatting sqref="G277">
    <cfRule type="expression" dxfId="747" priority="1005">
      <formula>$H277="NC+"</formula>
    </cfRule>
    <cfRule type="expression" dxfId="746" priority="1006">
      <formula>$H277="nc-"</formula>
    </cfRule>
    <cfRule type="expression" dxfId="745" priority="1007">
      <formula>$H277="OFI"</formula>
    </cfRule>
    <cfRule type="expression" dxfId="744" priority="1008">
      <formula>$H277="OK"</formula>
    </cfRule>
  </conditionalFormatting>
  <conditionalFormatting sqref="H214">
    <cfRule type="cellIs" dxfId="743" priority="445" operator="equal">
      <formula>"OFI"</formula>
    </cfRule>
    <cfRule type="cellIs" dxfId="742" priority="446" operator="equal">
      <formula>"OK"</formula>
    </cfRule>
    <cfRule type="cellIs" dxfId="741" priority="447" operator="equal">
      <formula>"nc-"</formula>
    </cfRule>
    <cfRule type="cellIs" dxfId="740" priority="448" operator="equal">
      <formula>"NC+"</formula>
    </cfRule>
  </conditionalFormatting>
  <conditionalFormatting sqref="G279">
    <cfRule type="expression" dxfId="739" priority="997">
      <formula>$H279="NC+"</formula>
    </cfRule>
    <cfRule type="expression" dxfId="738" priority="998">
      <formula>$H279="nc-"</formula>
    </cfRule>
    <cfRule type="expression" dxfId="737" priority="999">
      <formula>$H279="OFI"</formula>
    </cfRule>
    <cfRule type="expression" dxfId="736" priority="1000">
      <formula>$H279="OK"</formula>
    </cfRule>
  </conditionalFormatting>
  <conditionalFormatting sqref="H9">
    <cfRule type="cellIs" dxfId="735" priority="433" operator="equal">
      <formula>"OFI"</formula>
    </cfRule>
    <cfRule type="cellIs" dxfId="734" priority="434" operator="equal">
      <formula>"OK"</formula>
    </cfRule>
    <cfRule type="cellIs" dxfId="733" priority="435" operator="equal">
      <formula>"nc-"</formula>
    </cfRule>
    <cfRule type="cellIs" dxfId="732" priority="436" operator="equal">
      <formula>"NC+"</formula>
    </cfRule>
  </conditionalFormatting>
  <conditionalFormatting sqref="G283">
    <cfRule type="expression" dxfId="731" priority="989">
      <formula>$H283="NC+"</formula>
    </cfRule>
    <cfRule type="expression" dxfId="730" priority="990">
      <formula>$H283="nc-"</formula>
    </cfRule>
    <cfRule type="expression" dxfId="729" priority="991">
      <formula>$H283="OFI"</formula>
    </cfRule>
    <cfRule type="expression" dxfId="728" priority="992">
      <formula>$H283="OK"</formula>
    </cfRule>
  </conditionalFormatting>
  <conditionalFormatting sqref="H13">
    <cfRule type="cellIs" dxfId="727" priority="421" operator="equal">
      <formula>"OFI"</formula>
    </cfRule>
    <cfRule type="cellIs" dxfId="726" priority="422" operator="equal">
      <formula>"OK"</formula>
    </cfRule>
    <cfRule type="cellIs" dxfId="725" priority="423" operator="equal">
      <formula>"nc-"</formula>
    </cfRule>
    <cfRule type="cellIs" dxfId="724" priority="424" operator="equal">
      <formula>"NC+"</formula>
    </cfRule>
  </conditionalFormatting>
  <conditionalFormatting sqref="G285">
    <cfRule type="expression" dxfId="723" priority="981">
      <formula>$H285="NC+"</formula>
    </cfRule>
    <cfRule type="expression" dxfId="722" priority="982">
      <formula>$H285="nc-"</formula>
    </cfRule>
    <cfRule type="expression" dxfId="721" priority="983">
      <formula>$H285="OFI"</formula>
    </cfRule>
    <cfRule type="expression" dxfId="720" priority="984">
      <formula>$H285="OK"</formula>
    </cfRule>
  </conditionalFormatting>
  <conditionalFormatting sqref="H19">
    <cfRule type="cellIs" dxfId="719" priority="409" operator="equal">
      <formula>"OFI"</formula>
    </cfRule>
    <cfRule type="cellIs" dxfId="718" priority="410" operator="equal">
      <formula>"OK"</formula>
    </cfRule>
    <cfRule type="cellIs" dxfId="717" priority="411" operator="equal">
      <formula>"nc-"</formula>
    </cfRule>
    <cfRule type="cellIs" dxfId="716" priority="412" operator="equal">
      <formula>"NC+"</formula>
    </cfRule>
  </conditionalFormatting>
  <conditionalFormatting sqref="G287">
    <cfRule type="expression" dxfId="715" priority="973">
      <formula>$H287="NC+"</formula>
    </cfRule>
    <cfRule type="expression" dxfId="714" priority="974">
      <formula>$H287="nc-"</formula>
    </cfRule>
    <cfRule type="expression" dxfId="713" priority="975">
      <formula>$H287="OFI"</formula>
    </cfRule>
    <cfRule type="expression" dxfId="712" priority="976">
      <formula>$H287="OK"</formula>
    </cfRule>
  </conditionalFormatting>
  <conditionalFormatting sqref="H26">
    <cfRule type="cellIs" dxfId="711" priority="397" operator="equal">
      <formula>"OFI"</formula>
    </cfRule>
    <cfRule type="cellIs" dxfId="710" priority="398" operator="equal">
      <formula>"OK"</formula>
    </cfRule>
    <cfRule type="cellIs" dxfId="709" priority="399" operator="equal">
      <formula>"nc-"</formula>
    </cfRule>
    <cfRule type="cellIs" dxfId="708" priority="400" operator="equal">
      <formula>"NC+"</formula>
    </cfRule>
  </conditionalFormatting>
  <conditionalFormatting sqref="G290">
    <cfRule type="expression" dxfId="707" priority="965">
      <formula>$H290="NC+"</formula>
    </cfRule>
    <cfRule type="expression" dxfId="706" priority="966">
      <formula>$H290="nc-"</formula>
    </cfRule>
    <cfRule type="expression" dxfId="705" priority="967">
      <formula>$H290="OFI"</formula>
    </cfRule>
    <cfRule type="expression" dxfId="704" priority="968">
      <formula>$H290="OK"</formula>
    </cfRule>
  </conditionalFormatting>
  <conditionalFormatting sqref="H30">
    <cfRule type="cellIs" dxfId="703" priority="385" operator="equal">
      <formula>"OFI"</formula>
    </cfRule>
    <cfRule type="cellIs" dxfId="702" priority="386" operator="equal">
      <formula>"OK"</formula>
    </cfRule>
    <cfRule type="cellIs" dxfId="701" priority="387" operator="equal">
      <formula>"nc-"</formula>
    </cfRule>
    <cfRule type="cellIs" dxfId="700" priority="388" operator="equal">
      <formula>"NC+"</formula>
    </cfRule>
  </conditionalFormatting>
  <conditionalFormatting sqref="G292">
    <cfRule type="expression" dxfId="699" priority="957">
      <formula>$H292="NC+"</formula>
    </cfRule>
    <cfRule type="expression" dxfId="698" priority="958">
      <formula>$H292="nc-"</formula>
    </cfRule>
    <cfRule type="expression" dxfId="697" priority="959">
      <formula>$H292="OFI"</formula>
    </cfRule>
    <cfRule type="expression" dxfId="696" priority="960">
      <formula>$H292="OK"</formula>
    </cfRule>
  </conditionalFormatting>
  <conditionalFormatting sqref="H35">
    <cfRule type="cellIs" dxfId="695" priority="373" operator="equal">
      <formula>"OFI"</formula>
    </cfRule>
    <cfRule type="cellIs" dxfId="694" priority="374" operator="equal">
      <formula>"OK"</formula>
    </cfRule>
    <cfRule type="cellIs" dxfId="693" priority="375" operator="equal">
      <formula>"nc-"</formula>
    </cfRule>
    <cfRule type="cellIs" dxfId="692" priority="376" operator="equal">
      <formula>"NC+"</formula>
    </cfRule>
  </conditionalFormatting>
  <conditionalFormatting sqref="G294">
    <cfRule type="expression" dxfId="691" priority="949">
      <formula>$H294="NC+"</formula>
    </cfRule>
    <cfRule type="expression" dxfId="690" priority="950">
      <formula>$H294="nc-"</formula>
    </cfRule>
    <cfRule type="expression" dxfId="689" priority="951">
      <formula>$H294="OFI"</formula>
    </cfRule>
    <cfRule type="expression" dxfId="688" priority="952">
      <formula>$H294="OK"</formula>
    </cfRule>
  </conditionalFormatting>
  <conditionalFormatting sqref="H38">
    <cfRule type="cellIs" dxfId="687" priority="361" operator="equal">
      <formula>"OFI"</formula>
    </cfRule>
    <cfRule type="cellIs" dxfId="686" priority="362" operator="equal">
      <formula>"OK"</formula>
    </cfRule>
    <cfRule type="cellIs" dxfId="685" priority="363" operator="equal">
      <formula>"nc-"</formula>
    </cfRule>
    <cfRule type="cellIs" dxfId="684" priority="364" operator="equal">
      <formula>"NC+"</formula>
    </cfRule>
  </conditionalFormatting>
  <conditionalFormatting sqref="G296">
    <cfRule type="expression" dxfId="683" priority="941">
      <formula>$H296="NC+"</formula>
    </cfRule>
    <cfRule type="expression" dxfId="682" priority="942">
      <formula>$H296="nc-"</formula>
    </cfRule>
    <cfRule type="expression" dxfId="681" priority="943">
      <formula>$H296="OFI"</formula>
    </cfRule>
    <cfRule type="expression" dxfId="680" priority="944">
      <formula>$H296="OK"</formula>
    </cfRule>
  </conditionalFormatting>
  <conditionalFormatting sqref="H45">
    <cfRule type="cellIs" dxfId="679" priority="349" operator="equal">
      <formula>"OFI"</formula>
    </cfRule>
    <cfRule type="cellIs" dxfId="678" priority="350" operator="equal">
      <formula>"OK"</formula>
    </cfRule>
    <cfRule type="cellIs" dxfId="677" priority="351" operator="equal">
      <formula>"nc-"</formula>
    </cfRule>
    <cfRule type="cellIs" dxfId="676" priority="352" operator="equal">
      <formula>"NC+"</formula>
    </cfRule>
  </conditionalFormatting>
  <conditionalFormatting sqref="G298">
    <cfRule type="expression" dxfId="675" priority="933">
      <formula>$H298="NC+"</formula>
    </cfRule>
    <cfRule type="expression" dxfId="674" priority="934">
      <formula>$H298="nc-"</formula>
    </cfRule>
    <cfRule type="expression" dxfId="673" priority="935">
      <formula>$H298="OFI"</formula>
    </cfRule>
    <cfRule type="expression" dxfId="672" priority="936">
      <formula>$H298="OK"</formula>
    </cfRule>
  </conditionalFormatting>
  <conditionalFormatting sqref="H51">
    <cfRule type="cellIs" dxfId="671" priority="337" operator="equal">
      <formula>"OFI"</formula>
    </cfRule>
    <cfRule type="cellIs" dxfId="670" priority="338" operator="equal">
      <formula>"OK"</formula>
    </cfRule>
    <cfRule type="cellIs" dxfId="669" priority="339" operator="equal">
      <formula>"nc-"</formula>
    </cfRule>
    <cfRule type="cellIs" dxfId="668" priority="340" operator="equal">
      <formula>"NC+"</formula>
    </cfRule>
  </conditionalFormatting>
  <conditionalFormatting sqref="G300">
    <cfRule type="expression" dxfId="667" priority="925">
      <formula>$H300="NC+"</formula>
    </cfRule>
    <cfRule type="expression" dxfId="666" priority="926">
      <formula>$H300="nc-"</formula>
    </cfRule>
    <cfRule type="expression" dxfId="665" priority="927">
      <formula>$H300="OFI"</formula>
    </cfRule>
    <cfRule type="expression" dxfId="664" priority="928">
      <formula>$H300="OK"</formula>
    </cfRule>
  </conditionalFormatting>
  <conditionalFormatting sqref="H56">
    <cfRule type="cellIs" dxfId="663" priority="325" operator="equal">
      <formula>"OFI"</formula>
    </cfRule>
    <cfRule type="cellIs" dxfId="662" priority="326" operator="equal">
      <formula>"OK"</formula>
    </cfRule>
    <cfRule type="cellIs" dxfId="661" priority="327" operator="equal">
      <formula>"nc-"</formula>
    </cfRule>
    <cfRule type="cellIs" dxfId="660" priority="328" operator="equal">
      <formula>"NC+"</formula>
    </cfRule>
  </conditionalFormatting>
  <conditionalFormatting sqref="G302">
    <cfRule type="expression" dxfId="659" priority="917">
      <formula>$H302="NC+"</formula>
    </cfRule>
    <cfRule type="expression" dxfId="658" priority="918">
      <formula>$H302="nc-"</formula>
    </cfRule>
    <cfRule type="expression" dxfId="657" priority="919">
      <formula>$H302="OFI"</formula>
    </cfRule>
    <cfRule type="expression" dxfId="656" priority="920">
      <formula>$H302="OK"</formula>
    </cfRule>
  </conditionalFormatting>
  <conditionalFormatting sqref="H61">
    <cfRule type="cellIs" dxfId="655" priority="313" operator="equal">
      <formula>"OFI"</formula>
    </cfRule>
    <cfRule type="cellIs" dxfId="654" priority="314" operator="equal">
      <formula>"OK"</formula>
    </cfRule>
    <cfRule type="cellIs" dxfId="653" priority="315" operator="equal">
      <formula>"nc-"</formula>
    </cfRule>
    <cfRule type="cellIs" dxfId="652" priority="316" operator="equal">
      <formula>"NC+"</formula>
    </cfRule>
  </conditionalFormatting>
  <conditionalFormatting sqref="G304">
    <cfRule type="expression" dxfId="651" priority="909">
      <formula>$H304="NC+"</formula>
    </cfRule>
    <cfRule type="expression" dxfId="650" priority="910">
      <formula>$H304="nc-"</formula>
    </cfRule>
    <cfRule type="expression" dxfId="649" priority="911">
      <formula>$H304="OFI"</formula>
    </cfRule>
    <cfRule type="expression" dxfId="648" priority="912">
      <formula>$H304="OK"</formula>
    </cfRule>
  </conditionalFormatting>
  <conditionalFormatting sqref="H64">
    <cfRule type="cellIs" dxfId="647" priority="301" operator="equal">
      <formula>"OFI"</formula>
    </cfRule>
    <cfRule type="cellIs" dxfId="646" priority="302" operator="equal">
      <formula>"OK"</formula>
    </cfRule>
    <cfRule type="cellIs" dxfId="645" priority="303" operator="equal">
      <formula>"nc-"</formula>
    </cfRule>
    <cfRule type="cellIs" dxfId="644" priority="304" operator="equal">
      <formula>"NC+"</formula>
    </cfRule>
  </conditionalFormatting>
  <conditionalFormatting sqref="G306">
    <cfRule type="expression" dxfId="643" priority="901">
      <formula>$H306="NC+"</formula>
    </cfRule>
    <cfRule type="expression" dxfId="642" priority="902">
      <formula>$H306="nc-"</formula>
    </cfRule>
    <cfRule type="expression" dxfId="641" priority="903">
      <formula>$H306="OFI"</formula>
    </cfRule>
    <cfRule type="expression" dxfId="640" priority="904">
      <formula>$H306="OK"</formula>
    </cfRule>
  </conditionalFormatting>
  <conditionalFormatting sqref="H70">
    <cfRule type="cellIs" dxfId="639" priority="289" operator="equal">
      <formula>"OFI"</formula>
    </cfRule>
    <cfRule type="cellIs" dxfId="638" priority="290" operator="equal">
      <formula>"OK"</formula>
    </cfRule>
    <cfRule type="cellIs" dxfId="637" priority="291" operator="equal">
      <formula>"nc-"</formula>
    </cfRule>
    <cfRule type="cellIs" dxfId="636" priority="292" operator="equal">
      <formula>"NC+"</formula>
    </cfRule>
  </conditionalFormatting>
  <conditionalFormatting sqref="G308">
    <cfRule type="expression" dxfId="635" priority="893">
      <formula>$H308="NC+"</formula>
    </cfRule>
    <cfRule type="expression" dxfId="634" priority="894">
      <formula>$H308="nc-"</formula>
    </cfRule>
    <cfRule type="expression" dxfId="633" priority="895">
      <formula>$H308="OFI"</formula>
    </cfRule>
    <cfRule type="expression" dxfId="632" priority="896">
      <formula>$H308="OK"</formula>
    </cfRule>
  </conditionalFormatting>
  <conditionalFormatting sqref="H74">
    <cfRule type="cellIs" dxfId="631" priority="277" operator="equal">
      <formula>"OFI"</formula>
    </cfRule>
    <cfRule type="cellIs" dxfId="630" priority="278" operator="equal">
      <formula>"OK"</formula>
    </cfRule>
    <cfRule type="cellIs" dxfId="629" priority="279" operator="equal">
      <formula>"nc-"</formula>
    </cfRule>
    <cfRule type="cellIs" dxfId="628" priority="280" operator="equal">
      <formula>"NC+"</formula>
    </cfRule>
  </conditionalFormatting>
  <conditionalFormatting sqref="G312">
    <cfRule type="expression" dxfId="627" priority="885">
      <formula>$H312="NC+"</formula>
    </cfRule>
    <cfRule type="expression" dxfId="626" priority="886">
      <formula>$H312="nc-"</formula>
    </cfRule>
    <cfRule type="expression" dxfId="625" priority="887">
      <formula>$H312="OFI"</formula>
    </cfRule>
    <cfRule type="expression" dxfId="624" priority="888">
      <formula>$H312="OK"</formula>
    </cfRule>
  </conditionalFormatting>
  <conditionalFormatting sqref="H78">
    <cfRule type="cellIs" dxfId="623" priority="265" operator="equal">
      <formula>"OFI"</formula>
    </cfRule>
    <cfRule type="cellIs" dxfId="622" priority="266" operator="equal">
      <formula>"OK"</formula>
    </cfRule>
    <cfRule type="cellIs" dxfId="621" priority="267" operator="equal">
      <formula>"nc-"</formula>
    </cfRule>
    <cfRule type="cellIs" dxfId="620" priority="268" operator="equal">
      <formula>"NC+"</formula>
    </cfRule>
  </conditionalFormatting>
  <conditionalFormatting sqref="G314">
    <cfRule type="expression" dxfId="619" priority="877">
      <formula>$H314="NC+"</formula>
    </cfRule>
    <cfRule type="expression" dxfId="618" priority="878">
      <formula>$H314="nc-"</formula>
    </cfRule>
    <cfRule type="expression" dxfId="617" priority="879">
      <formula>$H314="OFI"</formula>
    </cfRule>
    <cfRule type="expression" dxfId="616" priority="880">
      <formula>$H314="OK"</formula>
    </cfRule>
  </conditionalFormatting>
  <conditionalFormatting sqref="H82">
    <cfRule type="cellIs" dxfId="615" priority="253" operator="equal">
      <formula>"OFI"</formula>
    </cfRule>
    <cfRule type="cellIs" dxfId="614" priority="254" operator="equal">
      <formula>"OK"</formula>
    </cfRule>
    <cfRule type="cellIs" dxfId="613" priority="255" operator="equal">
      <formula>"nc-"</formula>
    </cfRule>
    <cfRule type="cellIs" dxfId="612" priority="256" operator="equal">
      <formula>"NC+"</formula>
    </cfRule>
  </conditionalFormatting>
  <conditionalFormatting sqref="G316">
    <cfRule type="expression" dxfId="611" priority="869">
      <formula>$H316="NC+"</formula>
    </cfRule>
    <cfRule type="expression" dxfId="610" priority="870">
      <formula>$H316="nc-"</formula>
    </cfRule>
    <cfRule type="expression" dxfId="609" priority="871">
      <formula>$H316="OFI"</formula>
    </cfRule>
    <cfRule type="expression" dxfId="608" priority="872">
      <formula>$H316="OK"</formula>
    </cfRule>
  </conditionalFormatting>
  <conditionalFormatting sqref="H87">
    <cfRule type="cellIs" dxfId="607" priority="241" operator="equal">
      <formula>"OFI"</formula>
    </cfRule>
    <cfRule type="cellIs" dxfId="606" priority="242" operator="equal">
      <formula>"OK"</formula>
    </cfRule>
    <cfRule type="cellIs" dxfId="605" priority="243" operator="equal">
      <formula>"nc-"</formula>
    </cfRule>
    <cfRule type="cellIs" dxfId="604" priority="244" operator="equal">
      <formula>"NC+"</formula>
    </cfRule>
  </conditionalFormatting>
  <conditionalFormatting sqref="G319">
    <cfRule type="expression" dxfId="603" priority="861">
      <formula>$H319="NC+"</formula>
    </cfRule>
    <cfRule type="expression" dxfId="602" priority="862">
      <formula>$H319="nc-"</formula>
    </cfRule>
    <cfRule type="expression" dxfId="601" priority="863">
      <formula>$H319="OFI"</formula>
    </cfRule>
    <cfRule type="expression" dxfId="600" priority="864">
      <formula>$H319="OK"</formula>
    </cfRule>
  </conditionalFormatting>
  <conditionalFormatting sqref="H91">
    <cfRule type="cellIs" dxfId="599" priority="229" operator="equal">
      <formula>"OFI"</formula>
    </cfRule>
    <cfRule type="cellIs" dxfId="598" priority="230" operator="equal">
      <formula>"OK"</formula>
    </cfRule>
    <cfRule type="cellIs" dxfId="597" priority="231" operator="equal">
      <formula>"nc-"</formula>
    </cfRule>
    <cfRule type="cellIs" dxfId="596" priority="232" operator="equal">
      <formula>"NC+"</formula>
    </cfRule>
  </conditionalFormatting>
  <conditionalFormatting sqref="G321">
    <cfRule type="expression" dxfId="595" priority="853">
      <formula>$H321="NC+"</formula>
    </cfRule>
    <cfRule type="expression" dxfId="594" priority="854">
      <formula>$H321="nc-"</formula>
    </cfRule>
    <cfRule type="expression" dxfId="593" priority="855">
      <formula>$H321="OFI"</formula>
    </cfRule>
    <cfRule type="expression" dxfId="592" priority="856">
      <formula>$H321="OK"</formula>
    </cfRule>
  </conditionalFormatting>
  <conditionalFormatting sqref="H101">
    <cfRule type="cellIs" dxfId="591" priority="217" operator="equal">
      <formula>"OFI"</formula>
    </cfRule>
    <cfRule type="cellIs" dxfId="590" priority="218" operator="equal">
      <formula>"OK"</formula>
    </cfRule>
    <cfRule type="cellIs" dxfId="589" priority="219" operator="equal">
      <formula>"nc-"</formula>
    </cfRule>
    <cfRule type="cellIs" dxfId="588" priority="220" operator="equal">
      <formula>"NC+"</formula>
    </cfRule>
  </conditionalFormatting>
  <conditionalFormatting sqref="G325">
    <cfRule type="expression" dxfId="587" priority="845">
      <formula>$H325="NC+"</formula>
    </cfRule>
    <cfRule type="expression" dxfId="586" priority="846">
      <formula>$H325="nc-"</formula>
    </cfRule>
    <cfRule type="expression" dxfId="585" priority="847">
      <formula>$H325="OFI"</formula>
    </cfRule>
    <cfRule type="expression" dxfId="584" priority="848">
      <formula>$H325="OK"</formula>
    </cfRule>
  </conditionalFormatting>
  <conditionalFormatting sqref="H107">
    <cfRule type="cellIs" dxfId="583" priority="205" operator="equal">
      <formula>"OFI"</formula>
    </cfRule>
    <cfRule type="cellIs" dxfId="582" priority="206" operator="equal">
      <formula>"OK"</formula>
    </cfRule>
    <cfRule type="cellIs" dxfId="581" priority="207" operator="equal">
      <formula>"nc-"</formula>
    </cfRule>
    <cfRule type="cellIs" dxfId="580" priority="208" operator="equal">
      <formula>"NC+"</formula>
    </cfRule>
  </conditionalFormatting>
  <conditionalFormatting sqref="G327">
    <cfRule type="expression" dxfId="579" priority="837">
      <formula>$H327="NC+"</formula>
    </cfRule>
    <cfRule type="expression" dxfId="578" priority="838">
      <formula>$H327="nc-"</formula>
    </cfRule>
    <cfRule type="expression" dxfId="577" priority="839">
      <formula>$H327="OFI"</formula>
    </cfRule>
    <cfRule type="expression" dxfId="576" priority="840">
      <formula>$H327="OK"</formula>
    </cfRule>
  </conditionalFormatting>
  <conditionalFormatting sqref="H114">
    <cfRule type="cellIs" dxfId="575" priority="193" operator="equal">
      <formula>"OFI"</formula>
    </cfRule>
    <cfRule type="cellIs" dxfId="574" priority="194" operator="equal">
      <formula>"OK"</formula>
    </cfRule>
    <cfRule type="cellIs" dxfId="573" priority="195" operator="equal">
      <formula>"nc-"</formula>
    </cfRule>
    <cfRule type="cellIs" dxfId="572" priority="196" operator="equal">
      <formula>"NC+"</formula>
    </cfRule>
  </conditionalFormatting>
  <conditionalFormatting sqref="G329">
    <cfRule type="expression" dxfId="571" priority="829">
      <formula>$H329="NC+"</formula>
    </cfRule>
    <cfRule type="expression" dxfId="570" priority="830">
      <formula>$H329="nc-"</formula>
    </cfRule>
    <cfRule type="expression" dxfId="569" priority="831">
      <formula>$H329="OFI"</formula>
    </cfRule>
    <cfRule type="expression" dxfId="568" priority="832">
      <formula>$H329="OK"</formula>
    </cfRule>
  </conditionalFormatting>
  <conditionalFormatting sqref="H123">
    <cfRule type="cellIs" dxfId="567" priority="181" operator="equal">
      <formula>"OFI"</formula>
    </cfRule>
    <cfRule type="cellIs" dxfId="566" priority="182" operator="equal">
      <formula>"OK"</formula>
    </cfRule>
    <cfRule type="cellIs" dxfId="565" priority="183" operator="equal">
      <formula>"nc-"</formula>
    </cfRule>
    <cfRule type="cellIs" dxfId="564" priority="184" operator="equal">
      <formula>"NC+"</formula>
    </cfRule>
  </conditionalFormatting>
  <conditionalFormatting sqref="G331">
    <cfRule type="expression" dxfId="563" priority="821">
      <formula>$H331="NC+"</formula>
    </cfRule>
    <cfRule type="expression" dxfId="562" priority="822">
      <formula>$H331="nc-"</formula>
    </cfRule>
    <cfRule type="expression" dxfId="561" priority="823">
      <formula>$H331="OFI"</formula>
    </cfRule>
    <cfRule type="expression" dxfId="560" priority="824">
      <formula>$H331="OK"</formula>
    </cfRule>
  </conditionalFormatting>
  <conditionalFormatting sqref="H130">
    <cfRule type="cellIs" dxfId="559" priority="169" operator="equal">
      <formula>"OFI"</formula>
    </cfRule>
    <cfRule type="cellIs" dxfId="558" priority="170" operator="equal">
      <formula>"OK"</formula>
    </cfRule>
    <cfRule type="cellIs" dxfId="557" priority="171" operator="equal">
      <formula>"nc-"</formula>
    </cfRule>
    <cfRule type="cellIs" dxfId="556" priority="172" operator="equal">
      <formula>"NC+"</formula>
    </cfRule>
  </conditionalFormatting>
  <conditionalFormatting sqref="G333">
    <cfRule type="expression" dxfId="555" priority="813">
      <formula>$H333="NC+"</formula>
    </cfRule>
    <cfRule type="expression" dxfId="554" priority="814">
      <formula>$H333="nc-"</formula>
    </cfRule>
    <cfRule type="expression" dxfId="553" priority="815">
      <formula>$H333="OFI"</formula>
    </cfRule>
    <cfRule type="expression" dxfId="552" priority="816">
      <formula>$H333="OK"</formula>
    </cfRule>
  </conditionalFormatting>
  <conditionalFormatting sqref="H138">
    <cfRule type="cellIs" dxfId="551" priority="157" operator="equal">
      <formula>"OFI"</formula>
    </cfRule>
    <cfRule type="cellIs" dxfId="550" priority="158" operator="equal">
      <formula>"OK"</formula>
    </cfRule>
    <cfRule type="cellIs" dxfId="549" priority="159" operator="equal">
      <formula>"nc-"</formula>
    </cfRule>
    <cfRule type="cellIs" dxfId="548" priority="160" operator="equal">
      <formula>"NC+"</formula>
    </cfRule>
  </conditionalFormatting>
  <conditionalFormatting sqref="G335">
    <cfRule type="expression" dxfId="547" priority="805">
      <formula>$H335="NC+"</formula>
    </cfRule>
    <cfRule type="expression" dxfId="546" priority="806">
      <formula>$H335="nc-"</formula>
    </cfRule>
    <cfRule type="expression" dxfId="545" priority="807">
      <formula>$H335="OFI"</formula>
    </cfRule>
    <cfRule type="expression" dxfId="544" priority="808">
      <formula>$H335="OK"</formula>
    </cfRule>
  </conditionalFormatting>
  <conditionalFormatting sqref="H145">
    <cfRule type="cellIs" dxfId="543" priority="145" operator="equal">
      <formula>"OFI"</formula>
    </cfRule>
    <cfRule type="cellIs" dxfId="542" priority="146" operator="equal">
      <formula>"OK"</formula>
    </cfRule>
    <cfRule type="cellIs" dxfId="541" priority="147" operator="equal">
      <formula>"nc-"</formula>
    </cfRule>
    <cfRule type="cellIs" dxfId="540" priority="148" operator="equal">
      <formula>"NC+"</formula>
    </cfRule>
  </conditionalFormatting>
  <conditionalFormatting sqref="G337">
    <cfRule type="expression" dxfId="539" priority="797">
      <formula>$H337="NC+"</formula>
    </cfRule>
    <cfRule type="expression" dxfId="538" priority="798">
      <formula>$H337="nc-"</formula>
    </cfRule>
    <cfRule type="expression" dxfId="537" priority="799">
      <formula>$H337="OFI"</formula>
    </cfRule>
    <cfRule type="expression" dxfId="536" priority="800">
      <formula>$H337="OK"</formula>
    </cfRule>
  </conditionalFormatting>
  <conditionalFormatting sqref="H152">
    <cfRule type="cellIs" dxfId="535" priority="133" operator="equal">
      <formula>"OFI"</formula>
    </cfRule>
    <cfRule type="cellIs" dxfId="534" priority="134" operator="equal">
      <formula>"OK"</formula>
    </cfRule>
    <cfRule type="cellIs" dxfId="533" priority="135" operator="equal">
      <formula>"nc-"</formula>
    </cfRule>
    <cfRule type="cellIs" dxfId="532" priority="136" operator="equal">
      <formula>"NC+"</formula>
    </cfRule>
  </conditionalFormatting>
  <conditionalFormatting sqref="G341">
    <cfRule type="expression" dxfId="531" priority="789">
      <formula>$H341="NC+"</formula>
    </cfRule>
    <cfRule type="expression" dxfId="530" priority="790">
      <formula>$H341="nc-"</formula>
    </cfRule>
    <cfRule type="expression" dxfId="529" priority="791">
      <formula>$H341="OFI"</formula>
    </cfRule>
    <cfRule type="expression" dxfId="528" priority="792">
      <formula>$H341="OK"</formula>
    </cfRule>
  </conditionalFormatting>
  <conditionalFormatting sqref="H160">
    <cfRule type="cellIs" dxfId="527" priority="121" operator="equal">
      <formula>"OFI"</formula>
    </cfRule>
    <cfRule type="cellIs" dxfId="526" priority="122" operator="equal">
      <formula>"OK"</formula>
    </cfRule>
    <cfRule type="cellIs" dxfId="525" priority="123" operator="equal">
      <formula>"nc-"</formula>
    </cfRule>
    <cfRule type="cellIs" dxfId="524" priority="124" operator="equal">
      <formula>"NC+"</formula>
    </cfRule>
  </conditionalFormatting>
  <conditionalFormatting sqref="G343">
    <cfRule type="expression" dxfId="523" priority="781">
      <formula>$H343="NC+"</formula>
    </cfRule>
    <cfRule type="expression" dxfId="522" priority="782">
      <formula>$H343="nc-"</formula>
    </cfRule>
    <cfRule type="expression" dxfId="521" priority="783">
      <formula>$H343="OFI"</formula>
    </cfRule>
    <cfRule type="expression" dxfId="520" priority="784">
      <formula>$H343="OK"</formula>
    </cfRule>
  </conditionalFormatting>
  <conditionalFormatting sqref="H167">
    <cfRule type="cellIs" dxfId="519" priority="109" operator="equal">
      <formula>"OFI"</formula>
    </cfRule>
    <cfRule type="cellIs" dxfId="518" priority="110" operator="equal">
      <formula>"OK"</formula>
    </cfRule>
    <cfRule type="cellIs" dxfId="517" priority="111" operator="equal">
      <formula>"nc-"</formula>
    </cfRule>
    <cfRule type="cellIs" dxfId="516" priority="112" operator="equal">
      <formula>"NC+"</formula>
    </cfRule>
  </conditionalFormatting>
  <conditionalFormatting sqref="G345">
    <cfRule type="expression" dxfId="515" priority="773">
      <formula>$H345="NC+"</formula>
    </cfRule>
    <cfRule type="expression" dxfId="514" priority="774">
      <formula>$H345="nc-"</formula>
    </cfRule>
    <cfRule type="expression" dxfId="513" priority="775">
      <formula>$H345="OFI"</formula>
    </cfRule>
    <cfRule type="expression" dxfId="512" priority="776">
      <formula>$H345="OK"</formula>
    </cfRule>
  </conditionalFormatting>
  <conditionalFormatting sqref="H173">
    <cfRule type="cellIs" dxfId="511" priority="97" operator="equal">
      <formula>"OFI"</formula>
    </cfRule>
    <cfRule type="cellIs" dxfId="510" priority="98" operator="equal">
      <formula>"OK"</formula>
    </cfRule>
    <cfRule type="cellIs" dxfId="509" priority="99" operator="equal">
      <formula>"nc-"</formula>
    </cfRule>
    <cfRule type="cellIs" dxfId="508" priority="100" operator="equal">
      <formula>"NC+"</formula>
    </cfRule>
  </conditionalFormatting>
  <conditionalFormatting sqref="G348">
    <cfRule type="expression" dxfId="507" priority="765">
      <formula>$H348="NC+"</formula>
    </cfRule>
    <cfRule type="expression" dxfId="506" priority="766">
      <formula>$H348="nc-"</formula>
    </cfRule>
    <cfRule type="expression" dxfId="505" priority="767">
      <formula>$H348="OFI"</formula>
    </cfRule>
    <cfRule type="expression" dxfId="504" priority="768">
      <formula>$H348="OK"</formula>
    </cfRule>
  </conditionalFormatting>
  <conditionalFormatting sqref="H181">
    <cfRule type="cellIs" dxfId="503" priority="85" operator="equal">
      <formula>"OFI"</formula>
    </cfRule>
    <cfRule type="cellIs" dxfId="502" priority="86" operator="equal">
      <formula>"OK"</formula>
    </cfRule>
    <cfRule type="cellIs" dxfId="501" priority="87" operator="equal">
      <formula>"nc-"</formula>
    </cfRule>
    <cfRule type="cellIs" dxfId="500" priority="88" operator="equal">
      <formula>"NC+"</formula>
    </cfRule>
  </conditionalFormatting>
  <conditionalFormatting sqref="G352">
    <cfRule type="expression" dxfId="499" priority="757">
      <formula>$H352="NC+"</formula>
    </cfRule>
    <cfRule type="expression" dxfId="498" priority="758">
      <formula>$H352="nc-"</formula>
    </cfRule>
    <cfRule type="expression" dxfId="497" priority="759">
      <formula>$H352="OFI"</formula>
    </cfRule>
    <cfRule type="expression" dxfId="496" priority="760">
      <formula>$H352="OK"</formula>
    </cfRule>
  </conditionalFormatting>
  <conditionalFormatting sqref="H187">
    <cfRule type="cellIs" dxfId="495" priority="73" operator="equal">
      <formula>"OFI"</formula>
    </cfRule>
    <cfRule type="cellIs" dxfId="494" priority="74" operator="equal">
      <formula>"OK"</formula>
    </cfRule>
    <cfRule type="cellIs" dxfId="493" priority="75" operator="equal">
      <formula>"nc-"</formula>
    </cfRule>
    <cfRule type="cellIs" dxfId="492" priority="76" operator="equal">
      <formula>"NC+"</formula>
    </cfRule>
  </conditionalFormatting>
  <conditionalFormatting sqref="G354">
    <cfRule type="expression" dxfId="491" priority="749">
      <formula>$H354="NC+"</formula>
    </cfRule>
    <cfRule type="expression" dxfId="490" priority="750">
      <formula>$H354="nc-"</formula>
    </cfRule>
    <cfRule type="expression" dxfId="489" priority="751">
      <formula>$H354="OFI"</formula>
    </cfRule>
    <cfRule type="expression" dxfId="488" priority="752">
      <formula>$H354="OK"</formula>
    </cfRule>
  </conditionalFormatting>
  <conditionalFormatting sqref="H197">
    <cfRule type="cellIs" dxfId="487" priority="61" operator="equal">
      <formula>"OFI"</formula>
    </cfRule>
    <cfRule type="cellIs" dxfId="486" priority="62" operator="equal">
      <formula>"OK"</formula>
    </cfRule>
    <cfRule type="cellIs" dxfId="485" priority="63" operator="equal">
      <formula>"nc-"</formula>
    </cfRule>
    <cfRule type="cellIs" dxfId="484" priority="64" operator="equal">
      <formula>"NC+"</formula>
    </cfRule>
  </conditionalFormatting>
  <conditionalFormatting sqref="G356">
    <cfRule type="expression" dxfId="483" priority="741">
      <formula>$H356="NC+"</formula>
    </cfRule>
    <cfRule type="expression" dxfId="482" priority="742">
      <formula>$H356="nc-"</formula>
    </cfRule>
    <cfRule type="expression" dxfId="481" priority="743">
      <formula>$H356="OFI"</formula>
    </cfRule>
    <cfRule type="expression" dxfId="480" priority="744">
      <formula>$H356="OK"</formula>
    </cfRule>
  </conditionalFormatting>
  <conditionalFormatting sqref="H203">
    <cfRule type="cellIs" dxfId="479" priority="49" operator="equal">
      <formula>"OFI"</formula>
    </cfRule>
    <cfRule type="cellIs" dxfId="478" priority="50" operator="equal">
      <formula>"OK"</formula>
    </cfRule>
    <cfRule type="cellIs" dxfId="477" priority="51" operator="equal">
      <formula>"nc-"</formula>
    </cfRule>
    <cfRule type="cellIs" dxfId="476" priority="52" operator="equal">
      <formula>"NC+"</formula>
    </cfRule>
  </conditionalFormatting>
  <conditionalFormatting sqref="G358">
    <cfRule type="expression" dxfId="475" priority="733">
      <formula>$H358="NC+"</formula>
    </cfRule>
    <cfRule type="expression" dxfId="474" priority="734">
      <formula>$H358="nc-"</formula>
    </cfRule>
    <cfRule type="expression" dxfId="473" priority="735">
      <formula>$H358="OFI"</formula>
    </cfRule>
    <cfRule type="expression" dxfId="472" priority="736">
      <formula>$H358="OK"</formula>
    </cfRule>
  </conditionalFormatting>
  <conditionalFormatting sqref="H210">
    <cfRule type="cellIs" dxfId="471" priority="37" operator="equal">
      <formula>"OFI"</formula>
    </cfRule>
    <cfRule type="cellIs" dxfId="470" priority="38" operator="equal">
      <formula>"OK"</formula>
    </cfRule>
    <cfRule type="cellIs" dxfId="469" priority="39" operator="equal">
      <formula>"nc-"</formula>
    </cfRule>
    <cfRule type="cellIs" dxfId="468" priority="40" operator="equal">
      <formula>"NC+"</formula>
    </cfRule>
  </conditionalFormatting>
  <conditionalFormatting sqref="G360">
    <cfRule type="expression" dxfId="467" priority="725">
      <formula>$H360="NC+"</formula>
    </cfRule>
    <cfRule type="expression" dxfId="466" priority="726">
      <formula>$H360="nc-"</formula>
    </cfRule>
    <cfRule type="expression" dxfId="465" priority="727">
      <formula>$H360="OFI"</formula>
    </cfRule>
    <cfRule type="expression" dxfId="464" priority="728">
      <formula>$H360="OK"</formula>
    </cfRule>
  </conditionalFormatting>
  <conditionalFormatting sqref="H365">
    <cfRule type="cellIs" dxfId="463" priority="25" operator="equal">
      <formula>"OFI"</formula>
    </cfRule>
    <cfRule type="cellIs" dxfId="462" priority="26" operator="equal">
      <formula>"OK"</formula>
    </cfRule>
    <cfRule type="cellIs" dxfId="461" priority="27" operator="equal">
      <formula>"nc-"</formula>
    </cfRule>
    <cfRule type="cellIs" dxfId="460" priority="28" operator="equal">
      <formula>"NC+"</formula>
    </cfRule>
  </conditionalFormatting>
  <conditionalFormatting sqref="G363">
    <cfRule type="expression" dxfId="459" priority="717">
      <formula>$H363="NC+"</formula>
    </cfRule>
    <cfRule type="expression" dxfId="458" priority="718">
      <formula>$H363="nc-"</formula>
    </cfRule>
    <cfRule type="expression" dxfId="457" priority="719">
      <formula>$H363="OFI"</formula>
    </cfRule>
    <cfRule type="expression" dxfId="456" priority="720">
      <formula>$H363="OK"</formula>
    </cfRule>
  </conditionalFormatting>
  <conditionalFormatting sqref="H358">
    <cfRule type="cellIs" dxfId="455" priority="13" operator="equal">
      <formula>"OFI"</formula>
    </cfRule>
    <cfRule type="cellIs" dxfId="454" priority="14" operator="equal">
      <formula>"OK"</formula>
    </cfRule>
    <cfRule type="cellIs" dxfId="453" priority="15" operator="equal">
      <formula>"nc-"</formula>
    </cfRule>
    <cfRule type="cellIs" dxfId="452" priority="16" operator="equal">
      <formula>"NC+"</formula>
    </cfRule>
  </conditionalFormatting>
  <conditionalFormatting sqref="G365">
    <cfRule type="expression" dxfId="451" priority="709">
      <formula>$H365="NC+"</formula>
    </cfRule>
    <cfRule type="expression" dxfId="450" priority="710">
      <formula>$H365="nc-"</formula>
    </cfRule>
    <cfRule type="expression" dxfId="449" priority="711">
      <formula>$H365="OFI"</formula>
    </cfRule>
    <cfRule type="expression" dxfId="448" priority="712">
      <formula>$H365="OK"</formula>
    </cfRule>
  </conditionalFormatting>
  <conditionalFormatting sqref="H348">
    <cfRule type="cellIs" dxfId="447" priority="669" operator="equal">
      <formula>"OFI"</formula>
    </cfRule>
    <cfRule type="cellIs" dxfId="446" priority="670" operator="equal">
      <formula>"OK"</formula>
    </cfRule>
    <cfRule type="cellIs" dxfId="445" priority="671" operator="equal">
      <formula>"nc-"</formula>
    </cfRule>
    <cfRule type="cellIs" dxfId="444" priority="672" operator="equal">
      <formula>"NC+"</formula>
    </cfRule>
  </conditionalFormatting>
  <conditionalFormatting sqref="H345">
    <cfRule type="cellIs" dxfId="443" priority="665" operator="equal">
      <formula>"OFI"</formula>
    </cfRule>
    <cfRule type="cellIs" dxfId="442" priority="666" operator="equal">
      <formula>"OK"</formula>
    </cfRule>
    <cfRule type="cellIs" dxfId="441" priority="667" operator="equal">
      <formula>"nc-"</formula>
    </cfRule>
    <cfRule type="cellIs" dxfId="440" priority="668" operator="equal">
      <formula>"NC+"</formula>
    </cfRule>
  </conditionalFormatting>
  <conditionalFormatting sqref="H341">
    <cfRule type="cellIs" dxfId="439" priority="657" operator="equal">
      <formula>"OFI"</formula>
    </cfRule>
    <cfRule type="cellIs" dxfId="438" priority="658" operator="equal">
      <formula>"OK"</formula>
    </cfRule>
    <cfRule type="cellIs" dxfId="437" priority="659" operator="equal">
      <formula>"nc-"</formula>
    </cfRule>
    <cfRule type="cellIs" dxfId="436" priority="660" operator="equal">
      <formula>"NC+"</formula>
    </cfRule>
  </conditionalFormatting>
  <conditionalFormatting sqref="H337">
    <cfRule type="cellIs" dxfId="435" priority="653" operator="equal">
      <formula>"OFI"</formula>
    </cfRule>
    <cfRule type="cellIs" dxfId="434" priority="654" operator="equal">
      <formula>"OK"</formula>
    </cfRule>
    <cfRule type="cellIs" dxfId="433" priority="655" operator="equal">
      <formula>"nc-"</formula>
    </cfRule>
    <cfRule type="cellIs" dxfId="432" priority="656" operator="equal">
      <formula>"NC+"</formula>
    </cfRule>
  </conditionalFormatting>
  <conditionalFormatting sqref="H333">
    <cfRule type="cellIs" dxfId="431" priority="645" operator="equal">
      <formula>"OFI"</formula>
    </cfRule>
    <cfRule type="cellIs" dxfId="430" priority="646" operator="equal">
      <formula>"OK"</formula>
    </cfRule>
    <cfRule type="cellIs" dxfId="429" priority="647" operator="equal">
      <formula>"nc-"</formula>
    </cfRule>
    <cfRule type="cellIs" dxfId="428" priority="648" operator="equal">
      <formula>"NC+"</formula>
    </cfRule>
  </conditionalFormatting>
  <conditionalFormatting sqref="H331">
    <cfRule type="cellIs" dxfId="427" priority="641" operator="equal">
      <formula>"OFI"</formula>
    </cfRule>
    <cfRule type="cellIs" dxfId="426" priority="642" operator="equal">
      <formula>"OK"</formula>
    </cfRule>
    <cfRule type="cellIs" dxfId="425" priority="643" operator="equal">
      <formula>"nc-"</formula>
    </cfRule>
    <cfRule type="cellIs" dxfId="424" priority="644" operator="equal">
      <formula>"NC+"</formula>
    </cfRule>
  </conditionalFormatting>
  <conditionalFormatting sqref="H327">
    <cfRule type="cellIs" dxfId="423" priority="633" operator="equal">
      <formula>"OFI"</formula>
    </cfRule>
    <cfRule type="cellIs" dxfId="422" priority="634" operator="equal">
      <formula>"OK"</formula>
    </cfRule>
    <cfRule type="cellIs" dxfId="421" priority="635" operator="equal">
      <formula>"nc-"</formula>
    </cfRule>
    <cfRule type="cellIs" dxfId="420" priority="636" operator="equal">
      <formula>"NC+"</formula>
    </cfRule>
  </conditionalFormatting>
  <conditionalFormatting sqref="H325">
    <cfRule type="cellIs" dxfId="419" priority="629" operator="equal">
      <formula>"OFI"</formula>
    </cfRule>
    <cfRule type="cellIs" dxfId="418" priority="630" operator="equal">
      <formula>"OK"</formula>
    </cfRule>
    <cfRule type="cellIs" dxfId="417" priority="631" operator="equal">
      <formula>"nc-"</formula>
    </cfRule>
    <cfRule type="cellIs" dxfId="416" priority="632" operator="equal">
      <formula>"NC+"</formula>
    </cfRule>
  </conditionalFormatting>
  <conditionalFormatting sqref="H319">
    <cfRule type="cellIs" dxfId="415" priority="621" operator="equal">
      <formula>"OFI"</formula>
    </cfRule>
    <cfRule type="cellIs" dxfId="414" priority="622" operator="equal">
      <formula>"OK"</formula>
    </cfRule>
    <cfRule type="cellIs" dxfId="413" priority="623" operator="equal">
      <formula>"nc-"</formula>
    </cfRule>
    <cfRule type="cellIs" dxfId="412" priority="624" operator="equal">
      <formula>"NC+"</formula>
    </cfRule>
  </conditionalFormatting>
  <conditionalFormatting sqref="H316">
    <cfRule type="cellIs" dxfId="411" priority="617" operator="equal">
      <formula>"OFI"</formula>
    </cfRule>
    <cfRule type="cellIs" dxfId="410" priority="618" operator="equal">
      <formula>"OK"</formula>
    </cfRule>
    <cfRule type="cellIs" dxfId="409" priority="619" operator="equal">
      <formula>"nc-"</formula>
    </cfRule>
    <cfRule type="cellIs" dxfId="408" priority="620" operator="equal">
      <formula>"NC+"</formula>
    </cfRule>
  </conditionalFormatting>
  <conditionalFormatting sqref="H312">
    <cfRule type="cellIs" dxfId="407" priority="609" operator="equal">
      <formula>"OFI"</formula>
    </cfRule>
    <cfRule type="cellIs" dxfId="406" priority="610" operator="equal">
      <formula>"OK"</formula>
    </cfRule>
    <cfRule type="cellIs" dxfId="405" priority="611" operator="equal">
      <formula>"nc-"</formula>
    </cfRule>
    <cfRule type="cellIs" dxfId="404" priority="612" operator="equal">
      <formula>"NC+"</formula>
    </cfRule>
  </conditionalFormatting>
  <conditionalFormatting sqref="H308">
    <cfRule type="cellIs" dxfId="403" priority="605" operator="equal">
      <formula>"OFI"</formula>
    </cfRule>
    <cfRule type="cellIs" dxfId="402" priority="606" operator="equal">
      <formula>"OK"</formula>
    </cfRule>
    <cfRule type="cellIs" dxfId="401" priority="607" operator="equal">
      <formula>"nc-"</formula>
    </cfRule>
    <cfRule type="cellIs" dxfId="400" priority="608" operator="equal">
      <formula>"NC+"</formula>
    </cfRule>
  </conditionalFormatting>
  <conditionalFormatting sqref="H304">
    <cfRule type="cellIs" dxfId="399" priority="597" operator="equal">
      <formula>"OFI"</formula>
    </cfRule>
    <cfRule type="cellIs" dxfId="398" priority="598" operator="equal">
      <formula>"OK"</formula>
    </cfRule>
    <cfRule type="cellIs" dxfId="397" priority="599" operator="equal">
      <formula>"nc-"</formula>
    </cfRule>
    <cfRule type="cellIs" dxfId="396" priority="600" operator="equal">
      <formula>"NC+"</formula>
    </cfRule>
  </conditionalFormatting>
  <conditionalFormatting sqref="H302">
    <cfRule type="cellIs" dxfId="395" priority="593" operator="equal">
      <formula>"OFI"</formula>
    </cfRule>
    <cfRule type="cellIs" dxfId="394" priority="594" operator="equal">
      <formula>"OK"</formula>
    </cfRule>
    <cfRule type="cellIs" dxfId="393" priority="595" operator="equal">
      <formula>"nc-"</formula>
    </cfRule>
    <cfRule type="cellIs" dxfId="392" priority="596" operator="equal">
      <formula>"NC+"</formula>
    </cfRule>
  </conditionalFormatting>
  <conditionalFormatting sqref="H298">
    <cfRule type="cellIs" dxfId="391" priority="585" operator="equal">
      <formula>"OFI"</formula>
    </cfRule>
    <cfRule type="cellIs" dxfId="390" priority="586" operator="equal">
      <formula>"OK"</formula>
    </cfRule>
    <cfRule type="cellIs" dxfId="389" priority="587" operator="equal">
      <formula>"nc-"</formula>
    </cfRule>
    <cfRule type="cellIs" dxfId="388" priority="588" operator="equal">
      <formula>"NC+"</formula>
    </cfRule>
  </conditionalFormatting>
  <conditionalFormatting sqref="H296">
    <cfRule type="cellIs" dxfId="387" priority="581" operator="equal">
      <formula>"OFI"</formula>
    </cfRule>
    <cfRule type="cellIs" dxfId="386" priority="582" operator="equal">
      <formula>"OK"</formula>
    </cfRule>
    <cfRule type="cellIs" dxfId="385" priority="583" operator="equal">
      <formula>"nc-"</formula>
    </cfRule>
    <cfRule type="cellIs" dxfId="384" priority="584" operator="equal">
      <formula>"NC+"</formula>
    </cfRule>
  </conditionalFormatting>
  <conditionalFormatting sqref="H292">
    <cfRule type="cellIs" dxfId="383" priority="573" operator="equal">
      <formula>"OFI"</formula>
    </cfRule>
    <cfRule type="cellIs" dxfId="382" priority="574" operator="equal">
      <formula>"OK"</formula>
    </cfRule>
    <cfRule type="cellIs" dxfId="381" priority="575" operator="equal">
      <formula>"nc-"</formula>
    </cfRule>
    <cfRule type="cellIs" dxfId="380" priority="576" operator="equal">
      <formula>"NC+"</formula>
    </cfRule>
  </conditionalFormatting>
  <conditionalFormatting sqref="H290">
    <cfRule type="cellIs" dxfId="379" priority="569" operator="equal">
      <formula>"OFI"</formula>
    </cfRule>
    <cfRule type="cellIs" dxfId="378" priority="570" operator="equal">
      <formula>"OK"</formula>
    </cfRule>
    <cfRule type="cellIs" dxfId="377" priority="571" operator="equal">
      <formula>"nc-"</formula>
    </cfRule>
    <cfRule type="cellIs" dxfId="376" priority="572" operator="equal">
      <formula>"NC+"</formula>
    </cfRule>
  </conditionalFormatting>
  <conditionalFormatting sqref="H285">
    <cfRule type="cellIs" dxfId="375" priority="561" operator="equal">
      <formula>"OFI"</formula>
    </cfRule>
    <cfRule type="cellIs" dxfId="374" priority="562" operator="equal">
      <formula>"OK"</formula>
    </cfRule>
    <cfRule type="cellIs" dxfId="373" priority="563" operator="equal">
      <formula>"nc-"</formula>
    </cfRule>
    <cfRule type="cellIs" dxfId="372" priority="564" operator="equal">
      <formula>"NC+"</formula>
    </cfRule>
  </conditionalFormatting>
  <conditionalFormatting sqref="H283">
    <cfRule type="cellIs" dxfId="371" priority="557" operator="equal">
      <formula>"OFI"</formula>
    </cfRule>
    <cfRule type="cellIs" dxfId="370" priority="558" operator="equal">
      <formula>"OK"</formula>
    </cfRule>
    <cfRule type="cellIs" dxfId="369" priority="559" operator="equal">
      <formula>"nc-"</formula>
    </cfRule>
    <cfRule type="cellIs" dxfId="368" priority="560" operator="equal">
      <formula>"NC+"</formula>
    </cfRule>
  </conditionalFormatting>
  <conditionalFormatting sqref="H277">
    <cfRule type="cellIs" dxfId="367" priority="549" operator="equal">
      <formula>"OFI"</formula>
    </cfRule>
    <cfRule type="cellIs" dxfId="366" priority="550" operator="equal">
      <formula>"OK"</formula>
    </cfRule>
    <cfRule type="cellIs" dxfId="365" priority="551" operator="equal">
      <formula>"nc-"</formula>
    </cfRule>
    <cfRule type="cellIs" dxfId="364" priority="552" operator="equal">
      <formula>"NC+"</formula>
    </cfRule>
  </conditionalFormatting>
  <conditionalFormatting sqref="H275">
    <cfRule type="cellIs" dxfId="363" priority="545" operator="equal">
      <formula>"OFI"</formula>
    </cfRule>
    <cfRule type="cellIs" dxfId="362" priority="546" operator="equal">
      <formula>"OK"</formula>
    </cfRule>
    <cfRule type="cellIs" dxfId="361" priority="547" operator="equal">
      <formula>"nc-"</formula>
    </cfRule>
    <cfRule type="cellIs" dxfId="360" priority="548" operator="equal">
      <formula>"NC+"</formula>
    </cfRule>
  </conditionalFormatting>
  <conditionalFormatting sqref="H270">
    <cfRule type="cellIs" dxfId="359" priority="537" operator="equal">
      <formula>"OFI"</formula>
    </cfRule>
    <cfRule type="cellIs" dxfId="358" priority="538" operator="equal">
      <formula>"OK"</formula>
    </cfRule>
    <cfRule type="cellIs" dxfId="357" priority="539" operator="equal">
      <formula>"nc-"</formula>
    </cfRule>
    <cfRule type="cellIs" dxfId="356" priority="540" operator="equal">
      <formula>"NC+"</formula>
    </cfRule>
  </conditionalFormatting>
  <conditionalFormatting sqref="H268">
    <cfRule type="cellIs" dxfId="355" priority="533" operator="equal">
      <formula>"OFI"</formula>
    </cfRule>
    <cfRule type="cellIs" dxfId="354" priority="534" operator="equal">
      <formula>"OK"</formula>
    </cfRule>
    <cfRule type="cellIs" dxfId="353" priority="535" operator="equal">
      <formula>"nc-"</formula>
    </cfRule>
    <cfRule type="cellIs" dxfId="352" priority="536" operator="equal">
      <formula>"NC+"</formula>
    </cfRule>
  </conditionalFormatting>
  <conditionalFormatting sqref="H262">
    <cfRule type="cellIs" dxfId="351" priority="525" operator="equal">
      <formula>"OFI"</formula>
    </cfRule>
    <cfRule type="cellIs" dxfId="350" priority="526" operator="equal">
      <formula>"OK"</formula>
    </cfRule>
    <cfRule type="cellIs" dxfId="349" priority="527" operator="equal">
      <formula>"nc-"</formula>
    </cfRule>
    <cfRule type="cellIs" dxfId="348" priority="528" operator="equal">
      <formula>"NC+"</formula>
    </cfRule>
  </conditionalFormatting>
  <conditionalFormatting sqref="H259">
    <cfRule type="cellIs" dxfId="347" priority="521" operator="equal">
      <formula>"OFI"</formula>
    </cfRule>
    <cfRule type="cellIs" dxfId="346" priority="522" operator="equal">
      <formula>"OK"</formula>
    </cfRule>
    <cfRule type="cellIs" dxfId="345" priority="523" operator="equal">
      <formula>"nc-"</formula>
    </cfRule>
    <cfRule type="cellIs" dxfId="344" priority="524" operator="equal">
      <formula>"NC+"</formula>
    </cfRule>
  </conditionalFormatting>
  <conditionalFormatting sqref="H254">
    <cfRule type="cellIs" dxfId="343" priority="513" operator="equal">
      <formula>"OFI"</formula>
    </cfRule>
    <cfRule type="cellIs" dxfId="342" priority="514" operator="equal">
      <formula>"OK"</formula>
    </cfRule>
    <cfRule type="cellIs" dxfId="341" priority="515" operator="equal">
      <formula>"nc-"</formula>
    </cfRule>
    <cfRule type="cellIs" dxfId="340" priority="516" operator="equal">
      <formula>"NC+"</formula>
    </cfRule>
  </conditionalFormatting>
  <conditionalFormatting sqref="H251">
    <cfRule type="cellIs" dxfId="339" priority="509" operator="equal">
      <formula>"OFI"</formula>
    </cfRule>
    <cfRule type="cellIs" dxfId="338" priority="510" operator="equal">
      <formula>"OK"</formula>
    </cfRule>
    <cfRule type="cellIs" dxfId="337" priority="511" operator="equal">
      <formula>"nc-"</formula>
    </cfRule>
    <cfRule type="cellIs" dxfId="336" priority="512" operator="equal">
      <formula>"NC+"</formula>
    </cfRule>
  </conditionalFormatting>
  <conditionalFormatting sqref="H247">
    <cfRule type="cellIs" dxfId="335" priority="501" operator="equal">
      <formula>"OFI"</formula>
    </cfRule>
    <cfRule type="cellIs" dxfId="334" priority="502" operator="equal">
      <formula>"OK"</formula>
    </cfRule>
    <cfRule type="cellIs" dxfId="333" priority="503" operator="equal">
      <formula>"nc-"</formula>
    </cfRule>
    <cfRule type="cellIs" dxfId="332" priority="504" operator="equal">
      <formula>"NC+"</formula>
    </cfRule>
  </conditionalFormatting>
  <conditionalFormatting sqref="H245">
    <cfRule type="cellIs" dxfId="331" priority="497" operator="equal">
      <formula>"OFI"</formula>
    </cfRule>
    <cfRule type="cellIs" dxfId="330" priority="498" operator="equal">
      <formula>"OK"</formula>
    </cfRule>
    <cfRule type="cellIs" dxfId="329" priority="499" operator="equal">
      <formula>"nc-"</formula>
    </cfRule>
    <cfRule type="cellIs" dxfId="328" priority="500" operator="equal">
      <formula>"NC+"</formula>
    </cfRule>
  </conditionalFormatting>
  <conditionalFormatting sqref="H239">
    <cfRule type="cellIs" dxfId="327" priority="489" operator="equal">
      <formula>"OFI"</formula>
    </cfRule>
    <cfRule type="cellIs" dxfId="326" priority="490" operator="equal">
      <formula>"OK"</formula>
    </cfRule>
    <cfRule type="cellIs" dxfId="325" priority="491" operator="equal">
      <formula>"nc-"</formula>
    </cfRule>
    <cfRule type="cellIs" dxfId="324" priority="492" operator="equal">
      <formula>"NC+"</formula>
    </cfRule>
  </conditionalFormatting>
  <conditionalFormatting sqref="H236">
    <cfRule type="cellIs" dxfId="323" priority="485" operator="equal">
      <formula>"OFI"</formula>
    </cfRule>
    <cfRule type="cellIs" dxfId="322" priority="486" operator="equal">
      <formula>"OK"</formula>
    </cfRule>
    <cfRule type="cellIs" dxfId="321" priority="487" operator="equal">
      <formula>"nc-"</formula>
    </cfRule>
    <cfRule type="cellIs" dxfId="320" priority="488" operator="equal">
      <formula>"NC+"</formula>
    </cfRule>
  </conditionalFormatting>
  <conditionalFormatting sqref="H232">
    <cfRule type="cellIs" dxfId="319" priority="477" operator="equal">
      <formula>"OFI"</formula>
    </cfRule>
    <cfRule type="cellIs" dxfId="318" priority="478" operator="equal">
      <formula>"OK"</formula>
    </cfRule>
    <cfRule type="cellIs" dxfId="317" priority="479" operator="equal">
      <formula>"nc-"</formula>
    </cfRule>
    <cfRule type="cellIs" dxfId="316" priority="480" operator="equal">
      <formula>"NC+"</formula>
    </cfRule>
  </conditionalFormatting>
  <conditionalFormatting sqref="H230">
    <cfRule type="cellIs" dxfId="315" priority="473" operator="equal">
      <formula>"OFI"</formula>
    </cfRule>
    <cfRule type="cellIs" dxfId="314" priority="474" operator="equal">
      <formula>"OK"</formula>
    </cfRule>
    <cfRule type="cellIs" dxfId="313" priority="475" operator="equal">
      <formula>"nc-"</formula>
    </cfRule>
    <cfRule type="cellIs" dxfId="312" priority="476" operator="equal">
      <formula>"NC+"</formula>
    </cfRule>
  </conditionalFormatting>
  <conditionalFormatting sqref="H224">
    <cfRule type="cellIs" dxfId="311" priority="465" operator="equal">
      <formula>"OFI"</formula>
    </cfRule>
    <cfRule type="cellIs" dxfId="310" priority="466" operator="equal">
      <formula>"OK"</formula>
    </cfRule>
    <cfRule type="cellIs" dxfId="309" priority="467" operator="equal">
      <formula>"nc-"</formula>
    </cfRule>
    <cfRule type="cellIs" dxfId="308" priority="468" operator="equal">
      <formula>"NC+"</formula>
    </cfRule>
  </conditionalFormatting>
  <conditionalFormatting sqref="H222">
    <cfRule type="cellIs" dxfId="307" priority="461" operator="equal">
      <formula>"OFI"</formula>
    </cfRule>
    <cfRule type="cellIs" dxfId="306" priority="462" operator="equal">
      <formula>"OK"</formula>
    </cfRule>
    <cfRule type="cellIs" dxfId="305" priority="463" operator="equal">
      <formula>"nc-"</formula>
    </cfRule>
    <cfRule type="cellIs" dxfId="304" priority="464" operator="equal">
      <formula>"NC+"</formula>
    </cfRule>
  </conditionalFormatting>
  <conditionalFormatting sqref="H218">
    <cfRule type="cellIs" dxfId="303" priority="453" operator="equal">
      <formula>"OFI"</formula>
    </cfRule>
    <cfRule type="cellIs" dxfId="302" priority="454" operator="equal">
      <formula>"OK"</formula>
    </cfRule>
    <cfRule type="cellIs" dxfId="301" priority="455" operator="equal">
      <formula>"nc-"</formula>
    </cfRule>
    <cfRule type="cellIs" dxfId="300" priority="456" operator="equal">
      <formula>"NC+"</formula>
    </cfRule>
  </conditionalFormatting>
  <conditionalFormatting sqref="H216">
    <cfRule type="cellIs" dxfId="299" priority="449" operator="equal">
      <formula>"OFI"</formula>
    </cfRule>
    <cfRule type="cellIs" dxfId="298" priority="450" operator="equal">
      <formula>"OK"</formula>
    </cfRule>
    <cfRule type="cellIs" dxfId="297" priority="451" operator="equal">
      <formula>"nc-"</formula>
    </cfRule>
    <cfRule type="cellIs" dxfId="296" priority="452" operator="equal">
      <formula>"NC+"</formula>
    </cfRule>
  </conditionalFormatting>
  <conditionalFormatting sqref="H5">
    <cfRule type="cellIs" dxfId="295" priority="441" operator="equal">
      <formula>"OFI"</formula>
    </cfRule>
    <cfRule type="cellIs" dxfId="294" priority="442" operator="equal">
      <formula>"OK"</formula>
    </cfRule>
    <cfRule type="cellIs" dxfId="293" priority="443" operator="equal">
      <formula>"nc-"</formula>
    </cfRule>
    <cfRule type="cellIs" dxfId="292" priority="444" operator="equal">
      <formula>"NC+"</formula>
    </cfRule>
  </conditionalFormatting>
  <conditionalFormatting sqref="H7">
    <cfRule type="cellIs" dxfId="291" priority="437" operator="equal">
      <formula>"OFI"</formula>
    </cfRule>
    <cfRule type="cellIs" dxfId="290" priority="438" operator="equal">
      <formula>"OK"</formula>
    </cfRule>
    <cfRule type="cellIs" dxfId="289" priority="439" operator="equal">
      <formula>"nc-"</formula>
    </cfRule>
    <cfRule type="cellIs" dxfId="288" priority="440" operator="equal">
      <formula>"NC+"</formula>
    </cfRule>
  </conditionalFormatting>
  <conditionalFormatting sqref="H10">
    <cfRule type="cellIs" dxfId="287" priority="429" operator="equal">
      <formula>"OFI"</formula>
    </cfRule>
    <cfRule type="cellIs" dxfId="286" priority="430" operator="equal">
      <formula>"OK"</formula>
    </cfRule>
    <cfRule type="cellIs" dxfId="285" priority="431" operator="equal">
      <formula>"nc-"</formula>
    </cfRule>
    <cfRule type="cellIs" dxfId="284" priority="432" operator="equal">
      <formula>"NC+"</formula>
    </cfRule>
  </conditionalFormatting>
  <conditionalFormatting sqref="H11">
    <cfRule type="cellIs" dxfId="283" priority="425" operator="equal">
      <formula>"OFI"</formula>
    </cfRule>
    <cfRule type="cellIs" dxfId="282" priority="426" operator="equal">
      <formula>"OK"</formula>
    </cfRule>
    <cfRule type="cellIs" dxfId="281" priority="427" operator="equal">
      <formula>"nc-"</formula>
    </cfRule>
    <cfRule type="cellIs" dxfId="280" priority="428" operator="equal">
      <formula>"NC+"</formula>
    </cfRule>
  </conditionalFormatting>
  <conditionalFormatting sqref="H16">
    <cfRule type="cellIs" dxfId="279" priority="417" operator="equal">
      <formula>"OFI"</formula>
    </cfRule>
    <cfRule type="cellIs" dxfId="278" priority="418" operator="equal">
      <formula>"OK"</formula>
    </cfRule>
    <cfRule type="cellIs" dxfId="277" priority="419" operator="equal">
      <formula>"nc-"</formula>
    </cfRule>
    <cfRule type="cellIs" dxfId="276" priority="420" operator="equal">
      <formula>"NC+"</formula>
    </cfRule>
  </conditionalFormatting>
  <conditionalFormatting sqref="H18">
    <cfRule type="cellIs" dxfId="275" priority="413" operator="equal">
      <formula>"OFI"</formula>
    </cfRule>
    <cfRule type="cellIs" dxfId="274" priority="414" operator="equal">
      <formula>"OK"</formula>
    </cfRule>
    <cfRule type="cellIs" dxfId="273" priority="415" operator="equal">
      <formula>"nc-"</formula>
    </cfRule>
    <cfRule type="cellIs" dxfId="272" priority="416" operator="equal">
      <formula>"NC+"</formula>
    </cfRule>
  </conditionalFormatting>
  <conditionalFormatting sqref="H21">
    <cfRule type="cellIs" dxfId="271" priority="405" operator="equal">
      <formula>"OFI"</formula>
    </cfRule>
    <cfRule type="cellIs" dxfId="270" priority="406" operator="equal">
      <formula>"OK"</formula>
    </cfRule>
    <cfRule type="cellIs" dxfId="269" priority="407" operator="equal">
      <formula>"nc-"</formula>
    </cfRule>
    <cfRule type="cellIs" dxfId="268" priority="408" operator="equal">
      <formula>"NC+"</formula>
    </cfRule>
  </conditionalFormatting>
  <conditionalFormatting sqref="H22">
    <cfRule type="cellIs" dxfId="267" priority="401" operator="equal">
      <formula>"OFI"</formula>
    </cfRule>
    <cfRule type="cellIs" dxfId="266" priority="402" operator="equal">
      <formula>"OK"</formula>
    </cfRule>
    <cfRule type="cellIs" dxfId="265" priority="403" operator="equal">
      <formula>"nc-"</formula>
    </cfRule>
    <cfRule type="cellIs" dxfId="264" priority="404" operator="equal">
      <formula>"NC+"</formula>
    </cfRule>
  </conditionalFormatting>
  <conditionalFormatting sqref="H27">
    <cfRule type="cellIs" dxfId="263" priority="393" operator="equal">
      <formula>"OFI"</formula>
    </cfRule>
    <cfRule type="cellIs" dxfId="262" priority="394" operator="equal">
      <formula>"OK"</formula>
    </cfRule>
    <cfRule type="cellIs" dxfId="261" priority="395" operator="equal">
      <formula>"nc-"</formula>
    </cfRule>
    <cfRule type="cellIs" dxfId="260" priority="396" operator="equal">
      <formula>"NC+"</formula>
    </cfRule>
  </conditionalFormatting>
  <conditionalFormatting sqref="H29">
    <cfRule type="cellIs" dxfId="259" priority="389" operator="equal">
      <formula>"OFI"</formula>
    </cfRule>
    <cfRule type="cellIs" dxfId="258" priority="390" operator="equal">
      <formula>"OK"</formula>
    </cfRule>
    <cfRule type="cellIs" dxfId="257" priority="391" operator="equal">
      <formula>"nc-"</formula>
    </cfRule>
    <cfRule type="cellIs" dxfId="256" priority="392" operator="equal">
      <formula>"NC+"</formula>
    </cfRule>
  </conditionalFormatting>
  <conditionalFormatting sqref="H32">
    <cfRule type="cellIs" dxfId="255" priority="381" operator="equal">
      <formula>"OFI"</formula>
    </cfRule>
    <cfRule type="cellIs" dxfId="254" priority="382" operator="equal">
      <formula>"OK"</formula>
    </cfRule>
    <cfRule type="cellIs" dxfId="253" priority="383" operator="equal">
      <formula>"nc-"</formula>
    </cfRule>
    <cfRule type="cellIs" dxfId="252" priority="384" operator="equal">
      <formula>"NC+"</formula>
    </cfRule>
  </conditionalFormatting>
  <conditionalFormatting sqref="H33">
    <cfRule type="cellIs" dxfId="251" priority="377" operator="equal">
      <formula>"OFI"</formula>
    </cfRule>
    <cfRule type="cellIs" dxfId="250" priority="378" operator="equal">
      <formula>"OK"</formula>
    </cfRule>
    <cfRule type="cellIs" dxfId="249" priority="379" operator="equal">
      <formula>"nc-"</formula>
    </cfRule>
    <cfRule type="cellIs" dxfId="248" priority="380" operator="equal">
      <formula>"NC+"</formula>
    </cfRule>
  </conditionalFormatting>
  <conditionalFormatting sqref="H36">
    <cfRule type="cellIs" dxfId="247" priority="369" operator="equal">
      <formula>"OFI"</formula>
    </cfRule>
    <cfRule type="cellIs" dxfId="246" priority="370" operator="equal">
      <formula>"OK"</formula>
    </cfRule>
    <cfRule type="cellIs" dxfId="245" priority="371" operator="equal">
      <formula>"nc-"</formula>
    </cfRule>
    <cfRule type="cellIs" dxfId="244" priority="372" operator="equal">
      <formula>"NC+"</formula>
    </cfRule>
  </conditionalFormatting>
  <conditionalFormatting sqref="H37">
    <cfRule type="cellIs" dxfId="243" priority="365" operator="equal">
      <formula>"OFI"</formula>
    </cfRule>
    <cfRule type="cellIs" dxfId="242" priority="366" operator="equal">
      <formula>"OK"</formula>
    </cfRule>
    <cfRule type="cellIs" dxfId="241" priority="367" operator="equal">
      <formula>"nc-"</formula>
    </cfRule>
    <cfRule type="cellIs" dxfId="240" priority="368" operator="equal">
      <formula>"NC+"</formula>
    </cfRule>
  </conditionalFormatting>
  <conditionalFormatting sqref="H41">
    <cfRule type="cellIs" dxfId="239" priority="357" operator="equal">
      <formula>"OFI"</formula>
    </cfRule>
    <cfRule type="cellIs" dxfId="238" priority="358" operator="equal">
      <formula>"OK"</formula>
    </cfRule>
    <cfRule type="cellIs" dxfId="237" priority="359" operator="equal">
      <formula>"nc-"</formula>
    </cfRule>
    <cfRule type="cellIs" dxfId="236" priority="360" operator="equal">
      <formula>"NC+"</formula>
    </cfRule>
  </conditionalFormatting>
  <conditionalFormatting sqref="H43">
    <cfRule type="cellIs" dxfId="235" priority="353" operator="equal">
      <formula>"OFI"</formula>
    </cfRule>
    <cfRule type="cellIs" dxfId="234" priority="354" operator="equal">
      <formula>"OK"</formula>
    </cfRule>
    <cfRule type="cellIs" dxfId="233" priority="355" operator="equal">
      <formula>"nc-"</formula>
    </cfRule>
    <cfRule type="cellIs" dxfId="232" priority="356" operator="equal">
      <formula>"NC+"</formula>
    </cfRule>
  </conditionalFormatting>
  <conditionalFormatting sqref="H47">
    <cfRule type="cellIs" dxfId="231" priority="345" operator="equal">
      <formula>"OFI"</formula>
    </cfRule>
    <cfRule type="cellIs" dxfId="230" priority="346" operator="equal">
      <formula>"OK"</formula>
    </cfRule>
    <cfRule type="cellIs" dxfId="229" priority="347" operator="equal">
      <formula>"nc-"</formula>
    </cfRule>
    <cfRule type="cellIs" dxfId="228" priority="348" operator="equal">
      <formula>"NC+"</formula>
    </cfRule>
  </conditionalFormatting>
  <conditionalFormatting sqref="H48">
    <cfRule type="cellIs" dxfId="227" priority="341" operator="equal">
      <formula>"OFI"</formula>
    </cfRule>
    <cfRule type="cellIs" dxfId="226" priority="342" operator="equal">
      <formula>"OK"</formula>
    </cfRule>
    <cfRule type="cellIs" dxfId="225" priority="343" operator="equal">
      <formula>"nc-"</formula>
    </cfRule>
    <cfRule type="cellIs" dxfId="224" priority="344" operator="equal">
      <formula>"NC+"</formula>
    </cfRule>
  </conditionalFormatting>
  <conditionalFormatting sqref="H53">
    <cfRule type="cellIs" dxfId="223" priority="333" operator="equal">
      <formula>"OFI"</formula>
    </cfRule>
    <cfRule type="cellIs" dxfId="222" priority="334" operator="equal">
      <formula>"OK"</formula>
    </cfRule>
    <cfRule type="cellIs" dxfId="221" priority="335" operator="equal">
      <formula>"nc-"</formula>
    </cfRule>
    <cfRule type="cellIs" dxfId="220" priority="336" operator="equal">
      <formula>"NC+"</formula>
    </cfRule>
  </conditionalFormatting>
  <conditionalFormatting sqref="H55">
    <cfRule type="cellIs" dxfId="219" priority="329" operator="equal">
      <formula>"OFI"</formula>
    </cfRule>
    <cfRule type="cellIs" dxfId="218" priority="330" operator="equal">
      <formula>"OK"</formula>
    </cfRule>
    <cfRule type="cellIs" dxfId="217" priority="331" operator="equal">
      <formula>"nc-"</formula>
    </cfRule>
    <cfRule type="cellIs" dxfId="216" priority="332" operator="equal">
      <formula>"NC+"</formula>
    </cfRule>
  </conditionalFormatting>
  <conditionalFormatting sqref="H57">
    <cfRule type="cellIs" dxfId="215" priority="321" operator="equal">
      <formula>"OFI"</formula>
    </cfRule>
    <cfRule type="cellIs" dxfId="214" priority="322" operator="equal">
      <formula>"OK"</formula>
    </cfRule>
    <cfRule type="cellIs" dxfId="213" priority="323" operator="equal">
      <formula>"nc-"</formula>
    </cfRule>
    <cfRule type="cellIs" dxfId="212" priority="324" operator="equal">
      <formula>"NC+"</formula>
    </cfRule>
  </conditionalFormatting>
  <conditionalFormatting sqref="H60">
    <cfRule type="cellIs" dxfId="211" priority="317" operator="equal">
      <formula>"OFI"</formula>
    </cfRule>
    <cfRule type="cellIs" dxfId="210" priority="318" operator="equal">
      <formula>"OK"</formula>
    </cfRule>
    <cfRule type="cellIs" dxfId="209" priority="319" operator="equal">
      <formula>"nc-"</formula>
    </cfRule>
    <cfRule type="cellIs" dxfId="208" priority="320" operator="equal">
      <formula>"NC+"</formula>
    </cfRule>
  </conditionalFormatting>
  <conditionalFormatting sqref="H62">
    <cfRule type="cellIs" dxfId="207" priority="309" operator="equal">
      <formula>"OFI"</formula>
    </cfRule>
    <cfRule type="cellIs" dxfId="206" priority="310" operator="equal">
      <formula>"OK"</formula>
    </cfRule>
    <cfRule type="cellIs" dxfId="205" priority="311" operator="equal">
      <formula>"nc-"</formula>
    </cfRule>
    <cfRule type="cellIs" dxfId="204" priority="312" operator="equal">
      <formula>"NC+"</formula>
    </cfRule>
  </conditionalFormatting>
  <conditionalFormatting sqref="H63">
    <cfRule type="cellIs" dxfId="203" priority="305" operator="equal">
      <formula>"OFI"</formula>
    </cfRule>
    <cfRule type="cellIs" dxfId="202" priority="306" operator="equal">
      <formula>"OK"</formula>
    </cfRule>
    <cfRule type="cellIs" dxfId="201" priority="307" operator="equal">
      <formula>"nc-"</formula>
    </cfRule>
    <cfRule type="cellIs" dxfId="200" priority="308" operator="equal">
      <formula>"NC+"</formula>
    </cfRule>
  </conditionalFormatting>
  <conditionalFormatting sqref="H66">
    <cfRule type="cellIs" dxfId="199" priority="297" operator="equal">
      <formula>"OFI"</formula>
    </cfRule>
    <cfRule type="cellIs" dxfId="198" priority="298" operator="equal">
      <formula>"OK"</formula>
    </cfRule>
    <cfRule type="cellIs" dxfId="197" priority="299" operator="equal">
      <formula>"nc-"</formula>
    </cfRule>
    <cfRule type="cellIs" dxfId="196" priority="300" operator="equal">
      <formula>"NC+"</formula>
    </cfRule>
  </conditionalFormatting>
  <conditionalFormatting sqref="H67">
    <cfRule type="cellIs" dxfId="195" priority="293" operator="equal">
      <formula>"OFI"</formula>
    </cfRule>
    <cfRule type="cellIs" dxfId="194" priority="294" operator="equal">
      <formula>"OK"</formula>
    </cfRule>
    <cfRule type="cellIs" dxfId="193" priority="295" operator="equal">
      <formula>"nc-"</formula>
    </cfRule>
    <cfRule type="cellIs" dxfId="192" priority="296" operator="equal">
      <formula>"NC+"</formula>
    </cfRule>
  </conditionalFormatting>
  <conditionalFormatting sqref="H69">
    <cfRule type="cellIs" dxfId="191" priority="285" operator="equal">
      <formula>"OFI"</formula>
    </cfRule>
    <cfRule type="cellIs" dxfId="190" priority="286" operator="equal">
      <formula>"OK"</formula>
    </cfRule>
    <cfRule type="cellIs" dxfId="189" priority="287" operator="equal">
      <formula>"nc-"</formula>
    </cfRule>
    <cfRule type="cellIs" dxfId="188" priority="288" operator="equal">
      <formula>"NC+"</formula>
    </cfRule>
  </conditionalFormatting>
  <conditionalFormatting sqref="H73">
    <cfRule type="cellIs" dxfId="187" priority="281" operator="equal">
      <formula>"OFI"</formula>
    </cfRule>
    <cfRule type="cellIs" dxfId="186" priority="282" operator="equal">
      <formula>"OK"</formula>
    </cfRule>
    <cfRule type="cellIs" dxfId="185" priority="283" operator="equal">
      <formula>"nc-"</formula>
    </cfRule>
    <cfRule type="cellIs" dxfId="184" priority="284" operator="equal">
      <formula>"NC+"</formula>
    </cfRule>
  </conditionalFormatting>
  <conditionalFormatting sqref="H75">
    <cfRule type="cellIs" dxfId="183" priority="273" operator="equal">
      <formula>"OFI"</formula>
    </cfRule>
    <cfRule type="cellIs" dxfId="182" priority="274" operator="equal">
      <formula>"OK"</formula>
    </cfRule>
    <cfRule type="cellIs" dxfId="181" priority="275" operator="equal">
      <formula>"nc-"</formula>
    </cfRule>
    <cfRule type="cellIs" dxfId="180" priority="276" operator="equal">
      <formula>"NC+"</formula>
    </cfRule>
  </conditionalFormatting>
  <conditionalFormatting sqref="H77">
    <cfRule type="cellIs" dxfId="179" priority="269" operator="equal">
      <formula>"OFI"</formula>
    </cfRule>
    <cfRule type="cellIs" dxfId="178" priority="270" operator="equal">
      <formula>"OK"</formula>
    </cfRule>
    <cfRule type="cellIs" dxfId="177" priority="271" operator="equal">
      <formula>"nc-"</formula>
    </cfRule>
    <cfRule type="cellIs" dxfId="176" priority="272" operator="equal">
      <formula>"NC+"</formula>
    </cfRule>
  </conditionalFormatting>
  <conditionalFormatting sqref="H79">
    <cfRule type="cellIs" dxfId="175" priority="261" operator="equal">
      <formula>"OFI"</formula>
    </cfRule>
    <cfRule type="cellIs" dxfId="174" priority="262" operator="equal">
      <formula>"OK"</formula>
    </cfRule>
    <cfRule type="cellIs" dxfId="173" priority="263" operator="equal">
      <formula>"nc-"</formula>
    </cfRule>
    <cfRule type="cellIs" dxfId="172" priority="264" operator="equal">
      <formula>"NC+"</formula>
    </cfRule>
  </conditionalFormatting>
  <conditionalFormatting sqref="H81">
    <cfRule type="cellIs" dxfId="171" priority="257" operator="equal">
      <formula>"OFI"</formula>
    </cfRule>
    <cfRule type="cellIs" dxfId="170" priority="258" operator="equal">
      <formula>"OK"</formula>
    </cfRule>
    <cfRule type="cellIs" dxfId="169" priority="259" operator="equal">
      <formula>"nc-"</formula>
    </cfRule>
    <cfRule type="cellIs" dxfId="168" priority="260" operator="equal">
      <formula>"NC+"</formula>
    </cfRule>
  </conditionalFormatting>
  <conditionalFormatting sqref="H83">
    <cfRule type="cellIs" dxfId="167" priority="249" operator="equal">
      <formula>"OFI"</formula>
    </cfRule>
    <cfRule type="cellIs" dxfId="166" priority="250" operator="equal">
      <formula>"OK"</formula>
    </cfRule>
    <cfRule type="cellIs" dxfId="165" priority="251" operator="equal">
      <formula>"nc-"</formula>
    </cfRule>
    <cfRule type="cellIs" dxfId="164" priority="252" operator="equal">
      <formula>"NC+"</formula>
    </cfRule>
  </conditionalFormatting>
  <conditionalFormatting sqref="H84">
    <cfRule type="cellIs" dxfId="163" priority="245" operator="equal">
      <formula>"OFI"</formula>
    </cfRule>
    <cfRule type="cellIs" dxfId="162" priority="246" operator="equal">
      <formula>"OK"</formula>
    </cfRule>
    <cfRule type="cellIs" dxfId="161" priority="247" operator="equal">
      <formula>"nc-"</formula>
    </cfRule>
    <cfRule type="cellIs" dxfId="160" priority="248" operator="equal">
      <formula>"NC+"</formula>
    </cfRule>
  </conditionalFormatting>
  <conditionalFormatting sqref="H88">
    <cfRule type="cellIs" dxfId="159" priority="237" operator="equal">
      <formula>"OFI"</formula>
    </cfRule>
    <cfRule type="cellIs" dxfId="158" priority="238" operator="equal">
      <formula>"OK"</formula>
    </cfRule>
    <cfRule type="cellIs" dxfId="157" priority="239" operator="equal">
      <formula>"nc-"</formula>
    </cfRule>
    <cfRule type="cellIs" dxfId="156" priority="240" operator="equal">
      <formula>"NC+"</formula>
    </cfRule>
  </conditionalFormatting>
  <conditionalFormatting sqref="H89">
    <cfRule type="cellIs" dxfId="155" priority="233" operator="equal">
      <formula>"OFI"</formula>
    </cfRule>
    <cfRule type="cellIs" dxfId="154" priority="234" operator="equal">
      <formula>"OK"</formula>
    </cfRule>
    <cfRule type="cellIs" dxfId="153" priority="235" operator="equal">
      <formula>"nc-"</formula>
    </cfRule>
    <cfRule type="cellIs" dxfId="152" priority="236" operator="equal">
      <formula>"NC+"</formula>
    </cfRule>
  </conditionalFormatting>
  <conditionalFormatting sqref="H95">
    <cfRule type="cellIs" dxfId="151" priority="225" operator="equal">
      <formula>"OFI"</formula>
    </cfRule>
    <cfRule type="cellIs" dxfId="150" priority="226" operator="equal">
      <formula>"OK"</formula>
    </cfRule>
    <cfRule type="cellIs" dxfId="149" priority="227" operator="equal">
      <formula>"nc-"</formula>
    </cfRule>
    <cfRule type="cellIs" dxfId="148" priority="228" operator="equal">
      <formula>"NC+"</formula>
    </cfRule>
  </conditionalFormatting>
  <conditionalFormatting sqref="H97">
    <cfRule type="cellIs" dxfId="147" priority="221" operator="equal">
      <formula>"OFI"</formula>
    </cfRule>
    <cfRule type="cellIs" dxfId="146" priority="222" operator="equal">
      <formula>"OK"</formula>
    </cfRule>
    <cfRule type="cellIs" dxfId="145" priority="223" operator="equal">
      <formula>"nc-"</formula>
    </cfRule>
    <cfRule type="cellIs" dxfId="144" priority="224" operator="equal">
      <formula>"NC+"</formula>
    </cfRule>
  </conditionalFormatting>
  <conditionalFormatting sqref="H103">
    <cfRule type="cellIs" dxfId="143" priority="213" operator="equal">
      <formula>"OFI"</formula>
    </cfRule>
    <cfRule type="cellIs" dxfId="142" priority="214" operator="equal">
      <formula>"OK"</formula>
    </cfRule>
    <cfRule type="cellIs" dxfId="141" priority="215" operator="equal">
      <formula>"nc-"</formula>
    </cfRule>
    <cfRule type="cellIs" dxfId="140" priority="216" operator="equal">
      <formula>"NC+"</formula>
    </cfRule>
  </conditionalFormatting>
  <conditionalFormatting sqref="H105">
    <cfRule type="cellIs" dxfId="139" priority="209" operator="equal">
      <formula>"OFI"</formula>
    </cfRule>
    <cfRule type="cellIs" dxfId="138" priority="210" operator="equal">
      <formula>"OK"</formula>
    </cfRule>
    <cfRule type="cellIs" dxfId="137" priority="211" operator="equal">
      <formula>"nc-"</formula>
    </cfRule>
    <cfRule type="cellIs" dxfId="136" priority="212" operator="equal">
      <formula>"NC+"</formula>
    </cfRule>
  </conditionalFormatting>
  <conditionalFormatting sqref="H109">
    <cfRule type="cellIs" dxfId="135" priority="201" operator="equal">
      <formula>"OFI"</formula>
    </cfRule>
    <cfRule type="cellIs" dxfId="134" priority="202" operator="equal">
      <formula>"OK"</formula>
    </cfRule>
    <cfRule type="cellIs" dxfId="133" priority="203" operator="equal">
      <formula>"nc-"</formula>
    </cfRule>
    <cfRule type="cellIs" dxfId="132" priority="204" operator="equal">
      <formula>"NC+"</formula>
    </cfRule>
  </conditionalFormatting>
  <conditionalFormatting sqref="H112">
    <cfRule type="cellIs" dxfId="131" priority="197" operator="equal">
      <formula>"OFI"</formula>
    </cfRule>
    <cfRule type="cellIs" dxfId="130" priority="198" operator="equal">
      <formula>"OK"</formula>
    </cfRule>
    <cfRule type="cellIs" dxfId="129" priority="199" operator="equal">
      <formula>"nc-"</formula>
    </cfRule>
    <cfRule type="cellIs" dxfId="128" priority="200" operator="equal">
      <formula>"NC+"</formula>
    </cfRule>
  </conditionalFormatting>
  <conditionalFormatting sqref="H118">
    <cfRule type="cellIs" dxfId="127" priority="189" operator="equal">
      <formula>"OFI"</formula>
    </cfRule>
    <cfRule type="cellIs" dxfId="126" priority="190" operator="equal">
      <formula>"OK"</formula>
    </cfRule>
    <cfRule type="cellIs" dxfId="125" priority="191" operator="equal">
      <formula>"nc-"</formula>
    </cfRule>
    <cfRule type="cellIs" dxfId="124" priority="192" operator="equal">
      <formula>"NC+"</formula>
    </cfRule>
  </conditionalFormatting>
  <conditionalFormatting sqref="H120">
    <cfRule type="cellIs" dxfId="123" priority="185" operator="equal">
      <formula>"OFI"</formula>
    </cfRule>
    <cfRule type="cellIs" dxfId="122" priority="186" operator="equal">
      <formula>"OK"</formula>
    </cfRule>
    <cfRule type="cellIs" dxfId="121" priority="187" operator="equal">
      <formula>"nc-"</formula>
    </cfRule>
    <cfRule type="cellIs" dxfId="120" priority="188" operator="equal">
      <formula>"NC+"</formula>
    </cfRule>
  </conditionalFormatting>
  <conditionalFormatting sqref="H125">
    <cfRule type="cellIs" dxfId="119" priority="177" operator="equal">
      <formula>"OFI"</formula>
    </cfRule>
    <cfRule type="cellIs" dxfId="118" priority="178" operator="equal">
      <formula>"OK"</formula>
    </cfRule>
    <cfRule type="cellIs" dxfId="117" priority="179" operator="equal">
      <formula>"nc-"</formula>
    </cfRule>
    <cfRule type="cellIs" dxfId="116" priority="180" operator="equal">
      <formula>"NC+"</formula>
    </cfRule>
  </conditionalFormatting>
  <conditionalFormatting sqref="H127">
    <cfRule type="cellIs" dxfId="115" priority="173" operator="equal">
      <formula>"OFI"</formula>
    </cfRule>
    <cfRule type="cellIs" dxfId="114" priority="174" operator="equal">
      <formula>"OK"</formula>
    </cfRule>
    <cfRule type="cellIs" dxfId="113" priority="175" operator="equal">
      <formula>"nc-"</formula>
    </cfRule>
    <cfRule type="cellIs" dxfId="112" priority="176" operator="equal">
      <formula>"NC+"</formula>
    </cfRule>
  </conditionalFormatting>
  <conditionalFormatting sqref="H134">
    <cfRule type="cellIs" dxfId="111" priority="165" operator="equal">
      <formula>"OFI"</formula>
    </cfRule>
    <cfRule type="cellIs" dxfId="110" priority="166" operator="equal">
      <formula>"OK"</formula>
    </cfRule>
    <cfRule type="cellIs" dxfId="109" priority="167" operator="equal">
      <formula>"nc-"</formula>
    </cfRule>
    <cfRule type="cellIs" dxfId="108" priority="168" operator="equal">
      <formula>"NC+"</formula>
    </cfRule>
  </conditionalFormatting>
  <conditionalFormatting sqref="H136">
    <cfRule type="cellIs" dxfId="107" priority="161" operator="equal">
      <formula>"OFI"</formula>
    </cfRule>
    <cfRule type="cellIs" dxfId="106" priority="162" operator="equal">
      <formula>"OK"</formula>
    </cfRule>
    <cfRule type="cellIs" dxfId="105" priority="163" operator="equal">
      <formula>"nc-"</formula>
    </cfRule>
    <cfRule type="cellIs" dxfId="104" priority="164" operator="equal">
      <formula>"NC+"</formula>
    </cfRule>
  </conditionalFormatting>
  <conditionalFormatting sqref="H140">
    <cfRule type="cellIs" dxfId="103" priority="153" operator="equal">
      <formula>"OFI"</formula>
    </cfRule>
    <cfRule type="cellIs" dxfId="102" priority="154" operator="equal">
      <formula>"OK"</formula>
    </cfRule>
    <cfRule type="cellIs" dxfId="101" priority="155" operator="equal">
      <formula>"nc-"</formula>
    </cfRule>
    <cfRule type="cellIs" dxfId="100" priority="156" operator="equal">
      <formula>"NC+"</formula>
    </cfRule>
  </conditionalFormatting>
  <conditionalFormatting sqref="H143">
    <cfRule type="cellIs" dxfId="99" priority="149" operator="equal">
      <formula>"OFI"</formula>
    </cfRule>
    <cfRule type="cellIs" dxfId="98" priority="150" operator="equal">
      <formula>"OK"</formula>
    </cfRule>
    <cfRule type="cellIs" dxfId="97" priority="151" operator="equal">
      <formula>"nc-"</formula>
    </cfRule>
    <cfRule type="cellIs" dxfId="96" priority="152" operator="equal">
      <formula>"NC+"</formula>
    </cfRule>
  </conditionalFormatting>
  <conditionalFormatting sqref="H147">
    <cfRule type="cellIs" dxfId="95" priority="141" operator="equal">
      <formula>"OFI"</formula>
    </cfRule>
    <cfRule type="cellIs" dxfId="94" priority="142" operator="equal">
      <formula>"OK"</formula>
    </cfRule>
    <cfRule type="cellIs" dxfId="93" priority="143" operator="equal">
      <formula>"nc-"</formula>
    </cfRule>
    <cfRule type="cellIs" dxfId="92" priority="144" operator="equal">
      <formula>"NC+"</formula>
    </cfRule>
  </conditionalFormatting>
  <conditionalFormatting sqref="H150">
    <cfRule type="cellIs" dxfId="91" priority="137" operator="equal">
      <formula>"OFI"</formula>
    </cfRule>
    <cfRule type="cellIs" dxfId="90" priority="138" operator="equal">
      <formula>"OK"</formula>
    </cfRule>
    <cfRule type="cellIs" dxfId="89" priority="139" operator="equal">
      <formula>"nc-"</formula>
    </cfRule>
    <cfRule type="cellIs" dxfId="88" priority="140" operator="equal">
      <formula>"NC+"</formula>
    </cfRule>
  </conditionalFormatting>
  <conditionalFormatting sqref="H154">
    <cfRule type="cellIs" dxfId="87" priority="129" operator="equal">
      <formula>"OFI"</formula>
    </cfRule>
    <cfRule type="cellIs" dxfId="86" priority="130" operator="equal">
      <formula>"OK"</formula>
    </cfRule>
    <cfRule type="cellIs" dxfId="85" priority="131" operator="equal">
      <formula>"nc-"</formula>
    </cfRule>
    <cfRule type="cellIs" dxfId="84" priority="132" operator="equal">
      <formula>"NC+"</formula>
    </cfRule>
  </conditionalFormatting>
  <conditionalFormatting sqref="H158">
    <cfRule type="cellIs" dxfId="83" priority="125" operator="equal">
      <formula>"OFI"</formula>
    </cfRule>
    <cfRule type="cellIs" dxfId="82" priority="126" operator="equal">
      <formula>"OK"</formula>
    </cfRule>
    <cfRule type="cellIs" dxfId="81" priority="127" operator="equal">
      <formula>"nc-"</formula>
    </cfRule>
    <cfRule type="cellIs" dxfId="80" priority="128" operator="equal">
      <formula>"NC+"</formula>
    </cfRule>
  </conditionalFormatting>
  <conditionalFormatting sqref="H163">
    <cfRule type="cellIs" dxfId="79" priority="117" operator="equal">
      <formula>"OFI"</formula>
    </cfRule>
    <cfRule type="cellIs" dxfId="78" priority="118" operator="equal">
      <formula>"OK"</formula>
    </cfRule>
    <cfRule type="cellIs" dxfId="77" priority="119" operator="equal">
      <formula>"nc-"</formula>
    </cfRule>
    <cfRule type="cellIs" dxfId="76" priority="120" operator="equal">
      <formula>"NC+"</formula>
    </cfRule>
  </conditionalFormatting>
  <conditionalFormatting sqref="H165">
    <cfRule type="cellIs" dxfId="75" priority="113" operator="equal">
      <formula>"OFI"</formula>
    </cfRule>
    <cfRule type="cellIs" dxfId="74" priority="114" operator="equal">
      <formula>"OK"</formula>
    </cfRule>
    <cfRule type="cellIs" dxfId="73" priority="115" operator="equal">
      <formula>"nc-"</formula>
    </cfRule>
    <cfRule type="cellIs" dxfId="72" priority="116" operator="equal">
      <formula>"NC+"</formula>
    </cfRule>
  </conditionalFormatting>
  <conditionalFormatting sqref="H169">
    <cfRule type="cellIs" dxfId="71" priority="105" operator="equal">
      <formula>"OFI"</formula>
    </cfRule>
    <cfRule type="cellIs" dxfId="70" priority="106" operator="equal">
      <formula>"OK"</formula>
    </cfRule>
    <cfRule type="cellIs" dxfId="69" priority="107" operator="equal">
      <formula>"nc-"</formula>
    </cfRule>
    <cfRule type="cellIs" dxfId="68" priority="108" operator="equal">
      <formula>"NC+"</formula>
    </cfRule>
  </conditionalFormatting>
  <conditionalFormatting sqref="H171">
    <cfRule type="cellIs" dxfId="67" priority="101" operator="equal">
      <formula>"OFI"</formula>
    </cfRule>
    <cfRule type="cellIs" dxfId="66" priority="102" operator="equal">
      <formula>"OK"</formula>
    </cfRule>
    <cfRule type="cellIs" dxfId="65" priority="103" operator="equal">
      <formula>"nc-"</formula>
    </cfRule>
    <cfRule type="cellIs" dxfId="64" priority="104" operator="equal">
      <formula>"NC+"</formula>
    </cfRule>
  </conditionalFormatting>
  <conditionalFormatting sqref="H176">
    <cfRule type="cellIs" dxfId="63" priority="93" operator="equal">
      <formula>"OFI"</formula>
    </cfRule>
    <cfRule type="cellIs" dxfId="62" priority="94" operator="equal">
      <formula>"OK"</formula>
    </cfRule>
    <cfRule type="cellIs" dxfId="61" priority="95" operator="equal">
      <formula>"nc-"</formula>
    </cfRule>
    <cfRule type="cellIs" dxfId="60" priority="96" operator="equal">
      <formula>"NC+"</formula>
    </cfRule>
  </conditionalFormatting>
  <conditionalFormatting sqref="H179">
    <cfRule type="cellIs" dxfId="59" priority="89" operator="equal">
      <formula>"OFI"</formula>
    </cfRule>
    <cfRule type="cellIs" dxfId="58" priority="90" operator="equal">
      <formula>"OK"</formula>
    </cfRule>
    <cfRule type="cellIs" dxfId="57" priority="91" operator="equal">
      <formula>"nc-"</formula>
    </cfRule>
    <cfRule type="cellIs" dxfId="56" priority="92" operator="equal">
      <formula>"NC+"</formula>
    </cfRule>
  </conditionalFormatting>
  <conditionalFormatting sqref="H183">
    <cfRule type="cellIs" dxfId="55" priority="81" operator="equal">
      <formula>"OFI"</formula>
    </cfRule>
    <cfRule type="cellIs" dxfId="54" priority="82" operator="equal">
      <formula>"OK"</formula>
    </cfRule>
    <cfRule type="cellIs" dxfId="53" priority="83" operator="equal">
      <formula>"nc-"</formula>
    </cfRule>
    <cfRule type="cellIs" dxfId="52" priority="84" operator="equal">
      <formula>"NC+"</formula>
    </cfRule>
  </conditionalFormatting>
  <conditionalFormatting sqref="H185">
    <cfRule type="cellIs" dxfId="51" priority="77" operator="equal">
      <formula>"OFI"</formula>
    </cfRule>
    <cfRule type="cellIs" dxfId="50" priority="78" operator="equal">
      <formula>"OK"</formula>
    </cfRule>
    <cfRule type="cellIs" dxfId="49" priority="79" operator="equal">
      <formula>"nc-"</formula>
    </cfRule>
    <cfRule type="cellIs" dxfId="48" priority="80" operator="equal">
      <formula>"NC+"</formula>
    </cfRule>
  </conditionalFormatting>
  <conditionalFormatting sqref="H191">
    <cfRule type="cellIs" dxfId="47" priority="69" operator="equal">
      <formula>"OFI"</formula>
    </cfRule>
    <cfRule type="cellIs" dxfId="46" priority="70" operator="equal">
      <formula>"OK"</formula>
    </cfRule>
    <cfRule type="cellIs" dxfId="45" priority="71" operator="equal">
      <formula>"nc-"</formula>
    </cfRule>
    <cfRule type="cellIs" dxfId="44" priority="72" operator="equal">
      <formula>"NC+"</formula>
    </cfRule>
  </conditionalFormatting>
  <conditionalFormatting sqref="H193">
    <cfRule type="cellIs" dxfId="43" priority="65" operator="equal">
      <formula>"OFI"</formula>
    </cfRule>
    <cfRule type="cellIs" dxfId="42" priority="66" operator="equal">
      <formula>"OK"</formula>
    </cfRule>
    <cfRule type="cellIs" dxfId="41" priority="67" operator="equal">
      <formula>"nc-"</formula>
    </cfRule>
    <cfRule type="cellIs" dxfId="40" priority="68" operator="equal">
      <formula>"NC+"</formula>
    </cfRule>
  </conditionalFormatting>
  <conditionalFormatting sqref="H199">
    <cfRule type="cellIs" dxfId="39" priority="57" operator="equal">
      <formula>"OFI"</formula>
    </cfRule>
    <cfRule type="cellIs" dxfId="38" priority="58" operator="equal">
      <formula>"OK"</formula>
    </cfRule>
    <cfRule type="cellIs" dxfId="37" priority="59" operator="equal">
      <formula>"nc-"</formula>
    </cfRule>
    <cfRule type="cellIs" dxfId="36" priority="60" operator="equal">
      <formula>"NC+"</formula>
    </cfRule>
  </conditionalFormatting>
  <conditionalFormatting sqref="H201">
    <cfRule type="cellIs" dxfId="35" priority="53" operator="equal">
      <formula>"OFI"</formula>
    </cfRule>
    <cfRule type="cellIs" dxfId="34" priority="54" operator="equal">
      <formula>"OK"</formula>
    </cfRule>
    <cfRule type="cellIs" dxfId="33" priority="55" operator="equal">
      <formula>"nc-"</formula>
    </cfRule>
    <cfRule type="cellIs" dxfId="32" priority="56" operator="equal">
      <formula>"NC+"</formula>
    </cfRule>
  </conditionalFormatting>
  <conditionalFormatting sqref="H205">
    <cfRule type="cellIs" dxfId="31" priority="45" operator="equal">
      <formula>"OFI"</formula>
    </cfRule>
    <cfRule type="cellIs" dxfId="30" priority="46" operator="equal">
      <formula>"OK"</formula>
    </cfRule>
    <cfRule type="cellIs" dxfId="29" priority="47" operator="equal">
      <formula>"nc-"</formula>
    </cfRule>
    <cfRule type="cellIs" dxfId="28" priority="48" operator="equal">
      <formula>"NC+"</formula>
    </cfRule>
  </conditionalFormatting>
  <conditionalFormatting sqref="H207">
    <cfRule type="cellIs" dxfId="27" priority="41" operator="equal">
      <formula>"OFI"</formula>
    </cfRule>
    <cfRule type="cellIs" dxfId="26" priority="42" operator="equal">
      <formula>"OK"</formula>
    </cfRule>
    <cfRule type="cellIs" dxfId="25" priority="43" operator="equal">
      <formula>"nc-"</formula>
    </cfRule>
    <cfRule type="cellIs" dxfId="24" priority="44" operator="equal">
      <formula>"NC+"</formula>
    </cfRule>
  </conditionalFormatting>
  <conditionalFormatting sqref="H212">
    <cfRule type="cellIs" dxfId="23" priority="33" operator="equal">
      <formula>"OFI"</formula>
    </cfRule>
    <cfRule type="cellIs" dxfId="22" priority="34" operator="equal">
      <formula>"OK"</formula>
    </cfRule>
    <cfRule type="cellIs" dxfId="21" priority="35" operator="equal">
      <formula>"nc-"</formula>
    </cfRule>
    <cfRule type="cellIs" dxfId="20" priority="36" operator="equal">
      <formula>"NC+"</formula>
    </cfRule>
  </conditionalFormatting>
  <conditionalFormatting sqref="H367">
    <cfRule type="cellIs" dxfId="19" priority="29" operator="equal">
      <formula>"OFI"</formula>
    </cfRule>
    <cfRule type="cellIs" dxfId="18" priority="30" operator="equal">
      <formula>"OK"</formula>
    </cfRule>
    <cfRule type="cellIs" dxfId="17" priority="31" operator="equal">
      <formula>"nc-"</formula>
    </cfRule>
    <cfRule type="cellIs" dxfId="16" priority="32" operator="equal">
      <formula>"NC+"</formula>
    </cfRule>
  </conditionalFormatting>
  <conditionalFormatting sqref="H363">
    <cfRule type="cellIs" dxfId="15" priority="21" operator="equal">
      <formula>"OFI"</formula>
    </cfRule>
    <cfRule type="cellIs" dxfId="14" priority="22" operator="equal">
      <formula>"OK"</formula>
    </cfRule>
    <cfRule type="cellIs" dxfId="13" priority="23" operator="equal">
      <formula>"nc-"</formula>
    </cfRule>
    <cfRule type="cellIs" dxfId="12" priority="24" operator="equal">
      <formula>"NC+"</formula>
    </cfRule>
  </conditionalFormatting>
  <conditionalFormatting sqref="H360">
    <cfRule type="cellIs" dxfId="11" priority="17" operator="equal">
      <formula>"OFI"</formula>
    </cfRule>
    <cfRule type="cellIs" dxfId="10" priority="18" operator="equal">
      <formula>"OK"</formula>
    </cfRule>
    <cfRule type="cellIs" dxfId="9" priority="19" operator="equal">
      <formula>"nc-"</formula>
    </cfRule>
    <cfRule type="cellIs" dxfId="8" priority="20" operator="equal">
      <formula>"NC+"</formula>
    </cfRule>
  </conditionalFormatting>
  <conditionalFormatting sqref="H356">
    <cfRule type="cellIs" dxfId="7" priority="9" operator="equal">
      <formula>"OFI"</formula>
    </cfRule>
    <cfRule type="cellIs" dxfId="6" priority="10" operator="equal">
      <formula>"OK"</formula>
    </cfRule>
    <cfRule type="cellIs" dxfId="5" priority="11" operator="equal">
      <formula>"nc-"</formula>
    </cfRule>
    <cfRule type="cellIs" dxfId="4" priority="12" operator="equal">
      <formula>"NC+"</formula>
    </cfRule>
  </conditionalFormatting>
  <conditionalFormatting sqref="H354">
    <cfRule type="cellIs" dxfId="3" priority="5" operator="equal">
      <formula>"OFI"</formula>
    </cfRule>
    <cfRule type="cellIs" dxfId="2" priority="6" operator="equal">
      <formula>"OK"</formula>
    </cfRule>
    <cfRule type="cellIs" dxfId="1" priority="7" operator="equal">
      <formula>"nc-"</formula>
    </cfRule>
    <cfRule type="cellIs" dxfId="0" priority="8" operator="equal">
      <formula>"NC+"</formula>
    </cfRule>
  </conditionalFormatting>
  <dataValidations count="2">
    <dataValidation type="list" allowBlank="1" showInputMessage="1" showErrorMessage="1" sqref="H212 H352 H210 H207 H205 H203 H201 H199 H197 H193 H191 H187 H185 H183 H181 H179 H176 H173 H171 H169 H167 H165 H163 H160 H158 H154 H152 H150 H147 H145 H143 H140 H138 H136 H134 H130 H127 H125 H123 H120 H118 H114 H112 H109 H107 H105 H103 H101 H97 H95 H91 H87:H89 H81:H84 H77:H79 H73:H75 H69:H70 H66:H67 H60:H64 H55:H57 H53 H51 H47:H48 H45 H43 H41 H35:H38 H32:H33 H29:H30 H26:H27 H21:H22 H18:H19 H16 H13 H9:H11 H7 H5 H214 H216 H218 H220 H222 H224 H226 H230 H232 H234 H236 H239 H242 H245 H247 H249 H251 H254 H257 H259 H262 H266 H268 H270 H273 H275 H277 H279 H283 H285 H287 H290 H292 H294 H296 H298 H300 H302 H304 H306 H308 H312 H314 H316 H319 H321 H325 H327 H329 H331 H333 H335 H337 H341 H343 H345 H348 H354 H356 H358 H360 H363 H365 H367" xr:uid="{CB74D6A6-E93D-4F2C-8FBB-5715F36B4E9E}">
      <formula1>$G$370:$G$375</formula1>
    </dataValidation>
    <dataValidation type="list" allowBlank="1" showInputMessage="1" showErrorMessage="1" sqref="P5 P7 P9:P11 P13 P16 P18:P19 P21:P22 P26:P27 P29:P30 P32:P33 P35:P38 P41 P43 P45 P47:P48 P51 P53 P55 P57 P60:P64 P66:P67 P69:P70 P73:P75 P77:P79 P81:P84 P87:P89 P91 P95 P97 P101 P103 P105 P107 P109 P112 P114 P118 P120 P123 P125 P127 P130 P134 P136 P138 P140 P143 P145 P147 P150 P152 P154 P158 P160 P163 P165 P167 P169 P171 P173 P176 P179 P181 P183 P185 P187 P191 P193 P197 P199 P201 P203 P205 P207 P210 P212 P214 P216 P218 P220 P222 P224 P226 P230 P232 P234 P236 P239 P242 P245 P247 P249 P251 P254 P257 P259 P262 P266 P268 P270 P273 P275 P277 P279 P283 P285 P287 P290 P292 P294 P296 P298 P300 P302 P304 P306 P308 P312 P314 P316 P319 P321 P325 P327 P329 P331 P333 P335 P337 P341 P343 P345 P348 P352 P354 P356 P358 P360 P363 P365 P367" xr:uid="{C22438A6-73BD-4914-9EBF-E296B40B0A70}">
      <formula1>"Yes,No"</formula1>
    </dataValidation>
  </dataValidations>
  <pageMargins left="0.7" right="0.7" top="0.78740157499999996" bottom="0.78740157499999996" header="0.3" footer="0.3"/>
  <pageSetup paperSize="9" scale="55"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13222-5283-4BE7-ACFF-5B70C3127BBD}">
  <dimension ref="A1:B29"/>
  <sheetViews>
    <sheetView workbookViewId="0"/>
  </sheetViews>
  <sheetFormatPr defaultRowHeight="14.4" x14ac:dyDescent="0.3"/>
  <cols>
    <col min="1" max="1" width="33.33203125" bestFit="1" customWidth="1"/>
  </cols>
  <sheetData>
    <row r="1" spans="1:2" x14ac:dyDescent="0.3">
      <c r="A1" s="99" t="s">
        <v>709</v>
      </c>
      <c r="B1" s="99" t="s">
        <v>721</v>
      </c>
    </row>
    <row r="2" spans="1:2" x14ac:dyDescent="0.3">
      <c r="A2" t="s">
        <v>710</v>
      </c>
      <c r="B2" t="s">
        <v>722</v>
      </c>
    </row>
    <row r="3" spans="1:2" x14ac:dyDescent="0.3">
      <c r="A3" t="s">
        <v>711</v>
      </c>
      <c r="B3" t="s">
        <v>658</v>
      </c>
    </row>
    <row r="4" spans="1:2" x14ac:dyDescent="0.3">
      <c r="A4" t="s">
        <v>712</v>
      </c>
    </row>
    <row r="5" spans="1:2" x14ac:dyDescent="0.3">
      <c r="A5" t="s">
        <v>713</v>
      </c>
    </row>
    <row r="6" spans="1:2" x14ac:dyDescent="0.3">
      <c r="A6" t="s">
        <v>723</v>
      </c>
    </row>
    <row r="29" ht="13.8" customHeight="1" x14ac:dyDescent="0.3"/>
  </sheetData>
  <pageMargins left="0.7" right="0.7" top="0.75" bottom="0.75" header="0.3" footer="0.3"/>
  <pageSetup paperSize="9"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57F6E45884F014A8D3F5A7681BEBEB2" ma:contentTypeVersion="10" ma:contentTypeDescription="Een nieuw document maken." ma:contentTypeScope="" ma:versionID="c7ace7d5f52736221751bac3a0597c3e">
  <xsd:schema xmlns:xsd="http://www.w3.org/2001/XMLSchema" xmlns:xs="http://www.w3.org/2001/XMLSchema" xmlns:p="http://schemas.microsoft.com/office/2006/metadata/properties" xmlns:ns2="cf8b8fda-94d2-4e9e-88e6-4f43b3fb9be3" xmlns:ns3="44eeb122-c776-4b6e-b615-e20dbecb008e" targetNamespace="http://schemas.microsoft.com/office/2006/metadata/properties" ma:root="true" ma:fieldsID="b9cad032653275cf634fc70499776107" ns2:_="" ns3:_="">
    <xsd:import namespace="cf8b8fda-94d2-4e9e-88e6-4f43b3fb9be3"/>
    <xsd:import namespace="44eeb122-c776-4b6e-b615-e20dbecb008e"/>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8b8fda-94d2-4e9e-88e6-4f43b3fb9be3" elementFormDefault="qualified">
    <xsd:import namespace="http://schemas.microsoft.com/office/2006/documentManagement/types"/>
    <xsd:import namespace="http://schemas.microsoft.com/office/infopath/2007/PartnerControls"/>
    <xsd:element name="SharedWithUsers" ma:index="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description="" ma:internalName="SharedWithDetails" ma:readOnly="true">
      <xsd:simpleType>
        <xsd:restriction base="dms:Note">
          <xsd:maxLength value="255"/>
        </xsd:restriction>
      </xsd:simpleType>
    </xsd:element>
    <xsd:element name="LastSharedByUser" ma:index="10" nillable="true" ma:displayName="Laatst gedeeld, per gebruiker" ma:description="" ma:internalName="LastSharedByUser" ma:readOnly="true">
      <xsd:simpleType>
        <xsd:restriction base="dms:Note">
          <xsd:maxLength value="255"/>
        </xsd:restriction>
      </xsd:simpleType>
    </xsd:element>
    <xsd:element name="LastSharedByTime" ma:index="11" nillable="true" ma:displayName="Laatst gedeeld, per tijdstip"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4eeb122-c776-4b6e-b615-e20dbecb008e"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AutoTags" ma:index="15" nillable="true" ma:displayName="MediaServiceAutoTags" ma:description="" ma:internalName="MediaServiceAutoTags" ma:readOnly="true">
      <xsd:simpleType>
        <xsd:restriction base="dms:Text"/>
      </xsd:simpleType>
    </xsd:element>
    <xsd:element name="MediaServiceLocation" ma:index="16" nillable="true" ma:displayName="MediaServiceLocation" ma:description="" ma:internalName="MediaServiceLocation"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5AF153-9E8A-42BA-A25F-E4F04C778B8C}">
  <ds:schemaRefs>
    <ds:schemaRef ds:uri="http://schemas.microsoft.com/office/2006/documentManagement/types"/>
    <ds:schemaRef ds:uri="http://purl.org/dc/elements/1.1/"/>
    <ds:schemaRef ds:uri="cf8b8fda-94d2-4e9e-88e6-4f43b3fb9be3"/>
    <ds:schemaRef ds:uri="http://schemas.microsoft.com/office/infopath/2007/PartnerControls"/>
    <ds:schemaRef ds:uri="http://schemas.microsoft.com/office/2006/metadata/properties"/>
    <ds:schemaRef ds:uri="http://purl.org/dc/terms/"/>
    <ds:schemaRef ds:uri="http://schemas.openxmlformats.org/package/2006/metadata/core-properties"/>
    <ds:schemaRef ds:uri="44eeb122-c776-4b6e-b615-e20dbecb008e"/>
    <ds:schemaRef ds:uri="http://www.w3.org/XML/1998/namespace"/>
    <ds:schemaRef ds:uri="http://purl.org/dc/dcmitype/"/>
  </ds:schemaRefs>
</ds:datastoreItem>
</file>

<file path=customXml/itemProps2.xml><?xml version="1.0" encoding="utf-8"?>
<ds:datastoreItem xmlns:ds="http://schemas.openxmlformats.org/officeDocument/2006/customXml" ds:itemID="{D96D6D79-9E00-4B6F-9FF6-E041541F7EA5}">
  <ds:schemaRefs>
    <ds:schemaRef ds:uri="http://schemas.microsoft.com/sharepoint/v3/contenttype/forms"/>
  </ds:schemaRefs>
</ds:datastoreItem>
</file>

<file path=customXml/itemProps3.xml><?xml version="1.0" encoding="utf-8"?>
<ds:datastoreItem xmlns:ds="http://schemas.openxmlformats.org/officeDocument/2006/customXml" ds:itemID="{B08CFDD6-4E1A-43FE-A2A1-8C4C05727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8b8fda-94d2-4e9e-88e6-4f43b3fb9be3"/>
    <ds:schemaRef ds:uri="44eeb122-c776-4b6e-b615-e20dbecb00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User Manual</vt:lpstr>
      <vt:lpstr>Essential Audit Data</vt:lpstr>
      <vt:lpstr>Quick Overview Results</vt:lpstr>
      <vt:lpstr>Checklist Clauses</vt:lpstr>
      <vt:lpstr>Checklist Annex</vt:lpstr>
      <vt:lpstr>Checklist Full (not used)</vt:lpstr>
      <vt:lpstr>Lookup Tables</vt:lpstr>
    </vt:vector>
  </TitlesOfParts>
  <Manager/>
  <Company>QMA / Quest For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Stefan Mathuvis / Peter Geelen</dc:creator>
  <cp:keywords/>
  <dc:description/>
  <cp:lastModifiedBy>Peter Geelen</cp:lastModifiedBy>
  <cp:revision/>
  <dcterms:created xsi:type="dcterms:W3CDTF">2017-12-27T17:26:12Z</dcterms:created>
  <dcterms:modified xsi:type="dcterms:W3CDTF">2023-02-22T17:58:49Z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0x010100157F6E45884F014A8D3F5A7681BEBEB2</vt:lpwstr>
  </property>
</Properties>
</file>