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eterhall/Documents/Science Olympiad/Science-Olympiad-Scheduler/"/>
    </mc:Choice>
  </mc:AlternateContent>
  <xr:revisionPtr revIDLastSave="0" documentId="13_ncr:1_{5A94A69B-3B68-BD4D-BADF-6131BC92F7D9}" xr6:coauthVersionLast="46" xr6:coauthVersionMax="46" xr10:uidLastSave="{00000000-0000-0000-0000-000000000000}"/>
  <bookViews>
    <workbookView xWindow="0" yWindow="500" windowWidth="28800" windowHeight="15840" activeTab="1" xr2:uid="{00000000-000D-0000-FFFF-FFFF00000000}"/>
  </bookViews>
  <sheets>
    <sheet name="State 2019" sheetId="3" r:id="rId1"/>
    <sheet name="April 2019 (Team Created)" sheetId="6" r:id="rId2"/>
    <sheet name="December 2018 (Coach Created)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2" i="6"/>
  <c r="D45" i="6" l="1"/>
  <c r="D22" i="6"/>
  <c r="D13" i="6"/>
  <c r="D11" i="6"/>
  <c r="D2" i="6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2" i="10"/>
  <c r="D12" i="6"/>
  <c r="D17" i="6"/>
  <c r="D16" i="6" l="1"/>
  <c r="D28" i="6"/>
  <c r="D36" i="6"/>
  <c r="D29" i="6"/>
  <c r="D10" i="6"/>
  <c r="D42" i="6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D6" i="6" l="1"/>
  <c r="D8" i="6"/>
  <c r="D41" i="6"/>
  <c r="D20" i="6"/>
  <c r="D38" i="6"/>
  <c r="D39" i="6"/>
  <c r="D44" i="6"/>
  <c r="D50" i="6"/>
  <c r="D30" i="6"/>
  <c r="D35" i="6"/>
  <c r="D21" i="6"/>
  <c r="D4" i="6"/>
  <c r="D19" i="6"/>
  <c r="D32" i="6"/>
  <c r="D18" i="6"/>
  <c r="D33" i="6"/>
  <c r="D23" i="6"/>
  <c r="D7" i="6"/>
  <c r="D14" i="6"/>
  <c r="D34" i="6"/>
  <c r="D31" i="6"/>
  <c r="D9" i="6"/>
  <c r="D43" i="6"/>
  <c r="D5" i="6"/>
  <c r="D27" i="6"/>
  <c r="D3" i="6"/>
  <c r="D40" i="6"/>
  <c r="D15" i="6"/>
  <c r="D37" i="6"/>
  <c r="D46" i="6"/>
  <c r="D48" i="6"/>
  <c r="D49" i="6"/>
  <c r="D47" i="6"/>
  <c r="D26" i="6"/>
  <c r="D25" i="6"/>
  <c r="D24" i="6"/>
</calcChain>
</file>

<file path=xl/sharedStrings.xml><?xml version="1.0" encoding="utf-8"?>
<sst xmlns="http://schemas.openxmlformats.org/spreadsheetml/2006/main" count="179" uniqueCount="128">
  <si>
    <t>Name</t>
  </si>
  <si>
    <t>Size</t>
  </si>
  <si>
    <t>Self Schedule</t>
  </si>
  <si>
    <t>Period</t>
  </si>
  <si>
    <t>Grade</t>
  </si>
  <si>
    <t>Wang, Enzhong</t>
  </si>
  <si>
    <t>Vijai, Nitish</t>
  </si>
  <si>
    <t>Desai, Om</t>
  </si>
  <si>
    <t>Gollamudi, Dhruv</t>
  </si>
  <si>
    <t>Gottschall, Maggie</t>
  </si>
  <si>
    <t>Kalahasthy, Shravan</t>
  </si>
  <si>
    <t>Moell, Justin</t>
  </si>
  <si>
    <t>Ralston, Oliva</t>
  </si>
  <si>
    <t>Rhodes, Anita</t>
  </si>
  <si>
    <t>Thomas, Ben</t>
  </si>
  <si>
    <t>Yin, Kevin</t>
  </si>
  <si>
    <t>Caban, Deklin</t>
  </si>
  <si>
    <t>Chordia, Aadesh</t>
  </si>
  <si>
    <t>Fahrenkamp, Megan</t>
  </si>
  <si>
    <t>Frazer, Rosey</t>
  </si>
  <si>
    <t>Hall, Peter</t>
  </si>
  <si>
    <t>Hardie, Allison</t>
  </si>
  <si>
    <t>Harner, Auggie</t>
  </si>
  <si>
    <t>Liu, Jerrick</t>
  </si>
  <si>
    <t>Murray, Heather</t>
  </si>
  <si>
    <t xml:space="preserve">Myers, Jacob </t>
  </si>
  <si>
    <t>Rangaswamy, Shriya</t>
  </si>
  <si>
    <t>Reynolds, Drake</t>
  </si>
  <si>
    <t>Seneviratne, Chathuni</t>
  </si>
  <si>
    <t>Surana, Simran</t>
  </si>
  <si>
    <t>Tripathi, Ayush</t>
  </si>
  <si>
    <t>Wolf, Ryan</t>
  </si>
  <si>
    <t>Zhang, Tairan</t>
  </si>
  <si>
    <t>Zhang, William</t>
  </si>
  <si>
    <t>Challa, Ashrit</t>
  </si>
  <si>
    <t>Chong, Rachel</t>
  </si>
  <si>
    <t>Crump, Matthew</t>
  </si>
  <si>
    <t>Dalal, Riya</t>
  </si>
  <si>
    <t>Gooskey, Dersu</t>
  </si>
  <si>
    <t>Hardie, Emily</t>
  </si>
  <si>
    <t>Mahmoud, Ayah</t>
  </si>
  <si>
    <t>Miller, Isabel</t>
  </si>
  <si>
    <t>Park, Sarah</t>
  </si>
  <si>
    <t>Peddanna, Chandini</t>
  </si>
  <si>
    <t>Pitrof, Nicholas</t>
  </si>
  <si>
    <t>Ranathunga, Chanuth</t>
  </si>
  <si>
    <t>Syed, Sarah</t>
  </si>
  <si>
    <t>Vijai, Nikhil</t>
  </si>
  <si>
    <t>Wagner, Katie</t>
  </si>
  <si>
    <t>Wang, Engie</t>
  </si>
  <si>
    <t>Zhang, Jeffrey</t>
  </si>
  <si>
    <t>Spaulding, Colin</t>
  </si>
  <si>
    <t>Thomas, Madeline</t>
  </si>
  <si>
    <t>Average</t>
  </si>
  <si>
    <t>Circuit Lab</t>
  </si>
  <si>
    <t>Codebusters</t>
  </si>
  <si>
    <t>Designer Genes</t>
  </si>
  <si>
    <t>Anatomy</t>
  </si>
  <si>
    <t>Astro</t>
  </si>
  <si>
    <t>Boom</t>
  </si>
  <si>
    <t>Disease</t>
  </si>
  <si>
    <t>EXPD</t>
  </si>
  <si>
    <t>Fermi</t>
  </si>
  <si>
    <t>Forensics</t>
  </si>
  <si>
    <t>Geo Mapping</t>
  </si>
  <si>
    <t>Herpetology</t>
  </si>
  <si>
    <t>Mission</t>
  </si>
  <si>
    <t>Protein Modeling</t>
  </si>
  <si>
    <t>Sounds</t>
  </si>
  <si>
    <t>Thermo</t>
  </si>
  <si>
    <t>Water Quality</t>
  </si>
  <si>
    <t>Wright Stuff</t>
  </si>
  <si>
    <t>WIDI</t>
  </si>
  <si>
    <t>Chem Lab</t>
  </si>
  <si>
    <t>Dynamic Planet</t>
  </si>
  <si>
    <t>Fossils</t>
  </si>
  <si>
    <t>Mousetrap</t>
  </si>
  <si>
    <t>Villers, Grace</t>
  </si>
  <si>
    <t>Adjusted Average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</si>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</sst>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scheme val="major"/>
    </font>
    <font>
      <i/>
      <sz val="10"/>
      <color rgb="FF000000"/>
      <name val="Arial"/>
      <family val="2"/>
      <scheme val="maj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/>
    <xf numFmtId="2" fontId="3" fillId="0" borderId="1" xfId="0" applyNumberFormat="1" applyFont="1" applyBorder="1" applyAlignment="1"/>
    <xf numFmtId="0" fontId="2" fillId="0" borderId="3" xfId="0" applyFont="1" applyBorder="1" applyAlignment="1"/>
    <xf numFmtId="2" fontId="2" fillId="0" borderId="2" xfId="0" applyNumberFormat="1" applyFont="1" applyBorder="1" applyAlignment="1"/>
    <xf numFmtId="2" fontId="3" fillId="0" borderId="0" xfId="0" applyNumberFormat="1" applyFont="1" applyBorder="1" applyAlignment="1"/>
    <xf numFmtId="2" fontId="2" fillId="0" borderId="0" xfId="0" applyNumberFormat="1" applyFont="1" applyBorder="1" applyAlignment="1"/>
    <xf numFmtId="1" fontId="2" fillId="0" borderId="3" xfId="0" applyNumberFormat="1" applyFont="1" applyBorder="1" applyAlignment="1"/>
    <xf numFmtId="1" fontId="5" fillId="0" borderId="0" xfId="0" applyNumberFormat="1" applyFont="1" applyBorder="1" applyAlignment="1">
      <alignment vertical="center" wrapText="1"/>
    </xf>
    <xf numFmtId="1" fontId="6" fillId="0" borderId="0" xfId="0" applyNumberFormat="1" applyFont="1" applyBorder="1" applyAlignment="1">
      <alignment vertical="center" wrapText="1"/>
    </xf>
    <xf numFmtId="1" fontId="3" fillId="0" borderId="0" xfId="0" applyNumberFormat="1" applyFont="1" applyBorder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Ranking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chedu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47C7-D617-496F-84F2-F179B93FFA8F}">
  <dimension ref="A1:AE24"/>
  <sheetViews>
    <sheetView workbookViewId="0">
      <selection activeCell="N16" sqref="N16"/>
    </sheetView>
  </sheetViews>
  <sheetFormatPr baseColWidth="10" defaultColWidth="8.83203125" defaultRowHeight="13" x14ac:dyDescent="0.15"/>
  <cols>
    <col min="1" max="1" width="11.83203125" bestFit="1" customWidth="1"/>
    <col min="3" max="3" width="13.83203125" bestFit="1" customWidth="1"/>
    <col min="4" max="4" width="9.1640625" style="7"/>
  </cols>
  <sheetData>
    <row r="1" spans="1:31" x14ac:dyDescent="0.15">
      <c r="A1" s="5" t="s">
        <v>0</v>
      </c>
      <c r="B1" s="3" t="s">
        <v>1</v>
      </c>
      <c r="C1" s="3" t="s">
        <v>2</v>
      </c>
      <c r="D1" s="6" t="s">
        <v>3</v>
      </c>
      <c r="G1" s="6"/>
    </row>
    <row r="2" spans="1:31" x14ac:dyDescent="0.15">
      <c r="A2" s="1" t="s">
        <v>57</v>
      </c>
      <c r="B2">
        <v>2</v>
      </c>
      <c r="C2" t="b">
        <v>0</v>
      </c>
      <c r="D2" s="7">
        <v>6</v>
      </c>
      <c r="G2" s="7"/>
    </row>
    <row r="3" spans="1:31" x14ac:dyDescent="0.15">
      <c r="A3" s="2" t="s">
        <v>58</v>
      </c>
      <c r="B3">
        <v>2</v>
      </c>
      <c r="C3" t="b">
        <v>0</v>
      </c>
      <c r="D3" s="7">
        <v>3</v>
      </c>
      <c r="G3" s="7"/>
    </row>
    <row r="4" spans="1:31" x14ac:dyDescent="0.15">
      <c r="A4" s="1" t="s">
        <v>59</v>
      </c>
      <c r="B4">
        <v>2</v>
      </c>
      <c r="C4" t="b">
        <v>1</v>
      </c>
      <c r="D4" s="7">
        <v>-1</v>
      </c>
      <c r="G4" s="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x14ac:dyDescent="0.15">
      <c r="A5" s="2" t="s">
        <v>73</v>
      </c>
      <c r="B5">
        <v>2</v>
      </c>
      <c r="C5" t="b">
        <v>0</v>
      </c>
      <c r="D5" s="7">
        <v>5</v>
      </c>
      <c r="G5" s="7"/>
    </row>
    <row r="6" spans="1:31" x14ac:dyDescent="0.15">
      <c r="A6" s="1" t="s">
        <v>54</v>
      </c>
      <c r="B6">
        <v>2</v>
      </c>
      <c r="C6" t="b">
        <v>0</v>
      </c>
      <c r="D6" s="7">
        <v>1</v>
      </c>
      <c r="G6" s="7"/>
    </row>
    <row r="7" spans="1:31" x14ac:dyDescent="0.15">
      <c r="A7" s="2" t="s">
        <v>55</v>
      </c>
      <c r="B7">
        <v>3</v>
      </c>
      <c r="C7" t="b">
        <v>0</v>
      </c>
      <c r="D7" s="7">
        <v>1</v>
      </c>
      <c r="G7" s="7"/>
    </row>
    <row r="8" spans="1:31" x14ac:dyDescent="0.15">
      <c r="A8" s="1" t="s">
        <v>56</v>
      </c>
      <c r="B8">
        <v>2</v>
      </c>
      <c r="C8" t="b">
        <v>0</v>
      </c>
      <c r="D8" s="7">
        <v>4</v>
      </c>
      <c r="G8" s="7"/>
    </row>
    <row r="9" spans="1:31" x14ac:dyDescent="0.15">
      <c r="A9" s="2" t="s">
        <v>60</v>
      </c>
      <c r="B9">
        <v>2</v>
      </c>
      <c r="C9" t="b">
        <v>0</v>
      </c>
      <c r="D9" s="7">
        <v>1</v>
      </c>
      <c r="G9" s="7"/>
    </row>
    <row r="10" spans="1:31" x14ac:dyDescent="0.15">
      <c r="A10" s="1" t="s">
        <v>74</v>
      </c>
      <c r="B10">
        <v>2</v>
      </c>
      <c r="C10" t="b">
        <v>0</v>
      </c>
      <c r="D10" s="7">
        <v>4</v>
      </c>
      <c r="G10" s="7"/>
    </row>
    <row r="11" spans="1:31" x14ac:dyDescent="0.15">
      <c r="A11" s="2" t="s">
        <v>61</v>
      </c>
      <c r="B11">
        <v>3</v>
      </c>
      <c r="C11" t="b">
        <v>0</v>
      </c>
      <c r="D11" s="7">
        <v>1</v>
      </c>
      <c r="G11" s="7"/>
    </row>
    <row r="12" spans="1:31" x14ac:dyDescent="0.15">
      <c r="A12" s="1" t="s">
        <v>62</v>
      </c>
      <c r="B12">
        <v>2</v>
      </c>
      <c r="C12" t="b">
        <v>0</v>
      </c>
      <c r="D12" s="7">
        <v>6</v>
      </c>
      <c r="G12" s="7"/>
    </row>
    <row r="13" spans="1:31" x14ac:dyDescent="0.15">
      <c r="A13" s="2" t="s">
        <v>63</v>
      </c>
      <c r="B13">
        <v>2</v>
      </c>
      <c r="C13" t="b">
        <v>0</v>
      </c>
      <c r="D13" s="7">
        <v>3</v>
      </c>
      <c r="G13" s="7"/>
    </row>
    <row r="14" spans="1:31" x14ac:dyDescent="0.15">
      <c r="A14" s="1" t="s">
        <v>75</v>
      </c>
      <c r="B14">
        <v>2</v>
      </c>
      <c r="C14" t="b">
        <v>0</v>
      </c>
      <c r="D14" s="7">
        <v>2</v>
      </c>
      <c r="G14" s="7"/>
    </row>
    <row r="15" spans="1:31" x14ac:dyDescent="0.15">
      <c r="A15" s="2" t="s">
        <v>64</v>
      </c>
      <c r="B15">
        <v>2</v>
      </c>
      <c r="C15" t="b">
        <v>0</v>
      </c>
      <c r="D15" s="7">
        <v>6</v>
      </c>
      <c r="G15" s="7"/>
    </row>
    <row r="16" spans="1:31" x14ac:dyDescent="0.15">
      <c r="A16" s="1" t="s">
        <v>65</v>
      </c>
      <c r="B16">
        <v>2</v>
      </c>
      <c r="C16" t="b">
        <v>0</v>
      </c>
      <c r="D16" s="7">
        <v>5</v>
      </c>
      <c r="G16" s="7"/>
    </row>
    <row r="17" spans="1:7" x14ac:dyDescent="0.15">
      <c r="A17" s="2" t="s">
        <v>66</v>
      </c>
      <c r="B17">
        <v>2</v>
      </c>
      <c r="C17" t="b">
        <v>1</v>
      </c>
      <c r="D17" s="7">
        <v>-1</v>
      </c>
      <c r="G17" s="7"/>
    </row>
    <row r="18" spans="1:7" x14ac:dyDescent="0.15">
      <c r="A18" s="1" t="s">
        <v>76</v>
      </c>
      <c r="B18">
        <v>2</v>
      </c>
      <c r="C18" t="b">
        <v>1</v>
      </c>
      <c r="D18" s="7">
        <v>-1</v>
      </c>
      <c r="G18" s="7"/>
    </row>
    <row r="19" spans="1:7" x14ac:dyDescent="0.15">
      <c r="A19" s="2" t="s">
        <v>67</v>
      </c>
      <c r="B19">
        <v>3</v>
      </c>
      <c r="C19" t="b">
        <v>0</v>
      </c>
      <c r="D19" s="7">
        <v>2</v>
      </c>
      <c r="G19" s="7"/>
    </row>
    <row r="20" spans="1:7" x14ac:dyDescent="0.15">
      <c r="A20" s="1" t="s">
        <v>68</v>
      </c>
      <c r="B20">
        <v>2</v>
      </c>
      <c r="C20" s="4" t="b">
        <v>1</v>
      </c>
      <c r="D20" s="7">
        <v>-1</v>
      </c>
      <c r="G20" s="7"/>
    </row>
    <row r="21" spans="1:7" x14ac:dyDescent="0.15">
      <c r="A21" s="2" t="s">
        <v>69</v>
      </c>
      <c r="B21">
        <v>2</v>
      </c>
      <c r="C21" s="4" t="b">
        <v>1</v>
      </c>
      <c r="D21" s="7">
        <v>-1</v>
      </c>
      <c r="G21" s="7"/>
    </row>
    <row r="22" spans="1:7" x14ac:dyDescent="0.15">
      <c r="A22" s="1" t="s">
        <v>70</v>
      </c>
      <c r="B22">
        <v>2</v>
      </c>
      <c r="C22" s="4" t="b">
        <v>0</v>
      </c>
      <c r="D22" s="7">
        <v>2</v>
      </c>
      <c r="G22" s="7"/>
    </row>
    <row r="23" spans="1:7" x14ac:dyDescent="0.15">
      <c r="A23" s="2" t="s">
        <v>71</v>
      </c>
      <c r="B23">
        <v>2</v>
      </c>
      <c r="C23" s="4" t="b">
        <v>1</v>
      </c>
      <c r="D23" s="7">
        <v>-1</v>
      </c>
      <c r="G23" s="7"/>
    </row>
    <row r="24" spans="1:7" x14ac:dyDescent="0.15">
      <c r="A24" s="1" t="s">
        <v>72</v>
      </c>
      <c r="B24">
        <v>2</v>
      </c>
      <c r="C24" s="4" t="b">
        <v>0</v>
      </c>
      <c r="D24" s="7">
        <v>3</v>
      </c>
      <c r="G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56BD-F4E4-4B5E-88FD-AC0F46D18152}">
  <dimension ref="A1:AA50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baseColWidth="10" defaultColWidth="9.1640625" defaultRowHeight="13" x14ac:dyDescent="0.15"/>
  <cols>
    <col min="1" max="1" width="10.6640625" style="8" customWidth="1"/>
    <col min="2" max="2" width="6.5" style="8" bestFit="1" customWidth="1"/>
    <col min="3" max="3" width="9.1640625" style="14"/>
    <col min="4" max="4" width="17.33203125" style="11" bestFit="1" customWidth="1"/>
    <col min="5" max="5" width="9" style="8" bestFit="1" customWidth="1"/>
    <col min="6" max="6" width="5.5" style="8" bestFit="1" customWidth="1"/>
    <col min="7" max="7" width="6.33203125" style="8" bestFit="1" customWidth="1"/>
    <col min="8" max="8" width="10.33203125" style="8" bestFit="1" customWidth="1"/>
    <col min="9" max="9" width="10.83203125" style="8" bestFit="1" customWidth="1"/>
    <col min="10" max="10" width="12.1640625" style="8" bestFit="1" customWidth="1"/>
    <col min="11" max="11" width="15.5" style="8" bestFit="1" customWidth="1"/>
    <col min="12" max="12" width="8" style="8" bestFit="1" customWidth="1"/>
    <col min="13" max="13" width="15.5" style="8" bestFit="1" customWidth="1"/>
    <col min="14" max="14" width="6" style="8" bestFit="1" customWidth="1"/>
    <col min="15" max="15" width="6.33203125" style="8" bestFit="1" customWidth="1"/>
    <col min="16" max="16" width="9.5" style="8" bestFit="1" customWidth="1"/>
    <col min="17" max="17" width="9.5" style="8" customWidth="1"/>
    <col min="18" max="18" width="13.33203125" style="8" bestFit="1" customWidth="1"/>
    <col min="19" max="19" width="12" style="8" bestFit="1" customWidth="1"/>
    <col min="20" max="20" width="7.6640625" style="8" bestFit="1" customWidth="1"/>
    <col min="21" max="21" width="10.5" style="8" bestFit="1" customWidth="1"/>
    <col min="22" max="22" width="16.6640625" style="8" bestFit="1" customWidth="1"/>
    <col min="23" max="23" width="7.6640625" style="8" bestFit="1" customWidth="1"/>
    <col min="24" max="24" width="8" style="8" bestFit="1" customWidth="1"/>
    <col min="25" max="25" width="13.5" style="8" bestFit="1" customWidth="1"/>
    <col min="26" max="26" width="11.6640625" style="8" bestFit="1" customWidth="1"/>
    <col min="27" max="27" width="5.33203125" style="8" bestFit="1" customWidth="1"/>
    <col min="28" max="16384" width="9.1640625" style="8"/>
  </cols>
  <sheetData>
    <row r="1" spans="1:27" s="12" customFormat="1" x14ac:dyDescent="0.15">
      <c r="A1" s="12" t="s">
        <v>0</v>
      </c>
      <c r="B1" s="12" t="s">
        <v>4</v>
      </c>
      <c r="C1" s="15" t="s">
        <v>53</v>
      </c>
      <c r="D1" s="13" t="s">
        <v>78</v>
      </c>
      <c r="E1" s="12" t="s">
        <v>57</v>
      </c>
      <c r="F1" s="12" t="s">
        <v>58</v>
      </c>
      <c r="G1" s="12" t="s">
        <v>59</v>
      </c>
      <c r="H1" s="12" t="s">
        <v>73</v>
      </c>
      <c r="I1" s="12" t="s">
        <v>54</v>
      </c>
      <c r="J1" s="12" t="s">
        <v>55</v>
      </c>
      <c r="K1" s="12" t="s">
        <v>56</v>
      </c>
      <c r="L1" s="12" t="s">
        <v>60</v>
      </c>
      <c r="M1" s="12" t="s">
        <v>74</v>
      </c>
      <c r="N1" s="12" t="s">
        <v>61</v>
      </c>
      <c r="O1" s="12" t="s">
        <v>62</v>
      </c>
      <c r="P1" s="12" t="s">
        <v>63</v>
      </c>
      <c r="Q1" s="12" t="s">
        <v>75</v>
      </c>
      <c r="R1" s="12" t="s">
        <v>64</v>
      </c>
      <c r="S1" s="12" t="s">
        <v>65</v>
      </c>
      <c r="T1" s="12" t="s">
        <v>66</v>
      </c>
      <c r="U1" s="12" t="s">
        <v>76</v>
      </c>
      <c r="V1" s="12" t="s">
        <v>67</v>
      </c>
      <c r="W1" s="12" t="s">
        <v>68</v>
      </c>
      <c r="X1" s="12" t="s">
        <v>69</v>
      </c>
      <c r="Y1" s="12" t="s">
        <v>70</v>
      </c>
      <c r="Z1" s="12" t="s">
        <v>71</v>
      </c>
      <c r="AA1" s="12" t="s">
        <v>72</v>
      </c>
    </row>
    <row r="2" spans="1:27" ht="14" x14ac:dyDescent="0.15">
      <c r="A2" s="9" t="s">
        <v>79</v>
      </c>
      <c r="B2" s="8">
        <v>12</v>
      </c>
      <c r="C2" s="14">
        <f>IFERROR(AVERAGEIF(E2:AA2, "&gt;0"), 0)</f>
        <v>38.888888888888886</v>
      </c>
      <c r="D2" s="11">
        <f>IFERROR(1/(1+(0.07*AVERAGEIF(E2:AA2,"&gt;50"))^(-0.1*COUNTIF(E2:AA2,"&gt;=50")))*100, 0)</f>
        <v>65.590682849187402</v>
      </c>
      <c r="E2" s="8">
        <v>0</v>
      </c>
      <c r="F2" s="8">
        <v>10</v>
      </c>
      <c r="G2" s="8">
        <v>20</v>
      </c>
      <c r="H2" s="8">
        <v>15</v>
      </c>
      <c r="I2" s="10">
        <v>0</v>
      </c>
      <c r="J2" s="8">
        <v>0</v>
      </c>
      <c r="K2" s="8">
        <v>0</v>
      </c>
      <c r="L2" s="8">
        <v>0</v>
      </c>
      <c r="M2" s="8">
        <v>0</v>
      </c>
      <c r="N2" s="8">
        <v>20</v>
      </c>
      <c r="O2" s="8">
        <v>50</v>
      </c>
      <c r="P2" s="8">
        <v>0</v>
      </c>
      <c r="Q2" s="8">
        <v>0</v>
      </c>
      <c r="R2" s="8">
        <v>20</v>
      </c>
      <c r="S2" s="8">
        <v>0</v>
      </c>
      <c r="T2" s="8">
        <v>80</v>
      </c>
      <c r="U2" s="8">
        <v>75</v>
      </c>
      <c r="V2" s="8">
        <v>0</v>
      </c>
      <c r="W2" s="8">
        <v>0</v>
      </c>
      <c r="X2" s="8">
        <v>60</v>
      </c>
      <c r="Y2" s="8">
        <v>0</v>
      </c>
      <c r="Z2" s="8">
        <v>0</v>
      </c>
      <c r="AA2" s="8">
        <v>0</v>
      </c>
    </row>
    <row r="3" spans="1:27" ht="14" x14ac:dyDescent="0.15">
      <c r="A3" s="9" t="s">
        <v>80</v>
      </c>
      <c r="B3" s="8">
        <v>12</v>
      </c>
      <c r="C3" s="14">
        <f t="shared" ref="C3:C50" si="0">IFERROR(AVERAGEIF(E3:AA3, "&gt;0"), 0)</f>
        <v>0</v>
      </c>
      <c r="D3" s="11">
        <f t="shared" ref="D3:D50" si="1">IFERROR(1/(1+(0.07*AVERAGEIF(E3:AA3,"&gt;50"))^(-0.1*COUNTIF(E3:AA3,"&gt;=50")))*100, 0)</f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ht="14" x14ac:dyDescent="0.15">
      <c r="A4" s="9" t="s">
        <v>81</v>
      </c>
      <c r="B4" s="8">
        <v>12</v>
      </c>
      <c r="C4" s="14">
        <f t="shared" si="0"/>
        <v>68.333333333333329</v>
      </c>
      <c r="D4" s="11">
        <f t="shared" si="1"/>
        <v>70.294958407829427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50</v>
      </c>
      <c r="N4" s="8">
        <v>80</v>
      </c>
      <c r="O4" s="8">
        <v>0</v>
      </c>
      <c r="P4" s="8">
        <v>0</v>
      </c>
      <c r="Q4" s="8">
        <v>0</v>
      </c>
      <c r="R4" s="8">
        <v>40</v>
      </c>
      <c r="S4" s="8">
        <v>80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65</v>
      </c>
      <c r="Z4" s="8">
        <v>0</v>
      </c>
      <c r="AA4" s="8">
        <v>95</v>
      </c>
    </row>
    <row r="5" spans="1:27" ht="14" x14ac:dyDescent="0.15">
      <c r="A5" s="9" t="s">
        <v>82</v>
      </c>
      <c r="B5" s="8">
        <v>12</v>
      </c>
      <c r="C5" s="14">
        <f t="shared" si="0"/>
        <v>63.333333333333336</v>
      </c>
      <c r="D5" s="11">
        <f t="shared" si="1"/>
        <v>71.468271007114183</v>
      </c>
      <c r="E5" s="8">
        <v>0</v>
      </c>
      <c r="F5" s="8">
        <v>0</v>
      </c>
      <c r="G5" s="8">
        <v>0</v>
      </c>
      <c r="H5" s="8">
        <v>50</v>
      </c>
      <c r="I5" s="8">
        <v>0</v>
      </c>
      <c r="J5" s="8">
        <v>0</v>
      </c>
      <c r="K5" s="8">
        <v>0</v>
      </c>
      <c r="L5" s="8">
        <v>0</v>
      </c>
      <c r="M5" s="8">
        <v>80</v>
      </c>
      <c r="N5" s="8">
        <v>60</v>
      </c>
      <c r="O5" s="8">
        <v>60</v>
      </c>
      <c r="P5" s="10">
        <v>70</v>
      </c>
      <c r="Q5" s="8">
        <v>0</v>
      </c>
      <c r="R5" s="10">
        <v>60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ht="14" x14ac:dyDescent="0.15">
      <c r="A6" s="9" t="s">
        <v>83</v>
      </c>
      <c r="B6" s="8">
        <v>12</v>
      </c>
      <c r="C6" s="14">
        <f t="shared" si="0"/>
        <v>50</v>
      </c>
      <c r="D6" s="11">
        <f t="shared" si="1"/>
        <v>69.616756529931294</v>
      </c>
      <c r="E6" s="8">
        <v>40</v>
      </c>
      <c r="F6" s="8">
        <v>0</v>
      </c>
      <c r="G6" s="8">
        <v>50</v>
      </c>
      <c r="H6" s="8">
        <v>0</v>
      </c>
      <c r="I6" s="8">
        <v>30</v>
      </c>
      <c r="J6" s="8">
        <v>0</v>
      </c>
      <c r="K6" s="8">
        <v>0</v>
      </c>
      <c r="L6" s="8">
        <v>0</v>
      </c>
      <c r="M6" s="8">
        <v>0</v>
      </c>
      <c r="N6" s="8">
        <v>50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90</v>
      </c>
      <c r="U6" s="8">
        <v>70</v>
      </c>
      <c r="V6" s="8">
        <v>0</v>
      </c>
      <c r="W6" s="8">
        <v>0</v>
      </c>
      <c r="X6" s="8">
        <v>45</v>
      </c>
      <c r="Y6" s="8">
        <v>0</v>
      </c>
      <c r="Z6" s="8">
        <v>10</v>
      </c>
      <c r="AA6" s="8">
        <v>65</v>
      </c>
    </row>
    <row r="7" spans="1:27" ht="14" x14ac:dyDescent="0.15">
      <c r="A7" s="9" t="s">
        <v>84</v>
      </c>
      <c r="B7" s="8">
        <v>12</v>
      </c>
      <c r="C7" s="14">
        <f t="shared" si="0"/>
        <v>0</v>
      </c>
      <c r="D7" s="11">
        <f t="shared" si="1"/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ht="14" x14ac:dyDescent="0.15">
      <c r="A8" s="9" t="s">
        <v>85</v>
      </c>
      <c r="B8" s="8">
        <v>12</v>
      </c>
      <c r="C8" s="14">
        <f t="shared" si="0"/>
        <v>48.583333333333336</v>
      </c>
      <c r="D8" s="11">
        <f t="shared" si="1"/>
        <v>74.302337906618874</v>
      </c>
      <c r="E8" s="8">
        <v>10</v>
      </c>
      <c r="F8" s="8">
        <v>0</v>
      </c>
      <c r="G8" s="8">
        <v>0</v>
      </c>
      <c r="H8" s="8">
        <v>5</v>
      </c>
      <c r="I8" s="8">
        <v>0</v>
      </c>
      <c r="J8" s="8">
        <v>0</v>
      </c>
      <c r="K8" s="8">
        <v>15</v>
      </c>
      <c r="L8" s="8">
        <v>5</v>
      </c>
      <c r="M8" s="10">
        <v>40</v>
      </c>
      <c r="N8" s="10">
        <v>75</v>
      </c>
      <c r="O8" s="8">
        <v>0</v>
      </c>
      <c r="P8" s="8">
        <v>5</v>
      </c>
      <c r="Q8" s="8">
        <v>0</v>
      </c>
      <c r="R8" s="8">
        <v>0</v>
      </c>
      <c r="S8" s="8">
        <v>98</v>
      </c>
      <c r="T8" s="8">
        <v>0</v>
      </c>
      <c r="U8" s="8">
        <v>0</v>
      </c>
      <c r="V8" s="8">
        <v>95</v>
      </c>
      <c r="W8" s="8">
        <v>70</v>
      </c>
      <c r="X8" s="8">
        <v>0</v>
      </c>
      <c r="Y8" s="8">
        <v>75</v>
      </c>
      <c r="Z8" s="8">
        <v>0</v>
      </c>
      <c r="AA8" s="8">
        <v>90</v>
      </c>
    </row>
    <row r="9" spans="1:27" ht="14" x14ac:dyDescent="0.15">
      <c r="A9" s="9" t="s">
        <v>86</v>
      </c>
      <c r="B9" s="8">
        <v>12</v>
      </c>
      <c r="C9" s="14">
        <f t="shared" si="0"/>
        <v>89</v>
      </c>
      <c r="D9" s="11">
        <f t="shared" si="1"/>
        <v>81.206756978413281</v>
      </c>
      <c r="E9" s="8">
        <v>97</v>
      </c>
      <c r="F9" s="8">
        <v>85</v>
      </c>
      <c r="G9" s="8">
        <v>0</v>
      </c>
      <c r="H9" s="8">
        <v>85</v>
      </c>
      <c r="I9" s="8">
        <v>0</v>
      </c>
      <c r="J9" s="8">
        <v>0</v>
      </c>
      <c r="K9" s="8">
        <v>95</v>
      </c>
      <c r="L9" s="8">
        <v>95</v>
      </c>
      <c r="M9" s="8">
        <v>0</v>
      </c>
      <c r="N9" s="10">
        <v>85</v>
      </c>
      <c r="O9" s="8">
        <v>0</v>
      </c>
      <c r="P9" s="10">
        <v>85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85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ht="14" x14ac:dyDescent="0.15">
      <c r="A10" s="9" t="s">
        <v>87</v>
      </c>
      <c r="B10" s="8">
        <v>12</v>
      </c>
      <c r="C10" s="14">
        <f t="shared" si="0"/>
        <v>66.599999999999994</v>
      </c>
      <c r="D10" s="11">
        <f t="shared" si="1"/>
        <v>69.984987129909356</v>
      </c>
      <c r="E10" s="8">
        <v>0</v>
      </c>
      <c r="F10" s="8">
        <v>0</v>
      </c>
      <c r="G10" s="8">
        <v>0</v>
      </c>
      <c r="H10" s="8">
        <v>0</v>
      </c>
      <c r="I10" s="8">
        <v>85</v>
      </c>
      <c r="J10" s="8">
        <v>80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50</v>
      </c>
      <c r="U10" s="8">
        <v>0</v>
      </c>
      <c r="V10" s="8">
        <v>68</v>
      </c>
      <c r="W10" s="8">
        <v>0</v>
      </c>
      <c r="X10" s="8">
        <v>50</v>
      </c>
      <c r="Y10" s="8">
        <v>0</v>
      </c>
      <c r="Z10" s="8">
        <v>0</v>
      </c>
      <c r="AA10" s="8">
        <v>0</v>
      </c>
    </row>
    <row r="11" spans="1:27" ht="14" x14ac:dyDescent="0.15">
      <c r="A11" s="9" t="s">
        <v>88</v>
      </c>
      <c r="B11" s="8">
        <v>12</v>
      </c>
      <c r="C11" s="14">
        <f t="shared" si="0"/>
        <v>81.666666666666671</v>
      </c>
      <c r="D11" s="11">
        <f t="shared" si="1"/>
        <v>82.764775042728033</v>
      </c>
      <c r="E11" s="8">
        <v>60</v>
      </c>
      <c r="F11" s="8">
        <v>0</v>
      </c>
      <c r="G11" s="8">
        <v>0</v>
      </c>
      <c r="H11" s="8">
        <v>95</v>
      </c>
      <c r="I11" s="8">
        <v>95</v>
      </c>
      <c r="J11" s="10">
        <v>90</v>
      </c>
      <c r="K11" s="10">
        <v>90</v>
      </c>
      <c r="L11" s="10">
        <v>95</v>
      </c>
      <c r="M11" s="8">
        <v>0</v>
      </c>
      <c r="N11" s="8">
        <v>0</v>
      </c>
      <c r="O11" s="10">
        <v>75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70</v>
      </c>
      <c r="Y11" s="8">
        <v>65</v>
      </c>
      <c r="Z11" s="8">
        <v>0</v>
      </c>
      <c r="AA11" s="8">
        <v>0</v>
      </c>
    </row>
    <row r="12" spans="1:27" ht="14" x14ac:dyDescent="0.15">
      <c r="A12" s="9" t="s">
        <v>89</v>
      </c>
      <c r="B12" s="10">
        <v>11</v>
      </c>
      <c r="C12" s="14">
        <f t="shared" si="0"/>
        <v>41.666666666666664</v>
      </c>
      <c r="D12" s="11">
        <f t="shared" si="1"/>
        <v>68.082453499432276</v>
      </c>
      <c r="E12" s="8">
        <v>0</v>
      </c>
      <c r="F12" s="8">
        <v>10</v>
      </c>
      <c r="G12" s="8">
        <v>20</v>
      </c>
      <c r="H12" s="8">
        <v>0</v>
      </c>
      <c r="I12" s="8">
        <v>40</v>
      </c>
      <c r="J12" s="10">
        <v>30</v>
      </c>
      <c r="K12" s="8">
        <v>0</v>
      </c>
      <c r="L12" s="8">
        <v>0</v>
      </c>
      <c r="M12" s="8">
        <v>40</v>
      </c>
      <c r="N12" s="10">
        <v>50</v>
      </c>
      <c r="O12" s="8">
        <v>0</v>
      </c>
      <c r="P12" s="8">
        <v>0</v>
      </c>
      <c r="Q12" s="8">
        <v>40</v>
      </c>
      <c r="R12" s="8">
        <v>0</v>
      </c>
      <c r="S12" s="8">
        <v>0</v>
      </c>
      <c r="T12" s="8">
        <v>70</v>
      </c>
      <c r="U12" s="8">
        <v>40</v>
      </c>
      <c r="V12" s="8">
        <v>0</v>
      </c>
      <c r="W12" s="8">
        <v>50</v>
      </c>
      <c r="X12" s="10">
        <v>50</v>
      </c>
      <c r="Y12" s="8">
        <v>0</v>
      </c>
      <c r="Z12" s="8">
        <v>0</v>
      </c>
      <c r="AA12" s="8">
        <v>60</v>
      </c>
    </row>
    <row r="13" spans="1:27" ht="14" x14ac:dyDescent="0.15">
      <c r="A13" s="9" t="s">
        <v>90</v>
      </c>
      <c r="B13" s="10">
        <v>11</v>
      </c>
      <c r="C13" s="14">
        <f t="shared" si="0"/>
        <v>61.711111111111109</v>
      </c>
      <c r="D13" s="11">
        <f t="shared" si="1"/>
        <v>73.977622155340697</v>
      </c>
      <c r="E13" s="8">
        <v>0</v>
      </c>
      <c r="F13" s="8">
        <v>95</v>
      </c>
      <c r="G13" s="8">
        <v>0</v>
      </c>
      <c r="H13" s="8">
        <v>69</v>
      </c>
      <c r="I13" s="8">
        <v>34.5</v>
      </c>
      <c r="J13" s="10">
        <v>75</v>
      </c>
      <c r="K13" s="8">
        <v>0</v>
      </c>
      <c r="L13" s="8">
        <v>0</v>
      </c>
      <c r="M13" s="8">
        <v>0</v>
      </c>
      <c r="N13" s="8">
        <v>85</v>
      </c>
      <c r="O13" s="8">
        <v>80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85</v>
      </c>
      <c r="X13" s="8">
        <v>6.9</v>
      </c>
      <c r="Y13" s="8">
        <v>0</v>
      </c>
      <c r="Z13" s="8">
        <v>0</v>
      </c>
      <c r="AA13" s="8">
        <v>25</v>
      </c>
    </row>
    <row r="14" spans="1:27" ht="14" x14ac:dyDescent="0.15">
      <c r="A14" s="9" t="s">
        <v>91</v>
      </c>
      <c r="B14" s="10">
        <v>11</v>
      </c>
      <c r="C14" s="14">
        <f t="shared" si="0"/>
        <v>0</v>
      </c>
      <c r="D14" s="11">
        <f t="shared" si="1"/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ht="14" x14ac:dyDescent="0.15">
      <c r="A15" s="9" t="s">
        <v>92</v>
      </c>
      <c r="B15" s="10">
        <v>11</v>
      </c>
      <c r="C15" s="14">
        <f t="shared" si="0"/>
        <v>0</v>
      </c>
      <c r="D15" s="11">
        <f t="shared" si="1"/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 ht="14" x14ac:dyDescent="0.15">
      <c r="A16" s="9" t="s">
        <v>93</v>
      </c>
      <c r="B16" s="10">
        <v>11</v>
      </c>
      <c r="C16" s="14">
        <f t="shared" si="0"/>
        <v>68.75</v>
      </c>
      <c r="D16" s="11">
        <f t="shared" si="1"/>
        <v>74.593576381386512</v>
      </c>
      <c r="E16" s="8">
        <v>0</v>
      </c>
      <c r="F16" s="8">
        <v>90</v>
      </c>
      <c r="G16" s="10">
        <v>40</v>
      </c>
      <c r="H16" s="10">
        <v>0</v>
      </c>
      <c r="I16" s="10">
        <v>95</v>
      </c>
      <c r="J16" s="10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100</v>
      </c>
      <c r="U16" s="8">
        <v>50</v>
      </c>
      <c r="V16" s="8">
        <v>0</v>
      </c>
      <c r="W16" s="8">
        <v>60</v>
      </c>
      <c r="X16" s="10">
        <v>85</v>
      </c>
      <c r="Y16" s="8">
        <v>0</v>
      </c>
      <c r="Z16" s="10">
        <v>30</v>
      </c>
      <c r="AA16" s="8">
        <v>0</v>
      </c>
    </row>
    <row r="17" spans="1:27" ht="14" x14ac:dyDescent="0.15">
      <c r="A17" s="9" t="s">
        <v>94</v>
      </c>
      <c r="B17" s="10">
        <v>11</v>
      </c>
      <c r="C17" s="14">
        <f t="shared" si="0"/>
        <v>86.25</v>
      </c>
      <c r="D17" s="11">
        <f t="shared" si="1"/>
        <v>80.820552226706894</v>
      </c>
      <c r="E17" s="8">
        <v>0</v>
      </c>
      <c r="F17" s="8">
        <v>0</v>
      </c>
      <c r="G17" s="10">
        <v>100</v>
      </c>
      <c r="H17" s="10">
        <v>0</v>
      </c>
      <c r="I17" s="10">
        <v>60</v>
      </c>
      <c r="J17" s="8">
        <v>0</v>
      </c>
      <c r="K17" s="8">
        <v>0</v>
      </c>
      <c r="L17" s="8">
        <v>0</v>
      </c>
      <c r="M17" s="8">
        <v>90</v>
      </c>
      <c r="N17" s="8">
        <v>0</v>
      </c>
      <c r="O17" s="8">
        <v>0</v>
      </c>
      <c r="P17" s="8">
        <v>0</v>
      </c>
      <c r="Q17" s="8">
        <v>100</v>
      </c>
      <c r="R17" s="8">
        <v>90</v>
      </c>
      <c r="S17" s="8">
        <v>95</v>
      </c>
      <c r="T17" s="8">
        <v>0</v>
      </c>
      <c r="U17" s="8">
        <v>0</v>
      </c>
      <c r="V17" s="8">
        <v>0</v>
      </c>
      <c r="W17" s="8">
        <v>60</v>
      </c>
      <c r="X17" s="8">
        <v>0</v>
      </c>
      <c r="Y17" s="8">
        <v>0</v>
      </c>
      <c r="Z17" s="8">
        <v>95</v>
      </c>
      <c r="AA17" s="8">
        <v>0</v>
      </c>
    </row>
    <row r="18" spans="1:27" ht="14" x14ac:dyDescent="0.15">
      <c r="A18" s="9" t="s">
        <v>95</v>
      </c>
      <c r="B18" s="10">
        <v>11</v>
      </c>
      <c r="C18" s="14">
        <f t="shared" si="0"/>
        <v>57.142857142857146</v>
      </c>
      <c r="D18" s="11">
        <f t="shared" si="1"/>
        <v>70.029948674672994</v>
      </c>
      <c r="E18" s="8">
        <v>0</v>
      </c>
      <c r="F18" s="8">
        <v>5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90</v>
      </c>
      <c r="N18" s="8">
        <v>0</v>
      </c>
      <c r="O18" s="8">
        <v>5</v>
      </c>
      <c r="P18" s="8">
        <v>0</v>
      </c>
      <c r="Q18" s="8">
        <v>60</v>
      </c>
      <c r="R18" s="10">
        <v>90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90</v>
      </c>
      <c r="Z18" s="8">
        <v>0</v>
      </c>
      <c r="AA18" s="8">
        <v>0</v>
      </c>
    </row>
    <row r="19" spans="1:27" ht="14" x14ac:dyDescent="0.15">
      <c r="A19" s="9" t="s">
        <v>96</v>
      </c>
      <c r="B19" s="10">
        <v>11</v>
      </c>
      <c r="C19" s="14">
        <f t="shared" si="0"/>
        <v>95</v>
      </c>
      <c r="D19" s="11">
        <f t="shared" si="1"/>
        <v>68.088605569489118</v>
      </c>
      <c r="E19" s="8">
        <v>0</v>
      </c>
      <c r="F19" s="8">
        <v>90</v>
      </c>
      <c r="G19" s="8">
        <v>0</v>
      </c>
      <c r="H19" s="8">
        <v>100</v>
      </c>
      <c r="I19" s="8">
        <v>0</v>
      </c>
      <c r="J19" s="8">
        <v>90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100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 ht="14" x14ac:dyDescent="0.15">
      <c r="A20" s="9" t="s">
        <v>97</v>
      </c>
      <c r="B20" s="10">
        <v>11</v>
      </c>
      <c r="C20" s="14">
        <f t="shared" si="0"/>
        <v>66.666666666666671</v>
      </c>
      <c r="D20" s="11">
        <f t="shared" si="1"/>
        <v>72.182676856141953</v>
      </c>
      <c r="E20" s="8">
        <v>0</v>
      </c>
      <c r="F20" s="8">
        <v>0</v>
      </c>
      <c r="G20" s="8">
        <v>0</v>
      </c>
      <c r="H20" s="8">
        <v>60</v>
      </c>
      <c r="I20" s="8">
        <v>0</v>
      </c>
      <c r="J20" s="10">
        <v>75</v>
      </c>
      <c r="K20" s="8">
        <v>0</v>
      </c>
      <c r="L20" s="8">
        <v>0</v>
      </c>
      <c r="M20" s="8">
        <v>0</v>
      </c>
      <c r="N20" s="8">
        <v>80</v>
      </c>
      <c r="O20" s="8">
        <v>50</v>
      </c>
      <c r="P20" s="8">
        <v>60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75</v>
      </c>
    </row>
    <row r="21" spans="1:27" ht="14" x14ac:dyDescent="0.15">
      <c r="A21" s="9" t="s">
        <v>98</v>
      </c>
      <c r="B21" s="10">
        <v>11</v>
      </c>
      <c r="C21" s="14">
        <f t="shared" si="0"/>
        <v>58.75</v>
      </c>
      <c r="D21" s="11">
        <f t="shared" si="1"/>
        <v>77.21286770180906</v>
      </c>
      <c r="E21" s="8">
        <v>0</v>
      </c>
      <c r="F21" s="8">
        <v>0</v>
      </c>
      <c r="G21" s="8">
        <v>50</v>
      </c>
      <c r="H21" s="8">
        <v>50</v>
      </c>
      <c r="I21" s="8">
        <v>0</v>
      </c>
      <c r="J21" s="8">
        <v>0</v>
      </c>
      <c r="K21" s="8">
        <v>0</v>
      </c>
      <c r="L21" s="8">
        <v>0</v>
      </c>
      <c r="M21" s="8">
        <v>80</v>
      </c>
      <c r="N21" s="8">
        <v>25</v>
      </c>
      <c r="O21" s="8">
        <v>0</v>
      </c>
      <c r="P21" s="8">
        <v>0</v>
      </c>
      <c r="Q21" s="8">
        <v>90</v>
      </c>
      <c r="R21" s="8">
        <v>0</v>
      </c>
      <c r="S21" s="8">
        <v>0</v>
      </c>
      <c r="T21" s="8">
        <v>50</v>
      </c>
      <c r="U21" s="8">
        <v>0</v>
      </c>
      <c r="V21" s="8">
        <v>75</v>
      </c>
      <c r="W21" s="8">
        <v>0</v>
      </c>
      <c r="X21" s="8">
        <v>0</v>
      </c>
      <c r="Y21" s="8">
        <v>0</v>
      </c>
      <c r="Z21" s="8">
        <v>50</v>
      </c>
      <c r="AA21" s="8">
        <v>0</v>
      </c>
    </row>
    <row r="22" spans="1:27" ht="14" x14ac:dyDescent="0.15">
      <c r="A22" s="9" t="s">
        <v>99</v>
      </c>
      <c r="B22" s="10">
        <v>11</v>
      </c>
      <c r="C22" s="14">
        <f t="shared" si="0"/>
        <v>84.777777777777771</v>
      </c>
      <c r="D22" s="11">
        <f t="shared" si="1"/>
        <v>83.858020796411921</v>
      </c>
      <c r="E22" s="8">
        <v>0</v>
      </c>
      <c r="F22" s="8">
        <v>0</v>
      </c>
      <c r="G22" s="8">
        <v>0</v>
      </c>
      <c r="H22" s="10">
        <v>97</v>
      </c>
      <c r="I22" s="8">
        <v>50</v>
      </c>
      <c r="J22" s="8">
        <v>0</v>
      </c>
      <c r="K22" s="8">
        <v>72</v>
      </c>
      <c r="L22" s="8">
        <v>0</v>
      </c>
      <c r="M22" s="10">
        <v>80</v>
      </c>
      <c r="N22" s="10">
        <v>93</v>
      </c>
      <c r="O22" s="10">
        <v>85</v>
      </c>
      <c r="P22" s="10">
        <v>95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96</v>
      </c>
      <c r="W22" s="8">
        <v>0</v>
      </c>
      <c r="X22" s="8">
        <v>95</v>
      </c>
      <c r="Y22" s="8">
        <v>0</v>
      </c>
      <c r="Z22" s="8">
        <v>0</v>
      </c>
      <c r="AA22" s="8">
        <v>0</v>
      </c>
    </row>
    <row r="23" spans="1:27" ht="14" x14ac:dyDescent="0.15">
      <c r="A23" s="9" t="s">
        <v>100</v>
      </c>
      <c r="B23" s="10">
        <v>11</v>
      </c>
      <c r="C23" s="14">
        <f t="shared" si="0"/>
        <v>50</v>
      </c>
      <c r="D23" s="11">
        <f t="shared" si="1"/>
        <v>60.891933378676008</v>
      </c>
      <c r="E23" s="8">
        <v>0</v>
      </c>
      <c r="F23" s="8">
        <v>55</v>
      </c>
      <c r="G23" s="8">
        <v>0</v>
      </c>
      <c r="H23" s="8">
        <v>0</v>
      </c>
      <c r="I23" s="8">
        <v>0</v>
      </c>
      <c r="J23" s="8">
        <v>0</v>
      </c>
      <c r="K23" s="8">
        <v>50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40</v>
      </c>
      <c r="U23" s="8">
        <v>0</v>
      </c>
      <c r="V23" s="8">
        <v>0</v>
      </c>
      <c r="W23" s="8">
        <v>35</v>
      </c>
      <c r="X23" s="8">
        <v>0</v>
      </c>
      <c r="Y23" s="8">
        <v>0</v>
      </c>
      <c r="Z23" s="8">
        <v>70</v>
      </c>
      <c r="AA23" s="8">
        <v>0</v>
      </c>
    </row>
    <row r="24" spans="1:27" ht="14" x14ac:dyDescent="0.15">
      <c r="A24" s="9" t="s">
        <v>101</v>
      </c>
      <c r="B24" s="10">
        <v>11</v>
      </c>
      <c r="C24" s="14">
        <f t="shared" si="0"/>
        <v>60.625</v>
      </c>
      <c r="D24" s="11">
        <f t="shared" si="1"/>
        <v>73.136650838231517</v>
      </c>
      <c r="E24" s="8">
        <v>0</v>
      </c>
      <c r="F24" s="8">
        <v>85</v>
      </c>
      <c r="G24" s="8">
        <v>10</v>
      </c>
      <c r="H24" s="8">
        <v>0</v>
      </c>
      <c r="I24" s="8">
        <v>0</v>
      </c>
      <c r="J24" s="8">
        <v>80</v>
      </c>
      <c r="K24" s="8">
        <v>0</v>
      </c>
      <c r="L24" s="8">
        <v>0</v>
      </c>
      <c r="M24" s="8">
        <v>0</v>
      </c>
      <c r="N24" s="8">
        <v>80</v>
      </c>
      <c r="O24" s="8">
        <v>60</v>
      </c>
      <c r="P24" s="8">
        <v>0</v>
      </c>
      <c r="Q24" s="8">
        <v>0</v>
      </c>
      <c r="R24" s="8">
        <v>0</v>
      </c>
      <c r="S24" s="8">
        <v>0</v>
      </c>
      <c r="T24" s="8">
        <v>20</v>
      </c>
      <c r="U24" s="8">
        <v>0</v>
      </c>
      <c r="V24" s="8">
        <v>0</v>
      </c>
      <c r="W24" s="8">
        <v>70</v>
      </c>
      <c r="X24" s="8">
        <v>0</v>
      </c>
      <c r="Y24" s="8">
        <v>0</v>
      </c>
      <c r="Z24" s="8">
        <v>0</v>
      </c>
      <c r="AA24" s="8">
        <v>80</v>
      </c>
    </row>
    <row r="25" spans="1:27" ht="14" x14ac:dyDescent="0.15">
      <c r="A25" s="9" t="s">
        <v>102</v>
      </c>
      <c r="B25" s="10">
        <v>11</v>
      </c>
      <c r="C25" s="14">
        <f t="shared" si="0"/>
        <v>57.5</v>
      </c>
      <c r="D25" s="11">
        <f t="shared" si="1"/>
        <v>73.392150840021415</v>
      </c>
      <c r="E25" s="8">
        <v>0</v>
      </c>
      <c r="F25" s="8">
        <v>0</v>
      </c>
      <c r="G25" s="8">
        <v>0</v>
      </c>
      <c r="H25" s="8">
        <v>70</v>
      </c>
      <c r="I25" s="8">
        <v>0</v>
      </c>
      <c r="J25" s="8">
        <v>40</v>
      </c>
      <c r="K25" s="8">
        <v>80</v>
      </c>
      <c r="L25" s="8">
        <v>0</v>
      </c>
      <c r="M25" s="8">
        <v>0</v>
      </c>
      <c r="N25" s="8">
        <v>80</v>
      </c>
      <c r="O25" s="10">
        <v>40</v>
      </c>
      <c r="P25" s="10">
        <v>80</v>
      </c>
      <c r="Q25" s="8">
        <v>0</v>
      </c>
      <c r="R25" s="8">
        <v>0</v>
      </c>
      <c r="S25" s="8">
        <v>0</v>
      </c>
      <c r="T25" s="8">
        <v>10</v>
      </c>
      <c r="U25" s="8">
        <v>20</v>
      </c>
      <c r="V25" s="8">
        <v>85</v>
      </c>
      <c r="W25" s="8">
        <v>0</v>
      </c>
      <c r="X25" s="8">
        <v>0</v>
      </c>
      <c r="Y25" s="8">
        <v>0</v>
      </c>
      <c r="Z25" s="8">
        <v>0</v>
      </c>
      <c r="AA25" s="8">
        <v>70</v>
      </c>
    </row>
    <row r="26" spans="1:27" ht="14" x14ac:dyDescent="0.15">
      <c r="A26" s="9" t="s">
        <v>103</v>
      </c>
      <c r="B26" s="10">
        <v>11</v>
      </c>
      <c r="C26" s="14">
        <f t="shared" si="0"/>
        <v>65.833333333333329</v>
      </c>
      <c r="D26" s="11">
        <f t="shared" si="1"/>
        <v>66.714674537212247</v>
      </c>
      <c r="E26" s="8">
        <v>25</v>
      </c>
      <c r="F26" s="8">
        <v>0</v>
      </c>
      <c r="G26" s="8">
        <v>0</v>
      </c>
      <c r="H26" s="8">
        <v>45</v>
      </c>
      <c r="I26" s="8">
        <v>0</v>
      </c>
      <c r="J26" s="8">
        <v>0</v>
      </c>
      <c r="K26" s="8">
        <v>80</v>
      </c>
      <c r="L26" s="8">
        <v>0</v>
      </c>
      <c r="M26" s="8">
        <v>0</v>
      </c>
      <c r="N26" s="8">
        <v>85</v>
      </c>
      <c r="O26" s="8">
        <v>0</v>
      </c>
      <c r="P26" s="8">
        <v>0</v>
      </c>
      <c r="Q26" s="8">
        <v>0</v>
      </c>
      <c r="R26" s="8">
        <v>0</v>
      </c>
      <c r="S26" s="8">
        <v>75</v>
      </c>
      <c r="T26" s="8">
        <v>0</v>
      </c>
      <c r="U26" s="8">
        <v>0</v>
      </c>
      <c r="V26" s="8">
        <v>85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</row>
    <row r="27" spans="1:27" ht="14" x14ac:dyDescent="0.15">
      <c r="A27" s="9" t="s">
        <v>104</v>
      </c>
      <c r="B27" s="10">
        <v>11</v>
      </c>
      <c r="C27" s="14">
        <f t="shared" si="0"/>
        <v>51.666666666666664</v>
      </c>
      <c r="D27" s="11">
        <f t="shared" si="1"/>
        <v>68.082453499432276</v>
      </c>
      <c r="E27" s="8">
        <v>0</v>
      </c>
      <c r="F27" s="8">
        <v>0</v>
      </c>
      <c r="G27" s="8">
        <v>50</v>
      </c>
      <c r="H27" s="8">
        <v>0</v>
      </c>
      <c r="I27" s="8">
        <v>0</v>
      </c>
      <c r="J27" s="8">
        <v>50</v>
      </c>
      <c r="K27" s="8">
        <v>0</v>
      </c>
      <c r="L27" s="8">
        <v>0</v>
      </c>
      <c r="M27" s="8">
        <v>0</v>
      </c>
      <c r="N27" s="8">
        <v>50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70</v>
      </c>
      <c r="U27" s="8">
        <v>60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30</v>
      </c>
    </row>
    <row r="28" spans="1:27" ht="14" x14ac:dyDescent="0.15">
      <c r="A28" s="9" t="s">
        <v>105</v>
      </c>
      <c r="B28" s="10">
        <v>11</v>
      </c>
      <c r="C28" s="14">
        <f t="shared" si="0"/>
        <v>64</v>
      </c>
      <c r="D28" s="11">
        <f t="shared" si="1"/>
        <v>68.491100350915019</v>
      </c>
      <c r="E28" s="8">
        <v>0</v>
      </c>
      <c r="F28" s="8">
        <v>70</v>
      </c>
      <c r="G28" s="8">
        <v>0</v>
      </c>
      <c r="H28" s="8">
        <v>0</v>
      </c>
      <c r="I28" s="8">
        <v>50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65</v>
      </c>
      <c r="X28" s="8">
        <v>75</v>
      </c>
      <c r="Y28" s="8">
        <v>0</v>
      </c>
      <c r="Z28" s="8">
        <v>60</v>
      </c>
      <c r="AA28" s="8">
        <v>0</v>
      </c>
    </row>
    <row r="29" spans="1:27" ht="14" x14ac:dyDescent="0.15">
      <c r="A29" s="9" t="s">
        <v>106</v>
      </c>
      <c r="B29" s="10">
        <v>11</v>
      </c>
      <c r="C29" s="14">
        <f t="shared" si="0"/>
        <v>90</v>
      </c>
      <c r="D29" s="11">
        <f t="shared" si="1"/>
        <v>75.107049657702802</v>
      </c>
      <c r="E29" s="8">
        <v>0</v>
      </c>
      <c r="F29" s="8">
        <v>0</v>
      </c>
      <c r="G29" s="8">
        <v>0</v>
      </c>
      <c r="H29" s="8">
        <v>0</v>
      </c>
      <c r="I29" s="8">
        <v>75</v>
      </c>
      <c r="J29" s="8">
        <v>90</v>
      </c>
      <c r="K29" s="8">
        <v>0</v>
      </c>
      <c r="L29" s="8">
        <v>0</v>
      </c>
      <c r="M29" s="8">
        <v>0</v>
      </c>
      <c r="N29" s="8">
        <v>0</v>
      </c>
      <c r="O29" s="8">
        <v>90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95</v>
      </c>
      <c r="X29" s="8">
        <v>100</v>
      </c>
      <c r="Y29" s="8">
        <v>0</v>
      </c>
      <c r="Z29" s="8">
        <v>0</v>
      </c>
      <c r="AA29" s="8">
        <v>90</v>
      </c>
    </row>
    <row r="30" spans="1:27" ht="14" x14ac:dyDescent="0.15">
      <c r="A30" s="9" t="s">
        <v>107</v>
      </c>
      <c r="B30" s="10">
        <v>11</v>
      </c>
      <c r="C30" s="14">
        <f t="shared" si="0"/>
        <v>34.777777777777779</v>
      </c>
      <c r="D30" s="11">
        <f t="shared" si="1"/>
        <v>57.809774357214529</v>
      </c>
      <c r="E30" s="8">
        <v>0</v>
      </c>
      <c r="F30" s="8">
        <v>12</v>
      </c>
      <c r="G30" s="8">
        <v>0</v>
      </c>
      <c r="H30" s="8">
        <v>35</v>
      </c>
      <c r="I30" s="8">
        <v>0</v>
      </c>
      <c r="J30" s="8">
        <v>35</v>
      </c>
      <c r="K30" s="8">
        <v>0</v>
      </c>
      <c r="L30" s="8">
        <v>0</v>
      </c>
      <c r="M30" s="8">
        <v>0</v>
      </c>
      <c r="N30" s="8">
        <v>38</v>
      </c>
      <c r="O30" s="8">
        <v>20</v>
      </c>
      <c r="P30" s="8">
        <v>34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20</v>
      </c>
      <c r="W30" s="8">
        <v>69</v>
      </c>
      <c r="X30" s="8">
        <v>0</v>
      </c>
      <c r="Y30" s="8">
        <v>0</v>
      </c>
      <c r="Z30" s="8">
        <v>0</v>
      </c>
      <c r="AA30" s="8">
        <v>50</v>
      </c>
    </row>
    <row r="31" spans="1:27" ht="14" x14ac:dyDescent="0.15">
      <c r="A31" s="9" t="s">
        <v>108</v>
      </c>
      <c r="B31" s="10">
        <v>11</v>
      </c>
      <c r="C31" s="14">
        <f t="shared" si="0"/>
        <v>84.166666666666671</v>
      </c>
      <c r="D31" s="11">
        <f t="shared" si="1"/>
        <v>74.347773472915407</v>
      </c>
      <c r="E31" s="8">
        <v>0</v>
      </c>
      <c r="F31" s="8">
        <v>90</v>
      </c>
      <c r="G31" s="8">
        <v>0</v>
      </c>
      <c r="H31" s="8">
        <v>75</v>
      </c>
      <c r="I31" s="8">
        <v>0</v>
      </c>
      <c r="J31" s="8">
        <v>0</v>
      </c>
      <c r="K31" s="8">
        <v>0</v>
      </c>
      <c r="L31" s="8">
        <v>0</v>
      </c>
      <c r="M31" s="8">
        <v>95</v>
      </c>
      <c r="N31" s="8">
        <v>0</v>
      </c>
      <c r="O31" s="8">
        <v>0</v>
      </c>
      <c r="P31" s="8">
        <v>0</v>
      </c>
      <c r="Q31" s="8">
        <v>90</v>
      </c>
      <c r="R31" s="8">
        <v>65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90</v>
      </c>
      <c r="Z31" s="8">
        <v>0</v>
      </c>
      <c r="AA31" s="8">
        <v>0</v>
      </c>
    </row>
    <row r="32" spans="1:27" ht="14" x14ac:dyDescent="0.15">
      <c r="A32" s="9" t="s">
        <v>109</v>
      </c>
      <c r="B32" s="10">
        <v>10</v>
      </c>
      <c r="C32" s="14">
        <f t="shared" si="0"/>
        <v>85</v>
      </c>
      <c r="D32" s="11">
        <f t="shared" si="1"/>
        <v>74.460352078689539</v>
      </c>
      <c r="E32" s="8">
        <v>100</v>
      </c>
      <c r="F32" s="8">
        <v>0</v>
      </c>
      <c r="G32" s="8">
        <v>0</v>
      </c>
      <c r="H32" s="8">
        <v>60</v>
      </c>
      <c r="I32" s="8">
        <v>0</v>
      </c>
      <c r="J32" s="8">
        <v>90</v>
      </c>
      <c r="K32" s="8">
        <v>90</v>
      </c>
      <c r="L32" s="10">
        <v>80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90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</row>
    <row r="33" spans="1:27" ht="14" x14ac:dyDescent="0.15">
      <c r="A33" s="9" t="s">
        <v>110</v>
      </c>
      <c r="B33" s="10">
        <v>10</v>
      </c>
      <c r="C33" s="14">
        <f t="shared" si="0"/>
        <v>0</v>
      </c>
      <c r="D33" s="11">
        <f t="shared" si="1"/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</row>
    <row r="34" spans="1:27" ht="14" x14ac:dyDescent="0.15">
      <c r="A34" s="9" t="s">
        <v>111</v>
      </c>
      <c r="B34" s="10">
        <v>10</v>
      </c>
      <c r="C34" s="14">
        <f t="shared" si="0"/>
        <v>0</v>
      </c>
      <c r="D34" s="11">
        <f t="shared" si="1"/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</row>
    <row r="35" spans="1:27" ht="14" x14ac:dyDescent="0.15">
      <c r="A35" s="9" t="s">
        <v>112</v>
      </c>
      <c r="B35" s="10">
        <v>10</v>
      </c>
      <c r="C35" s="14">
        <f t="shared" si="0"/>
        <v>80.833333333333329</v>
      </c>
      <c r="D35" s="11">
        <f t="shared" si="1"/>
        <v>73.882639418719634</v>
      </c>
      <c r="E35" s="8">
        <v>70</v>
      </c>
      <c r="F35" s="8">
        <v>0</v>
      </c>
      <c r="G35" s="8">
        <v>0</v>
      </c>
      <c r="H35" s="8">
        <v>75</v>
      </c>
      <c r="I35" s="8">
        <v>0</v>
      </c>
      <c r="J35" s="8">
        <v>0</v>
      </c>
      <c r="K35" s="8">
        <v>0</v>
      </c>
      <c r="L35" s="8">
        <v>90</v>
      </c>
      <c r="M35" s="8">
        <v>0</v>
      </c>
      <c r="N35" s="8">
        <v>70</v>
      </c>
      <c r="O35" s="8">
        <v>0</v>
      </c>
      <c r="P35" s="8">
        <v>85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95</v>
      </c>
      <c r="Z35" s="8">
        <v>0</v>
      </c>
      <c r="AA35" s="8">
        <v>0</v>
      </c>
    </row>
    <row r="36" spans="1:27" ht="14" x14ac:dyDescent="0.15">
      <c r="A36" s="9" t="s">
        <v>113</v>
      </c>
      <c r="B36" s="10">
        <v>10</v>
      </c>
      <c r="C36" s="14">
        <f t="shared" si="0"/>
        <v>57.142857142857146</v>
      </c>
      <c r="D36" s="11">
        <f t="shared" si="1"/>
        <v>66.436496856908121</v>
      </c>
      <c r="E36" s="8">
        <v>0</v>
      </c>
      <c r="F36" s="8">
        <v>0</v>
      </c>
      <c r="G36" s="8">
        <v>40</v>
      </c>
      <c r="H36" s="8">
        <v>0</v>
      </c>
      <c r="I36" s="8">
        <v>10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35</v>
      </c>
      <c r="R36" s="8">
        <v>0</v>
      </c>
      <c r="S36" s="8">
        <v>0</v>
      </c>
      <c r="T36" s="8">
        <v>95</v>
      </c>
      <c r="U36" s="8">
        <v>85</v>
      </c>
      <c r="V36" s="8">
        <v>0</v>
      </c>
      <c r="W36" s="8">
        <v>65</v>
      </c>
      <c r="X36" s="8">
        <v>0</v>
      </c>
      <c r="Y36" s="8">
        <v>0</v>
      </c>
      <c r="Z36" s="8">
        <v>70</v>
      </c>
      <c r="AA36" s="8">
        <v>0</v>
      </c>
    </row>
    <row r="37" spans="1:27" ht="14" x14ac:dyDescent="0.15">
      <c r="A37" s="9" t="s">
        <v>114</v>
      </c>
      <c r="B37" s="10">
        <v>10</v>
      </c>
      <c r="C37" s="14">
        <f t="shared" si="0"/>
        <v>0</v>
      </c>
      <c r="D37" s="11">
        <f t="shared" si="1"/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pans="1:27" ht="14" x14ac:dyDescent="0.15">
      <c r="A38" s="9" t="s">
        <v>115</v>
      </c>
      <c r="B38" s="10">
        <v>10</v>
      </c>
      <c r="C38" s="14">
        <f t="shared" si="0"/>
        <v>85</v>
      </c>
      <c r="D38" s="11">
        <f t="shared" si="1"/>
        <v>70.923996292321348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85</v>
      </c>
      <c r="N38" s="8">
        <v>80</v>
      </c>
      <c r="O38" s="8">
        <v>0</v>
      </c>
      <c r="P38" s="8">
        <v>0</v>
      </c>
      <c r="Q38" s="8">
        <v>95</v>
      </c>
      <c r="R38" s="10">
        <v>95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70</v>
      </c>
      <c r="Z38" s="8">
        <v>0</v>
      </c>
      <c r="AA38" s="8">
        <v>0</v>
      </c>
    </row>
    <row r="39" spans="1:27" ht="14" x14ac:dyDescent="0.15">
      <c r="A39" s="9" t="s">
        <v>116</v>
      </c>
      <c r="B39" s="10">
        <v>10</v>
      </c>
      <c r="C39" s="14">
        <f t="shared" si="0"/>
        <v>39</v>
      </c>
      <c r="D39" s="11">
        <f t="shared" si="1"/>
        <v>57.738545005272258</v>
      </c>
      <c r="E39" s="8">
        <v>0</v>
      </c>
      <c r="F39" s="8">
        <v>0</v>
      </c>
      <c r="G39" s="8">
        <v>68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32</v>
      </c>
      <c r="U39" s="8">
        <v>15</v>
      </c>
      <c r="V39" s="8">
        <v>0</v>
      </c>
      <c r="W39" s="8">
        <v>0</v>
      </c>
      <c r="X39" s="8">
        <v>0</v>
      </c>
      <c r="Y39" s="8">
        <v>0</v>
      </c>
      <c r="Z39" s="8">
        <v>30</v>
      </c>
      <c r="AA39" s="8">
        <v>50</v>
      </c>
    </row>
    <row r="40" spans="1:27" ht="14" x14ac:dyDescent="0.15">
      <c r="A40" s="9" t="s">
        <v>117</v>
      </c>
      <c r="B40" s="10">
        <v>10</v>
      </c>
      <c r="C40" s="14">
        <f t="shared" si="0"/>
        <v>50</v>
      </c>
      <c r="D40" s="11">
        <f t="shared" si="1"/>
        <v>57.87994701274188</v>
      </c>
      <c r="E40" s="8">
        <v>30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50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70</v>
      </c>
      <c r="X40" s="8">
        <v>0</v>
      </c>
      <c r="Y40" s="8">
        <v>0</v>
      </c>
      <c r="Z40" s="8">
        <v>0</v>
      </c>
      <c r="AA40" s="8">
        <v>0</v>
      </c>
    </row>
    <row r="41" spans="1:27" ht="14" x14ac:dyDescent="0.15">
      <c r="A41" s="9" t="s">
        <v>118</v>
      </c>
      <c r="B41" s="10">
        <v>10</v>
      </c>
      <c r="C41" s="14">
        <f t="shared" si="0"/>
        <v>70</v>
      </c>
      <c r="D41" s="11">
        <f t="shared" si="1"/>
        <v>76.025190018031239</v>
      </c>
      <c r="E41" s="8">
        <v>0</v>
      </c>
      <c r="F41" s="8">
        <v>40</v>
      </c>
      <c r="G41" s="8">
        <v>0</v>
      </c>
      <c r="H41" s="8">
        <v>75</v>
      </c>
      <c r="I41" s="8">
        <v>0</v>
      </c>
      <c r="J41" s="8">
        <v>0</v>
      </c>
      <c r="K41" s="8">
        <v>70</v>
      </c>
      <c r="L41" s="8">
        <v>75</v>
      </c>
      <c r="M41" s="8">
        <v>0</v>
      </c>
      <c r="N41" s="8">
        <v>85</v>
      </c>
      <c r="O41" s="8">
        <v>0</v>
      </c>
      <c r="P41" s="10">
        <v>60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70</v>
      </c>
      <c r="W41" s="8">
        <v>0</v>
      </c>
      <c r="X41" s="8">
        <v>0</v>
      </c>
      <c r="Y41" s="8">
        <v>0</v>
      </c>
      <c r="Z41" s="8">
        <v>0</v>
      </c>
      <c r="AA41" s="8">
        <v>85</v>
      </c>
    </row>
    <row r="42" spans="1:27" ht="14" x14ac:dyDescent="0.15">
      <c r="A42" s="9" t="s">
        <v>119</v>
      </c>
      <c r="B42" s="10">
        <v>10</v>
      </c>
      <c r="C42" s="14">
        <f t="shared" si="0"/>
        <v>58.125</v>
      </c>
      <c r="D42" s="11">
        <f t="shared" si="1"/>
        <v>72.685409157320407</v>
      </c>
      <c r="E42" s="8">
        <v>0</v>
      </c>
      <c r="F42" s="8">
        <v>0</v>
      </c>
      <c r="G42" s="8">
        <v>30</v>
      </c>
      <c r="H42" s="8">
        <v>0</v>
      </c>
      <c r="I42" s="8">
        <v>50</v>
      </c>
      <c r="J42" s="8">
        <v>80</v>
      </c>
      <c r="K42" s="8">
        <v>0</v>
      </c>
      <c r="L42" s="8">
        <v>0</v>
      </c>
      <c r="M42" s="8">
        <v>0</v>
      </c>
      <c r="N42" s="8">
        <v>0</v>
      </c>
      <c r="O42" s="8">
        <v>20</v>
      </c>
      <c r="P42" s="8">
        <v>0</v>
      </c>
      <c r="Q42" s="8">
        <v>0</v>
      </c>
      <c r="R42" s="8">
        <v>0</v>
      </c>
      <c r="S42" s="8">
        <v>0</v>
      </c>
      <c r="T42" s="8">
        <v>60</v>
      </c>
      <c r="U42" s="8">
        <v>80</v>
      </c>
      <c r="V42" s="8">
        <v>0</v>
      </c>
      <c r="W42" s="8">
        <v>75</v>
      </c>
      <c r="X42" s="8">
        <v>0</v>
      </c>
      <c r="Y42" s="8">
        <v>0</v>
      </c>
      <c r="Z42" s="8">
        <v>70</v>
      </c>
      <c r="AA42" s="8">
        <v>0</v>
      </c>
    </row>
    <row r="43" spans="1:27" ht="14" x14ac:dyDescent="0.15">
      <c r="A43" s="9" t="s">
        <v>120</v>
      </c>
      <c r="B43" s="10">
        <v>10</v>
      </c>
      <c r="C43" s="14">
        <f t="shared" si="0"/>
        <v>54.714285714285715</v>
      </c>
      <c r="D43" s="11">
        <f t="shared" si="1"/>
        <v>65.939866883781519</v>
      </c>
      <c r="E43" s="8">
        <v>0</v>
      </c>
      <c r="F43" s="8">
        <v>0</v>
      </c>
      <c r="G43" s="8">
        <v>68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80</v>
      </c>
      <c r="O43" s="8">
        <v>0</v>
      </c>
      <c r="P43" s="8">
        <v>0</v>
      </c>
      <c r="Q43" s="8">
        <v>0</v>
      </c>
      <c r="R43" s="8">
        <v>40</v>
      </c>
      <c r="S43" s="8">
        <v>0</v>
      </c>
      <c r="T43" s="8">
        <v>65</v>
      </c>
      <c r="U43" s="8">
        <v>85</v>
      </c>
      <c r="V43" s="8">
        <v>0</v>
      </c>
      <c r="W43" s="8">
        <v>0</v>
      </c>
      <c r="X43" s="8">
        <v>35</v>
      </c>
      <c r="Y43" s="8">
        <v>0</v>
      </c>
      <c r="Z43" s="8">
        <v>10</v>
      </c>
      <c r="AA43" s="8">
        <v>0</v>
      </c>
    </row>
    <row r="44" spans="1:27" ht="14" x14ac:dyDescent="0.15">
      <c r="A44" s="9" t="s">
        <v>121</v>
      </c>
      <c r="B44" s="10">
        <v>10</v>
      </c>
      <c r="C44" s="14">
        <f t="shared" si="0"/>
        <v>38.333333333333336</v>
      </c>
      <c r="D44" s="11">
        <f t="shared" si="1"/>
        <v>61.698500047566597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30</v>
      </c>
      <c r="L44" s="8">
        <v>70</v>
      </c>
      <c r="M44" s="8">
        <v>0</v>
      </c>
      <c r="N44" s="8">
        <v>0</v>
      </c>
      <c r="O44" s="8">
        <v>0</v>
      </c>
      <c r="P44" s="8">
        <v>0</v>
      </c>
      <c r="Q44" s="8">
        <v>10</v>
      </c>
      <c r="R44" s="8">
        <v>0</v>
      </c>
      <c r="S44" s="8">
        <v>50</v>
      </c>
      <c r="T44" s="8">
        <v>0</v>
      </c>
      <c r="U44" s="8">
        <v>0</v>
      </c>
      <c r="V44" s="8">
        <v>50</v>
      </c>
      <c r="W44" s="8">
        <v>0</v>
      </c>
      <c r="X44" s="8">
        <v>0</v>
      </c>
      <c r="Y44" s="8">
        <v>20</v>
      </c>
      <c r="Z44" s="8">
        <v>0</v>
      </c>
      <c r="AA44" s="8">
        <v>0</v>
      </c>
    </row>
    <row r="45" spans="1:27" ht="14" x14ac:dyDescent="0.15">
      <c r="A45" s="9" t="s">
        <v>122</v>
      </c>
      <c r="B45" s="10">
        <v>10</v>
      </c>
      <c r="C45" s="14">
        <f t="shared" si="0"/>
        <v>80</v>
      </c>
      <c r="D45" s="11">
        <f t="shared" si="1"/>
        <v>73.762483963897097</v>
      </c>
      <c r="E45" s="8">
        <v>95</v>
      </c>
      <c r="F45" s="8">
        <v>0</v>
      </c>
      <c r="G45" s="8">
        <v>0</v>
      </c>
      <c r="H45" s="8">
        <v>85</v>
      </c>
      <c r="I45" s="8">
        <v>60</v>
      </c>
      <c r="J45" s="8">
        <v>0</v>
      </c>
      <c r="K45" s="8">
        <v>70</v>
      </c>
      <c r="L45" s="8">
        <v>95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75</v>
      </c>
      <c r="Y45" s="8">
        <v>0</v>
      </c>
      <c r="Z45" s="8">
        <v>0</v>
      </c>
      <c r="AA45" s="8">
        <v>0</v>
      </c>
    </row>
    <row r="46" spans="1:27" ht="14" x14ac:dyDescent="0.15">
      <c r="A46" s="9" t="s">
        <v>123</v>
      </c>
      <c r="B46" s="10">
        <v>10</v>
      </c>
      <c r="C46" s="14">
        <f t="shared" si="0"/>
        <v>65.714285714285708</v>
      </c>
      <c r="D46" s="11">
        <f t="shared" si="1"/>
        <v>69.756654654301869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35</v>
      </c>
      <c r="P46" s="8">
        <v>85</v>
      </c>
      <c r="Q46" s="8">
        <v>0</v>
      </c>
      <c r="R46" s="8">
        <v>0</v>
      </c>
      <c r="S46" s="8">
        <v>0</v>
      </c>
      <c r="T46" s="8">
        <v>0</v>
      </c>
      <c r="U46" s="8">
        <v>75</v>
      </c>
      <c r="V46" s="8">
        <v>0</v>
      </c>
      <c r="W46" s="8">
        <v>45</v>
      </c>
      <c r="X46" s="8">
        <v>0</v>
      </c>
      <c r="Y46" s="8">
        <v>80</v>
      </c>
      <c r="Z46" s="10">
        <v>70</v>
      </c>
      <c r="AA46" s="10">
        <v>70</v>
      </c>
    </row>
    <row r="47" spans="1:27" ht="14" x14ac:dyDescent="0.15">
      <c r="A47" s="9" t="s">
        <v>124</v>
      </c>
      <c r="B47" s="10">
        <v>10</v>
      </c>
      <c r="C47" s="14">
        <f t="shared" si="0"/>
        <v>46.428571428571431</v>
      </c>
      <c r="D47" s="11">
        <f t="shared" si="1"/>
        <v>58.823609341877855</v>
      </c>
      <c r="E47" s="8">
        <v>0</v>
      </c>
      <c r="F47" s="8">
        <v>0</v>
      </c>
      <c r="G47" s="8">
        <v>40</v>
      </c>
      <c r="H47" s="8">
        <v>0</v>
      </c>
      <c r="I47" s="8">
        <v>0</v>
      </c>
      <c r="J47" s="8">
        <v>30</v>
      </c>
      <c r="K47" s="8">
        <v>0</v>
      </c>
      <c r="L47" s="8">
        <v>0</v>
      </c>
      <c r="M47" s="8">
        <v>20</v>
      </c>
      <c r="N47" s="8">
        <v>0</v>
      </c>
      <c r="O47" s="8">
        <v>0</v>
      </c>
      <c r="P47" s="8">
        <v>0</v>
      </c>
      <c r="Q47" s="8">
        <v>35</v>
      </c>
      <c r="R47" s="8">
        <v>0</v>
      </c>
      <c r="S47" s="8">
        <v>0</v>
      </c>
      <c r="T47" s="8">
        <v>30</v>
      </c>
      <c r="U47" s="8">
        <v>95</v>
      </c>
      <c r="V47" s="8">
        <v>0</v>
      </c>
      <c r="W47" s="8">
        <v>0</v>
      </c>
      <c r="X47" s="8">
        <v>0</v>
      </c>
      <c r="Y47" s="8">
        <v>0</v>
      </c>
      <c r="Z47" s="8">
        <v>75</v>
      </c>
      <c r="AA47" s="8">
        <v>0</v>
      </c>
    </row>
    <row r="48" spans="1:27" ht="14" x14ac:dyDescent="0.15">
      <c r="A48" s="9" t="s">
        <v>125</v>
      </c>
      <c r="B48" s="10">
        <v>10</v>
      </c>
      <c r="C48" s="14">
        <f t="shared" si="0"/>
        <v>74</v>
      </c>
      <c r="D48" s="11">
        <f t="shared" si="1"/>
        <v>67.616868979988055</v>
      </c>
      <c r="E48" s="8">
        <v>100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90</v>
      </c>
      <c r="L48" s="8">
        <v>10</v>
      </c>
      <c r="M48" s="8">
        <v>0</v>
      </c>
      <c r="N48" s="8">
        <v>0</v>
      </c>
      <c r="O48" s="8">
        <v>0</v>
      </c>
      <c r="P48" s="8">
        <v>80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90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</row>
    <row r="49" spans="1:27" ht="14" x14ac:dyDescent="0.15">
      <c r="A49" s="9" t="s">
        <v>126</v>
      </c>
      <c r="B49" s="10">
        <v>9</v>
      </c>
      <c r="C49" s="14">
        <f t="shared" si="0"/>
        <v>0</v>
      </c>
      <c r="D49" s="11">
        <f t="shared" si="1"/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</row>
    <row r="50" spans="1:27" ht="14" x14ac:dyDescent="0.15">
      <c r="A50" s="9" t="s">
        <v>127</v>
      </c>
      <c r="B50" s="10">
        <v>9</v>
      </c>
      <c r="C50" s="14">
        <f t="shared" si="0"/>
        <v>49.625</v>
      </c>
      <c r="D50" s="11">
        <f t="shared" si="1"/>
        <v>66.72377947881067</v>
      </c>
      <c r="E50" s="8">
        <v>80</v>
      </c>
      <c r="F50" s="8">
        <v>0</v>
      </c>
      <c r="G50" s="8">
        <v>0</v>
      </c>
      <c r="H50" s="8">
        <v>0</v>
      </c>
      <c r="I50" s="8">
        <v>40</v>
      </c>
      <c r="J50" s="8">
        <v>0</v>
      </c>
      <c r="K50" s="8">
        <v>50</v>
      </c>
      <c r="L50" s="8">
        <v>99</v>
      </c>
      <c r="M50" s="10">
        <v>20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65</v>
      </c>
      <c r="W50" s="8">
        <v>23</v>
      </c>
      <c r="X50" s="8">
        <v>0</v>
      </c>
      <c r="Y50" s="8">
        <v>0</v>
      </c>
      <c r="Z50" s="8">
        <v>20</v>
      </c>
      <c r="AA50" s="8">
        <v>0</v>
      </c>
    </row>
  </sheetData>
  <phoneticPr fontId="7" type="noConversion"/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AA5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E44E-7F57-4CF0-BB8C-AB97D3B47AD8}">
  <dimension ref="A1:AA50"/>
  <sheetViews>
    <sheetView zoomScaleNormal="100" workbookViewId="0">
      <pane ySplit="1" topLeftCell="A2" activePane="bottomLeft" state="frozen"/>
      <selection pane="bottomLeft" activeCell="A16" sqref="A16:XFD16"/>
    </sheetView>
  </sheetViews>
  <sheetFormatPr baseColWidth="10" defaultColWidth="9.1640625" defaultRowHeight="13" x14ac:dyDescent="0.15"/>
  <cols>
    <col min="1" max="1" width="19.33203125" style="8" bestFit="1" customWidth="1"/>
    <col min="2" max="2" width="6.5" style="8" bestFit="1" customWidth="1"/>
    <col min="3" max="3" width="9.1640625" style="14"/>
    <col min="4" max="4" width="17.33203125" style="11" bestFit="1" customWidth="1"/>
    <col min="5" max="5" width="9.33203125" style="19" bestFit="1" customWidth="1"/>
    <col min="6" max="7" width="6.5" style="19" bestFit="1" customWidth="1"/>
    <col min="8" max="8" width="10.5" style="19" bestFit="1" customWidth="1"/>
    <col min="9" max="9" width="11.1640625" style="19" bestFit="1" customWidth="1"/>
    <col min="10" max="10" width="12.5" style="19" bestFit="1" customWidth="1"/>
    <col min="11" max="11" width="15.6640625" style="19" bestFit="1" customWidth="1"/>
    <col min="12" max="12" width="8.33203125" style="19" bestFit="1" customWidth="1"/>
    <col min="13" max="13" width="15.6640625" style="19" bestFit="1" customWidth="1"/>
    <col min="14" max="15" width="6.5" style="19" bestFit="1" customWidth="1"/>
    <col min="16" max="16" width="9.83203125" style="19" bestFit="1" customWidth="1"/>
    <col min="17" max="17" width="9.5" style="19" customWidth="1"/>
    <col min="18" max="18" width="13.5" style="19" bestFit="1" customWidth="1"/>
    <col min="19" max="19" width="12.33203125" style="19" bestFit="1" customWidth="1"/>
    <col min="20" max="20" width="8" style="19" bestFit="1" customWidth="1"/>
    <col min="21" max="21" width="10.6640625" style="19" bestFit="1" customWidth="1"/>
    <col min="22" max="22" width="17" style="19" bestFit="1" customWidth="1"/>
    <col min="23" max="23" width="8" style="19" bestFit="1" customWidth="1"/>
    <col min="24" max="24" width="8.33203125" style="19" bestFit="1" customWidth="1"/>
    <col min="25" max="25" width="13.83203125" style="19" bestFit="1" customWidth="1"/>
    <col min="26" max="26" width="12" style="19" bestFit="1" customWidth="1"/>
    <col min="27" max="27" width="6.5" style="19" bestFit="1" customWidth="1"/>
    <col min="28" max="16384" width="9.1640625" style="8"/>
  </cols>
  <sheetData>
    <row r="1" spans="1:27" s="12" customFormat="1" x14ac:dyDescent="0.15">
      <c r="A1" s="12" t="s">
        <v>0</v>
      </c>
      <c r="B1" s="12" t="s">
        <v>4</v>
      </c>
      <c r="C1" s="15" t="s">
        <v>53</v>
      </c>
      <c r="D1" s="13" t="s">
        <v>78</v>
      </c>
      <c r="E1" s="16" t="s">
        <v>57</v>
      </c>
      <c r="F1" s="16" t="s">
        <v>58</v>
      </c>
      <c r="G1" s="16" t="s">
        <v>59</v>
      </c>
      <c r="H1" s="16" t="s">
        <v>73</v>
      </c>
      <c r="I1" s="16" t="s">
        <v>54</v>
      </c>
      <c r="J1" s="16" t="s">
        <v>55</v>
      </c>
      <c r="K1" s="16" t="s">
        <v>56</v>
      </c>
      <c r="L1" s="16" t="s">
        <v>60</v>
      </c>
      <c r="M1" s="16" t="s">
        <v>74</v>
      </c>
      <c r="N1" s="16" t="s">
        <v>61</v>
      </c>
      <c r="O1" s="16" t="s">
        <v>62</v>
      </c>
      <c r="P1" s="16" t="s">
        <v>63</v>
      </c>
      <c r="Q1" s="16" t="s">
        <v>75</v>
      </c>
      <c r="R1" s="16" t="s">
        <v>64</v>
      </c>
      <c r="S1" s="16" t="s">
        <v>65</v>
      </c>
      <c r="T1" s="16" t="s">
        <v>66</v>
      </c>
      <c r="U1" s="16" t="s">
        <v>76</v>
      </c>
      <c r="V1" s="16" t="s">
        <v>67</v>
      </c>
      <c r="W1" s="16" t="s">
        <v>68</v>
      </c>
      <c r="X1" s="16" t="s">
        <v>69</v>
      </c>
      <c r="Y1" s="16" t="s">
        <v>70</v>
      </c>
      <c r="Z1" s="16" t="s">
        <v>71</v>
      </c>
      <c r="AA1" s="16" t="s">
        <v>72</v>
      </c>
    </row>
    <row r="2" spans="1:27" ht="14" x14ac:dyDescent="0.15">
      <c r="A2" s="9" t="s">
        <v>7</v>
      </c>
      <c r="B2" s="8">
        <v>12</v>
      </c>
      <c r="C2" s="14">
        <f>AVERAGE(E2:AA2)</f>
        <v>11.869565217391305</v>
      </c>
      <c r="D2" s="11">
        <f>IFERROR(1/(1+(0.4*AVERAGEIF(E2:AA2,"&gt;50")^(-0.05*COUNTIF(E2:AA2,"&gt;70"))))*100, 0)</f>
        <v>79.226101257064158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60</v>
      </c>
      <c r="S2" s="17">
        <v>0</v>
      </c>
      <c r="T2" s="17">
        <v>75</v>
      </c>
      <c r="U2" s="17">
        <v>80</v>
      </c>
      <c r="V2" s="17">
        <v>0</v>
      </c>
      <c r="W2" s="17">
        <v>58</v>
      </c>
      <c r="X2" s="17">
        <v>0</v>
      </c>
      <c r="Y2" s="17">
        <v>0</v>
      </c>
      <c r="Z2" s="17">
        <v>0</v>
      </c>
      <c r="AA2" s="17">
        <v>0</v>
      </c>
    </row>
    <row r="3" spans="1:27" ht="14" x14ac:dyDescent="0.15">
      <c r="A3" s="9" t="s">
        <v>8</v>
      </c>
      <c r="B3" s="8">
        <v>12</v>
      </c>
      <c r="C3" s="14">
        <f t="shared" ref="C3:C50" si="0">AVERAGE(E3:AA3)</f>
        <v>8.8260869565217384</v>
      </c>
      <c r="D3" s="11">
        <f t="shared" ref="D3:D50" si="1">IFERROR(1/(1+(0.4*AVERAGEIF(E3:AA3,"&gt;50")^(-0.05*COUNTIF(E3:AA3,"&gt;70"))))*100, 0)</f>
        <v>79.465809227155091</v>
      </c>
      <c r="E3" s="17">
        <v>81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10</v>
      </c>
      <c r="M3" s="17">
        <v>0</v>
      </c>
      <c r="N3" s="17">
        <v>77</v>
      </c>
      <c r="O3" s="17">
        <v>35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</row>
    <row r="4" spans="1:27" ht="14" x14ac:dyDescent="0.15">
      <c r="A4" s="9" t="s">
        <v>9</v>
      </c>
      <c r="B4" s="8">
        <v>12</v>
      </c>
      <c r="C4" s="14">
        <f t="shared" si="0"/>
        <v>20.347826086956523</v>
      </c>
      <c r="D4" s="11">
        <f t="shared" si="1"/>
        <v>85.663676841542326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80</v>
      </c>
      <c r="N4" s="17">
        <v>82</v>
      </c>
      <c r="O4" s="17">
        <v>0</v>
      </c>
      <c r="P4" s="17">
        <v>0</v>
      </c>
      <c r="Q4" s="17">
        <v>0</v>
      </c>
      <c r="R4" s="17">
        <v>80</v>
      </c>
      <c r="S4" s="17">
        <v>65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65</v>
      </c>
      <c r="Z4" s="17">
        <v>0</v>
      </c>
      <c r="AA4" s="17">
        <v>96</v>
      </c>
    </row>
    <row r="5" spans="1:27" ht="14" x14ac:dyDescent="0.15">
      <c r="A5" s="9" t="s">
        <v>10</v>
      </c>
      <c r="B5" s="8">
        <v>12</v>
      </c>
      <c r="C5" s="14">
        <f t="shared" si="0"/>
        <v>16.739130434782609</v>
      </c>
      <c r="D5" s="11">
        <f t="shared" si="1"/>
        <v>79.40793468195757</v>
      </c>
      <c r="E5" s="17">
        <v>0</v>
      </c>
      <c r="F5" s="17">
        <v>0</v>
      </c>
      <c r="G5" s="17">
        <v>0</v>
      </c>
      <c r="H5" s="17">
        <v>30</v>
      </c>
      <c r="I5" s="17">
        <v>0</v>
      </c>
      <c r="J5" s="17">
        <v>0</v>
      </c>
      <c r="K5" s="17">
        <v>0</v>
      </c>
      <c r="L5" s="17">
        <v>0</v>
      </c>
      <c r="M5" s="17">
        <v>75</v>
      </c>
      <c r="N5" s="17">
        <v>90</v>
      </c>
      <c r="O5" s="17">
        <v>50</v>
      </c>
      <c r="P5" s="17">
        <v>70</v>
      </c>
      <c r="Q5" s="17">
        <v>0</v>
      </c>
      <c r="R5" s="17">
        <v>70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ht="14" x14ac:dyDescent="0.15">
      <c r="A6" s="9" t="s">
        <v>11</v>
      </c>
      <c r="B6" s="8">
        <v>12</v>
      </c>
      <c r="C6" s="14">
        <f t="shared" si="0"/>
        <v>11.173913043478262</v>
      </c>
      <c r="D6" s="11">
        <f t="shared" si="1"/>
        <v>79.782015043946132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45</v>
      </c>
      <c r="U6" s="17">
        <v>99</v>
      </c>
      <c r="V6" s="17">
        <v>0</v>
      </c>
      <c r="W6" s="17">
        <v>0</v>
      </c>
      <c r="X6" s="17">
        <v>0</v>
      </c>
      <c r="Y6" s="17">
        <v>0</v>
      </c>
      <c r="Z6" s="17">
        <v>20</v>
      </c>
      <c r="AA6" s="17">
        <v>93</v>
      </c>
    </row>
    <row r="7" spans="1:27" ht="14" x14ac:dyDescent="0.15">
      <c r="A7" s="9" t="s">
        <v>12</v>
      </c>
      <c r="B7" s="8">
        <v>12</v>
      </c>
      <c r="C7" s="14">
        <f t="shared" si="0"/>
        <v>21.565217391304348</v>
      </c>
      <c r="D7" s="11">
        <f t="shared" si="1"/>
        <v>85.781112521873766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94</v>
      </c>
      <c r="K7" s="17">
        <v>5</v>
      </c>
      <c r="L7" s="17">
        <v>0</v>
      </c>
      <c r="M7" s="17">
        <v>66</v>
      </c>
      <c r="N7" s="17">
        <v>82</v>
      </c>
      <c r="O7" s="17">
        <v>0</v>
      </c>
      <c r="P7" s="17">
        <v>0</v>
      </c>
      <c r="Q7" s="17">
        <v>0</v>
      </c>
      <c r="R7" s="17">
        <v>99</v>
      </c>
      <c r="S7" s="17">
        <v>65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85</v>
      </c>
      <c r="Z7" s="17">
        <v>0</v>
      </c>
      <c r="AA7" s="17">
        <v>0</v>
      </c>
    </row>
    <row r="8" spans="1:27" ht="14" x14ac:dyDescent="0.15">
      <c r="A8" s="9" t="s">
        <v>13</v>
      </c>
      <c r="B8" s="8">
        <v>12</v>
      </c>
      <c r="C8" s="14">
        <f t="shared" si="0"/>
        <v>14.869565217391305</v>
      </c>
      <c r="D8" s="11">
        <f t="shared" si="1"/>
        <v>82.809442493717867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25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82</v>
      </c>
      <c r="T8" s="17">
        <v>0</v>
      </c>
      <c r="U8" s="17">
        <v>0</v>
      </c>
      <c r="V8" s="18">
        <v>63</v>
      </c>
      <c r="W8" s="17">
        <v>0</v>
      </c>
      <c r="X8" s="17">
        <v>0</v>
      </c>
      <c r="Y8" s="17">
        <v>75</v>
      </c>
      <c r="Z8" s="17">
        <v>0</v>
      </c>
      <c r="AA8" s="17">
        <v>97</v>
      </c>
    </row>
    <row r="9" spans="1:27" ht="14" x14ac:dyDescent="0.15">
      <c r="A9" s="9" t="s">
        <v>14</v>
      </c>
      <c r="B9" s="8">
        <v>12</v>
      </c>
      <c r="C9" s="14">
        <f t="shared" si="0"/>
        <v>26.130434782608695</v>
      </c>
      <c r="D9" s="11">
        <f t="shared" si="1"/>
        <v>90.512286031739748</v>
      </c>
      <c r="E9" s="17">
        <v>94</v>
      </c>
      <c r="F9" s="17">
        <v>90</v>
      </c>
      <c r="G9" s="17">
        <v>0</v>
      </c>
      <c r="H9" s="17">
        <v>50</v>
      </c>
      <c r="I9" s="17">
        <v>0</v>
      </c>
      <c r="J9" s="17">
        <v>0</v>
      </c>
      <c r="K9" s="17">
        <v>78</v>
      </c>
      <c r="L9" s="17">
        <v>95</v>
      </c>
      <c r="M9" s="17">
        <v>0</v>
      </c>
      <c r="N9" s="17">
        <v>84</v>
      </c>
      <c r="O9" s="17">
        <v>0</v>
      </c>
      <c r="P9" s="17">
        <v>0</v>
      </c>
      <c r="Q9" s="17">
        <v>0</v>
      </c>
      <c r="R9" s="17">
        <v>80</v>
      </c>
      <c r="S9" s="17">
        <v>0</v>
      </c>
      <c r="T9" s="17">
        <v>0</v>
      </c>
      <c r="U9" s="17">
        <v>0</v>
      </c>
      <c r="V9" s="18">
        <v>30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</row>
    <row r="10" spans="1:27" ht="14" x14ac:dyDescent="0.15">
      <c r="A10" s="9" t="s">
        <v>6</v>
      </c>
      <c r="B10" s="8">
        <v>12</v>
      </c>
      <c r="C10" s="14">
        <f t="shared" si="0"/>
        <v>12.478260869565217</v>
      </c>
      <c r="D10" s="11">
        <f t="shared" si="1"/>
        <v>79.465809227155091</v>
      </c>
      <c r="E10" s="17">
        <v>0</v>
      </c>
      <c r="F10" s="17">
        <v>0</v>
      </c>
      <c r="G10" s="17">
        <v>0</v>
      </c>
      <c r="H10" s="17">
        <v>0</v>
      </c>
      <c r="I10" s="17">
        <v>44</v>
      </c>
      <c r="J10" s="17">
        <v>86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30</v>
      </c>
      <c r="Q10" s="17">
        <v>0</v>
      </c>
      <c r="R10" s="17">
        <v>0</v>
      </c>
      <c r="S10" s="17">
        <v>0</v>
      </c>
      <c r="T10" s="17">
        <v>30</v>
      </c>
      <c r="U10" s="17">
        <v>0</v>
      </c>
      <c r="V10" s="18">
        <v>25</v>
      </c>
      <c r="W10" s="17">
        <v>72</v>
      </c>
      <c r="X10" s="17">
        <v>0</v>
      </c>
      <c r="Y10" s="17">
        <v>0</v>
      </c>
      <c r="Z10" s="17">
        <v>0</v>
      </c>
      <c r="AA10" s="17">
        <v>0</v>
      </c>
    </row>
    <row r="11" spans="1:27" ht="14" x14ac:dyDescent="0.15">
      <c r="A11" s="9" t="s">
        <v>15</v>
      </c>
      <c r="B11" s="8">
        <v>12</v>
      </c>
      <c r="C11" s="14">
        <f t="shared" si="0"/>
        <v>26.478260869565219</v>
      </c>
      <c r="D11" s="11">
        <f t="shared" si="1"/>
        <v>90.439685036825495</v>
      </c>
      <c r="E11" s="17">
        <v>95</v>
      </c>
      <c r="F11" s="17">
        <v>0</v>
      </c>
      <c r="G11" s="17">
        <v>0</v>
      </c>
      <c r="H11" s="17">
        <v>80</v>
      </c>
      <c r="I11" s="17">
        <v>68</v>
      </c>
      <c r="J11" s="17">
        <v>91</v>
      </c>
      <c r="K11" s="17">
        <v>8</v>
      </c>
      <c r="L11" s="17">
        <v>85</v>
      </c>
      <c r="M11" s="17">
        <v>0</v>
      </c>
      <c r="N11" s="17">
        <v>0</v>
      </c>
      <c r="O11" s="17">
        <v>85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87</v>
      </c>
      <c r="Y11" s="17">
        <v>10</v>
      </c>
      <c r="Z11" s="17">
        <v>0</v>
      </c>
      <c r="AA11" s="17">
        <v>0</v>
      </c>
    </row>
    <row r="12" spans="1:27" ht="14" x14ac:dyDescent="0.15">
      <c r="A12" s="9" t="s">
        <v>16</v>
      </c>
      <c r="B12" s="10">
        <v>11</v>
      </c>
      <c r="C12" s="14">
        <f t="shared" si="0"/>
        <v>19.652173913043477</v>
      </c>
      <c r="D12" s="11">
        <f t="shared" si="1"/>
        <v>82.875660487139442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63</v>
      </c>
      <c r="K12" s="17">
        <v>0</v>
      </c>
      <c r="L12" s="17">
        <v>0</v>
      </c>
      <c r="M12" s="17">
        <v>50</v>
      </c>
      <c r="N12" s="17">
        <v>84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90</v>
      </c>
      <c r="U12" s="17">
        <v>0</v>
      </c>
      <c r="V12" s="17">
        <v>0</v>
      </c>
      <c r="W12" s="17">
        <v>0</v>
      </c>
      <c r="X12" s="17">
        <v>40</v>
      </c>
      <c r="Y12" s="17">
        <v>35</v>
      </c>
      <c r="Z12" s="17">
        <v>0</v>
      </c>
      <c r="AA12" s="17">
        <v>90</v>
      </c>
    </row>
    <row r="13" spans="1:27" ht="14" x14ac:dyDescent="0.15">
      <c r="A13" s="9" t="s">
        <v>17</v>
      </c>
      <c r="B13" s="10">
        <v>11</v>
      </c>
      <c r="C13" s="14">
        <f t="shared" si="0"/>
        <v>27.695652173913043</v>
      </c>
      <c r="D13" s="11">
        <f t="shared" si="1"/>
        <v>88.276102072865513</v>
      </c>
      <c r="E13" s="17">
        <v>0</v>
      </c>
      <c r="F13" s="17">
        <v>85</v>
      </c>
      <c r="G13" s="17">
        <v>0</v>
      </c>
      <c r="H13" s="17">
        <v>25</v>
      </c>
      <c r="I13" s="17">
        <v>36</v>
      </c>
      <c r="J13" s="17">
        <v>70</v>
      </c>
      <c r="K13" s="17">
        <v>0</v>
      </c>
      <c r="L13" s="17">
        <v>0</v>
      </c>
      <c r="M13" s="17">
        <v>0</v>
      </c>
      <c r="N13" s="17">
        <v>94</v>
      </c>
      <c r="O13" s="17">
        <v>99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83</v>
      </c>
      <c r="X13" s="17">
        <v>85</v>
      </c>
      <c r="Y13" s="17">
        <v>0</v>
      </c>
      <c r="Z13" s="17">
        <v>0</v>
      </c>
      <c r="AA13" s="17">
        <v>60</v>
      </c>
    </row>
    <row r="14" spans="1:27" ht="14" x14ac:dyDescent="0.15">
      <c r="A14" s="9" t="s">
        <v>18</v>
      </c>
      <c r="B14" s="10">
        <v>11</v>
      </c>
      <c r="C14" s="14">
        <f t="shared" si="0"/>
        <v>10.608695652173912</v>
      </c>
      <c r="D14" s="11">
        <f t="shared" si="1"/>
        <v>75.611450362479019</v>
      </c>
      <c r="E14" s="17">
        <v>0</v>
      </c>
      <c r="F14" s="17">
        <v>0</v>
      </c>
      <c r="G14" s="17">
        <v>0</v>
      </c>
      <c r="H14" s="17">
        <v>30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74</v>
      </c>
      <c r="O14" s="17">
        <v>0</v>
      </c>
      <c r="P14" s="17">
        <v>40</v>
      </c>
      <c r="Q14" s="17">
        <v>0</v>
      </c>
      <c r="R14" s="17">
        <v>50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10</v>
      </c>
      <c r="Y14" s="17">
        <v>40</v>
      </c>
      <c r="Z14" s="17">
        <v>0</v>
      </c>
      <c r="AA14" s="17">
        <v>0</v>
      </c>
    </row>
    <row r="15" spans="1:27" ht="14" x14ac:dyDescent="0.15">
      <c r="A15" s="9" t="s">
        <v>19</v>
      </c>
      <c r="B15" s="10">
        <v>11</v>
      </c>
      <c r="C15" s="14">
        <f t="shared" si="0"/>
        <v>17.260869565217391</v>
      </c>
      <c r="D15" s="11">
        <f t="shared" si="1"/>
        <v>71.428571428571431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37</v>
      </c>
      <c r="K15" s="17">
        <v>0</v>
      </c>
      <c r="L15" s="17">
        <v>0</v>
      </c>
      <c r="M15" s="17">
        <v>56</v>
      </c>
      <c r="N15" s="17">
        <v>0</v>
      </c>
      <c r="O15" s="17">
        <v>0</v>
      </c>
      <c r="P15" s="17">
        <v>0</v>
      </c>
      <c r="Q15" s="17">
        <v>54</v>
      </c>
      <c r="R15" s="17">
        <v>0</v>
      </c>
      <c r="S15" s="17">
        <v>60</v>
      </c>
      <c r="T15" s="17">
        <v>70</v>
      </c>
      <c r="U15" s="17">
        <v>0</v>
      </c>
      <c r="V15" s="17">
        <v>0</v>
      </c>
      <c r="W15" s="17">
        <v>70</v>
      </c>
      <c r="X15" s="17">
        <v>0</v>
      </c>
      <c r="Y15" s="17">
        <v>50</v>
      </c>
      <c r="Z15" s="17">
        <v>0</v>
      </c>
      <c r="AA15" s="17">
        <v>0</v>
      </c>
    </row>
    <row r="16" spans="1:27" ht="14" x14ac:dyDescent="0.15">
      <c r="A16" s="9" t="s">
        <v>20</v>
      </c>
      <c r="B16" s="10">
        <v>11</v>
      </c>
      <c r="C16" s="14">
        <f>AVERAGE(E16:AA16)</f>
        <v>25.347826086956523</v>
      </c>
      <c r="D16" s="11">
        <f t="shared" si="1"/>
        <v>88.379884286585948</v>
      </c>
      <c r="E16" s="17">
        <v>0</v>
      </c>
      <c r="F16" s="17">
        <v>70</v>
      </c>
      <c r="G16" s="17">
        <v>0</v>
      </c>
      <c r="H16" s="17">
        <v>0</v>
      </c>
      <c r="I16" s="17">
        <v>49</v>
      </c>
      <c r="J16" s="17">
        <v>74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99</v>
      </c>
      <c r="U16" s="17">
        <v>80</v>
      </c>
      <c r="V16" s="17">
        <v>0</v>
      </c>
      <c r="W16" s="17">
        <v>99</v>
      </c>
      <c r="X16" s="17">
        <v>92</v>
      </c>
      <c r="Y16" s="17">
        <v>0</v>
      </c>
      <c r="Z16" s="17">
        <v>20</v>
      </c>
      <c r="AA16" s="17">
        <v>0</v>
      </c>
    </row>
    <row r="17" spans="1:27" ht="14" x14ac:dyDescent="0.15">
      <c r="A17" s="9" t="s">
        <v>21</v>
      </c>
      <c r="B17" s="10">
        <v>11</v>
      </c>
      <c r="C17" s="14">
        <f t="shared" si="0"/>
        <v>35.086956521739133</v>
      </c>
      <c r="D17" s="11">
        <f t="shared" si="1"/>
        <v>94.976656167449363</v>
      </c>
      <c r="E17" s="17">
        <v>0</v>
      </c>
      <c r="F17" s="17">
        <v>0</v>
      </c>
      <c r="G17" s="17">
        <v>99</v>
      </c>
      <c r="H17" s="17">
        <v>0</v>
      </c>
      <c r="I17" s="17">
        <v>85</v>
      </c>
      <c r="J17" s="17">
        <v>0</v>
      </c>
      <c r="K17" s="17">
        <v>0</v>
      </c>
      <c r="L17" s="17">
        <v>0</v>
      </c>
      <c r="M17" s="17">
        <v>85</v>
      </c>
      <c r="N17" s="17">
        <v>0</v>
      </c>
      <c r="O17" s="17">
        <v>0</v>
      </c>
      <c r="P17" s="17">
        <v>0</v>
      </c>
      <c r="Q17" s="17">
        <v>85</v>
      </c>
      <c r="R17" s="17">
        <v>99</v>
      </c>
      <c r="S17" s="17">
        <v>90</v>
      </c>
      <c r="T17" s="17">
        <v>0</v>
      </c>
      <c r="U17" s="17">
        <v>0</v>
      </c>
      <c r="V17" s="17">
        <v>0</v>
      </c>
      <c r="W17" s="17">
        <v>80</v>
      </c>
      <c r="X17" s="17">
        <v>0</v>
      </c>
      <c r="Y17" s="17">
        <v>85</v>
      </c>
      <c r="Z17" s="17">
        <v>99</v>
      </c>
      <c r="AA17" s="17">
        <v>0</v>
      </c>
    </row>
    <row r="18" spans="1:27" ht="14" x14ac:dyDescent="0.15">
      <c r="A18" s="9" t="s">
        <v>22</v>
      </c>
      <c r="B18" s="10">
        <v>11</v>
      </c>
      <c r="C18" s="14">
        <f t="shared" si="0"/>
        <v>22.869565217391305</v>
      </c>
      <c r="D18" s="11">
        <f t="shared" si="1"/>
        <v>85.571772589241618</v>
      </c>
      <c r="E18" s="17">
        <v>0</v>
      </c>
      <c r="F18" s="17">
        <v>65</v>
      </c>
      <c r="G18" s="17">
        <v>0</v>
      </c>
      <c r="H18" s="17">
        <v>0</v>
      </c>
      <c r="I18" s="17">
        <v>0</v>
      </c>
      <c r="J18" s="17">
        <v>78</v>
      </c>
      <c r="K18" s="17">
        <v>0</v>
      </c>
      <c r="L18" s="17">
        <v>0</v>
      </c>
      <c r="M18" s="17">
        <v>70</v>
      </c>
      <c r="N18" s="17">
        <v>0</v>
      </c>
      <c r="O18" s="17">
        <v>74</v>
      </c>
      <c r="P18" s="17">
        <v>0</v>
      </c>
      <c r="Q18" s="17">
        <v>55</v>
      </c>
      <c r="R18" s="17">
        <v>99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85</v>
      </c>
      <c r="Z18" s="17">
        <v>0</v>
      </c>
      <c r="AA18" s="17">
        <v>0</v>
      </c>
    </row>
    <row r="19" spans="1:27" ht="14" x14ac:dyDescent="0.15">
      <c r="A19" s="9" t="s">
        <v>23</v>
      </c>
      <c r="B19" s="10">
        <v>11</v>
      </c>
      <c r="C19" s="14">
        <f t="shared" si="0"/>
        <v>16.782608695652176</v>
      </c>
      <c r="D19" s="11">
        <f t="shared" si="1"/>
        <v>86.064391737822348</v>
      </c>
      <c r="E19" s="17">
        <v>0</v>
      </c>
      <c r="F19" s="17">
        <v>99</v>
      </c>
      <c r="G19" s="17">
        <v>0</v>
      </c>
      <c r="H19" s="17">
        <v>80</v>
      </c>
      <c r="I19" s="17">
        <v>18</v>
      </c>
      <c r="J19" s="17">
        <v>94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95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</row>
    <row r="20" spans="1:27" ht="14" x14ac:dyDescent="0.15">
      <c r="A20" s="9" t="s">
        <v>24</v>
      </c>
      <c r="B20" s="10">
        <v>11</v>
      </c>
      <c r="C20" s="14">
        <f t="shared" si="0"/>
        <v>18.304347826086957</v>
      </c>
      <c r="D20" s="11">
        <f t="shared" si="1"/>
        <v>85.756125494637246</v>
      </c>
      <c r="E20" s="17">
        <v>0</v>
      </c>
      <c r="F20" s="17">
        <v>0</v>
      </c>
      <c r="G20" s="17">
        <v>0</v>
      </c>
      <c r="H20" s="17">
        <v>30</v>
      </c>
      <c r="I20" s="17">
        <v>26</v>
      </c>
      <c r="J20" s="17">
        <v>91</v>
      </c>
      <c r="K20" s="17">
        <v>0</v>
      </c>
      <c r="L20" s="17">
        <v>0</v>
      </c>
      <c r="M20" s="17">
        <v>0</v>
      </c>
      <c r="N20" s="17">
        <v>80</v>
      </c>
      <c r="O20" s="17">
        <v>41</v>
      </c>
      <c r="P20" s="17">
        <v>75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78</v>
      </c>
    </row>
    <row r="21" spans="1:27" ht="14" x14ac:dyDescent="0.15">
      <c r="A21" s="9" t="s">
        <v>25</v>
      </c>
      <c r="B21" s="10">
        <v>11</v>
      </c>
      <c r="C21" s="14">
        <f t="shared" si="0"/>
        <v>18.304347826086957</v>
      </c>
      <c r="D21" s="11">
        <f t="shared" si="1"/>
        <v>85.606235392304569</v>
      </c>
      <c r="E21" s="17">
        <v>0</v>
      </c>
      <c r="F21" s="17">
        <v>0</v>
      </c>
      <c r="G21" s="17">
        <v>77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74</v>
      </c>
      <c r="R21" s="17">
        <v>0</v>
      </c>
      <c r="S21" s="17">
        <v>0</v>
      </c>
      <c r="T21" s="17">
        <v>85</v>
      </c>
      <c r="U21" s="17">
        <v>0</v>
      </c>
      <c r="V21" s="17">
        <v>80</v>
      </c>
      <c r="W21" s="17">
        <v>0</v>
      </c>
      <c r="X21" s="17">
        <v>0</v>
      </c>
      <c r="Y21" s="17">
        <v>40</v>
      </c>
      <c r="Z21" s="17">
        <v>65</v>
      </c>
      <c r="AA21" s="17">
        <v>0</v>
      </c>
    </row>
    <row r="22" spans="1:27" ht="14" x14ac:dyDescent="0.15">
      <c r="A22" s="9" t="s">
        <v>26</v>
      </c>
      <c r="B22" s="10">
        <v>11</v>
      </c>
      <c r="C22" s="14">
        <f t="shared" si="0"/>
        <v>21.304347826086957</v>
      </c>
      <c r="D22" s="11">
        <f t="shared" si="1"/>
        <v>85.647874014454118</v>
      </c>
      <c r="E22" s="17">
        <v>0</v>
      </c>
      <c r="F22" s="17">
        <v>0</v>
      </c>
      <c r="G22" s="17">
        <v>0</v>
      </c>
      <c r="H22" s="17">
        <v>95</v>
      </c>
      <c r="I22" s="17">
        <v>25</v>
      </c>
      <c r="J22" s="17">
        <v>0</v>
      </c>
      <c r="K22" s="17">
        <v>52</v>
      </c>
      <c r="L22" s="17">
        <v>0</v>
      </c>
      <c r="M22" s="17">
        <v>0</v>
      </c>
      <c r="N22" s="17">
        <v>88</v>
      </c>
      <c r="O22" s="17">
        <v>0</v>
      </c>
      <c r="P22" s="17">
        <v>85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8">
        <v>63</v>
      </c>
      <c r="W22" s="17">
        <v>0</v>
      </c>
      <c r="X22" s="17">
        <v>82</v>
      </c>
      <c r="Y22" s="17">
        <v>0</v>
      </c>
      <c r="Z22" s="17">
        <v>0</v>
      </c>
      <c r="AA22" s="17">
        <v>0</v>
      </c>
    </row>
    <row r="23" spans="1:27" ht="14" x14ac:dyDescent="0.15">
      <c r="A23" s="9" t="s">
        <v>27</v>
      </c>
      <c r="B23" s="10">
        <v>11</v>
      </c>
      <c r="C23" s="14">
        <f t="shared" si="0"/>
        <v>9.9130434782608692</v>
      </c>
      <c r="D23" s="11">
        <f t="shared" si="1"/>
        <v>71.428571428571431</v>
      </c>
      <c r="E23" s="17">
        <v>0</v>
      </c>
      <c r="F23" s="17">
        <v>30</v>
      </c>
      <c r="G23" s="17">
        <v>0</v>
      </c>
      <c r="H23" s="17">
        <v>0</v>
      </c>
      <c r="I23" s="17">
        <v>0</v>
      </c>
      <c r="J23" s="17">
        <v>0</v>
      </c>
      <c r="K23" s="17">
        <v>68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10</v>
      </c>
      <c r="U23" s="17">
        <v>0</v>
      </c>
      <c r="V23" s="17">
        <v>0</v>
      </c>
      <c r="W23" s="17">
        <v>55</v>
      </c>
      <c r="X23" s="17">
        <v>0</v>
      </c>
      <c r="Y23" s="17">
        <v>0</v>
      </c>
      <c r="Z23" s="17">
        <v>65</v>
      </c>
      <c r="AA23" s="17">
        <v>0</v>
      </c>
    </row>
    <row r="24" spans="1:27" ht="14" x14ac:dyDescent="0.15">
      <c r="A24" s="9" t="s">
        <v>28</v>
      </c>
      <c r="B24" s="10">
        <v>11</v>
      </c>
      <c r="C24" s="14">
        <f t="shared" si="0"/>
        <v>17.956521739130434</v>
      </c>
      <c r="D24" s="11">
        <f t="shared" si="1"/>
        <v>85.80384502756722</v>
      </c>
      <c r="E24" s="17">
        <v>0</v>
      </c>
      <c r="F24" s="17">
        <v>80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96</v>
      </c>
      <c r="O24" s="17">
        <v>0</v>
      </c>
      <c r="P24" s="17">
        <v>0</v>
      </c>
      <c r="Q24" s="17">
        <v>0</v>
      </c>
      <c r="R24" s="17">
        <v>80</v>
      </c>
      <c r="S24" s="17">
        <v>0</v>
      </c>
      <c r="T24" s="17">
        <v>0</v>
      </c>
      <c r="U24" s="17">
        <v>0</v>
      </c>
      <c r="V24" s="17">
        <v>0</v>
      </c>
      <c r="W24" s="17">
        <v>97</v>
      </c>
      <c r="X24" s="17">
        <v>0</v>
      </c>
      <c r="Y24" s="17">
        <v>0</v>
      </c>
      <c r="Z24" s="17">
        <v>0</v>
      </c>
      <c r="AA24" s="17">
        <v>60</v>
      </c>
    </row>
    <row r="25" spans="1:27" ht="14" x14ac:dyDescent="0.15">
      <c r="A25" s="9" t="s">
        <v>29</v>
      </c>
      <c r="B25" s="10">
        <v>11</v>
      </c>
      <c r="C25" s="14">
        <f t="shared" si="0"/>
        <v>23.478260869565219</v>
      </c>
      <c r="D25" s="11">
        <f t="shared" si="1"/>
        <v>79.380893268979534</v>
      </c>
      <c r="E25" s="17">
        <v>0</v>
      </c>
      <c r="F25" s="17">
        <v>0</v>
      </c>
      <c r="G25" s="17">
        <v>0</v>
      </c>
      <c r="H25" s="17">
        <v>70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93</v>
      </c>
      <c r="O25" s="17">
        <v>59</v>
      </c>
      <c r="P25" s="17">
        <v>95</v>
      </c>
      <c r="Q25" s="17">
        <v>0</v>
      </c>
      <c r="R25" s="17">
        <v>0</v>
      </c>
      <c r="S25" s="17">
        <v>0</v>
      </c>
      <c r="T25" s="17">
        <v>40</v>
      </c>
      <c r="U25" s="17">
        <v>65</v>
      </c>
      <c r="V25" s="18">
        <v>68</v>
      </c>
      <c r="W25" s="17">
        <v>50</v>
      </c>
      <c r="X25" s="17">
        <v>0</v>
      </c>
      <c r="Y25" s="17">
        <v>0</v>
      </c>
      <c r="Z25" s="17">
        <v>0</v>
      </c>
      <c r="AA25" s="17">
        <v>0</v>
      </c>
    </row>
    <row r="26" spans="1:27" ht="14" x14ac:dyDescent="0.15">
      <c r="A26" s="9" t="s">
        <v>30</v>
      </c>
      <c r="B26" s="10">
        <v>11</v>
      </c>
      <c r="C26" s="14">
        <f t="shared" si="0"/>
        <v>20.260869565217391</v>
      </c>
      <c r="D26" s="11">
        <f t="shared" si="1"/>
        <v>75.505806460323399</v>
      </c>
      <c r="E26" s="17">
        <v>65</v>
      </c>
      <c r="F26" s="17">
        <v>0</v>
      </c>
      <c r="G26" s="17">
        <v>0</v>
      </c>
      <c r="H26" s="17">
        <v>30</v>
      </c>
      <c r="I26" s="17">
        <v>0</v>
      </c>
      <c r="J26" s="17">
        <v>0</v>
      </c>
      <c r="K26" s="17">
        <v>64</v>
      </c>
      <c r="L26" s="17">
        <v>0</v>
      </c>
      <c r="M26" s="17">
        <v>0</v>
      </c>
      <c r="N26" s="17">
        <v>79</v>
      </c>
      <c r="O26" s="17">
        <v>44</v>
      </c>
      <c r="P26" s="17">
        <v>40</v>
      </c>
      <c r="Q26" s="17">
        <v>0</v>
      </c>
      <c r="R26" s="17">
        <v>0</v>
      </c>
      <c r="S26" s="17">
        <v>45</v>
      </c>
      <c r="T26" s="17">
        <v>10</v>
      </c>
      <c r="U26" s="17">
        <v>0</v>
      </c>
      <c r="V26" s="18">
        <v>33</v>
      </c>
      <c r="W26" s="17">
        <v>56</v>
      </c>
      <c r="X26" s="17">
        <v>0</v>
      </c>
      <c r="Y26" s="17">
        <v>0</v>
      </c>
      <c r="Z26" s="17">
        <v>0</v>
      </c>
      <c r="AA26" s="17">
        <v>0</v>
      </c>
    </row>
    <row r="27" spans="1:27" ht="14" x14ac:dyDescent="0.15">
      <c r="A27" s="9" t="s">
        <v>77</v>
      </c>
      <c r="B27" s="10">
        <v>11</v>
      </c>
      <c r="C27" s="14">
        <f t="shared" si="0"/>
        <v>12.521739130434783</v>
      </c>
      <c r="D27" s="11">
        <f t="shared" si="1"/>
        <v>79.313997192879626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76</v>
      </c>
      <c r="O27" s="17">
        <v>32</v>
      </c>
      <c r="P27" s="17">
        <v>0</v>
      </c>
      <c r="Q27" s="17">
        <v>0</v>
      </c>
      <c r="R27" s="17">
        <v>40</v>
      </c>
      <c r="S27" s="17">
        <v>0</v>
      </c>
      <c r="T27" s="17">
        <v>65</v>
      </c>
      <c r="U27" s="17">
        <v>75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</row>
    <row r="28" spans="1:27" ht="14" x14ac:dyDescent="0.15">
      <c r="A28" s="9" t="s">
        <v>5</v>
      </c>
      <c r="B28" s="10">
        <v>11</v>
      </c>
      <c r="C28" s="14">
        <f t="shared" si="0"/>
        <v>16.956521739130434</v>
      </c>
      <c r="D28" s="11">
        <f t="shared" si="1"/>
        <v>79.267739359729262</v>
      </c>
      <c r="E28" s="17">
        <v>0</v>
      </c>
      <c r="F28" s="17">
        <v>60</v>
      </c>
      <c r="G28" s="17">
        <v>0</v>
      </c>
      <c r="H28" s="17">
        <v>0</v>
      </c>
      <c r="I28" s="17">
        <v>40</v>
      </c>
      <c r="J28" s="17">
        <v>73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60</v>
      </c>
      <c r="U28" s="17">
        <v>0</v>
      </c>
      <c r="V28" s="17">
        <v>0</v>
      </c>
      <c r="W28" s="17">
        <v>0</v>
      </c>
      <c r="X28" s="17">
        <v>92</v>
      </c>
      <c r="Y28" s="17">
        <v>0</v>
      </c>
      <c r="Z28" s="17">
        <v>65</v>
      </c>
      <c r="AA28" s="17">
        <v>0</v>
      </c>
    </row>
    <row r="29" spans="1:27" ht="14" x14ac:dyDescent="0.15">
      <c r="A29" s="9" t="s">
        <v>31</v>
      </c>
      <c r="B29" s="10">
        <v>11</v>
      </c>
      <c r="C29" s="14">
        <f t="shared" si="0"/>
        <v>20.695652173913043</v>
      </c>
      <c r="D29" s="11">
        <f t="shared" si="1"/>
        <v>85.705258109490245</v>
      </c>
      <c r="E29" s="17">
        <v>0</v>
      </c>
      <c r="F29" s="17">
        <v>0</v>
      </c>
      <c r="G29" s="17">
        <v>0</v>
      </c>
      <c r="H29" s="17">
        <v>0</v>
      </c>
      <c r="I29" s="17">
        <v>60</v>
      </c>
      <c r="J29" s="17">
        <v>94</v>
      </c>
      <c r="K29" s="17">
        <v>0</v>
      </c>
      <c r="L29" s="17">
        <v>0</v>
      </c>
      <c r="M29" s="17">
        <v>0</v>
      </c>
      <c r="N29" s="17">
        <v>0</v>
      </c>
      <c r="O29" s="17">
        <v>79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93</v>
      </c>
      <c r="X29" s="17">
        <v>90</v>
      </c>
      <c r="Y29" s="17">
        <v>0</v>
      </c>
      <c r="Z29" s="17">
        <v>0</v>
      </c>
      <c r="AA29" s="17">
        <v>60</v>
      </c>
    </row>
    <row r="30" spans="1:27" ht="14" x14ac:dyDescent="0.15">
      <c r="A30" s="9" t="s">
        <v>32</v>
      </c>
      <c r="B30" s="10">
        <v>11</v>
      </c>
      <c r="C30" s="14">
        <f t="shared" si="0"/>
        <v>22.521739130434781</v>
      </c>
      <c r="D30" s="11">
        <f t="shared" si="1"/>
        <v>82.568368294491634</v>
      </c>
      <c r="E30" s="17">
        <v>0</v>
      </c>
      <c r="F30" s="17">
        <v>80</v>
      </c>
      <c r="G30" s="17">
        <v>0</v>
      </c>
      <c r="H30" s="17">
        <v>65</v>
      </c>
      <c r="I30" s="17">
        <v>0</v>
      </c>
      <c r="J30" s="17">
        <v>64</v>
      </c>
      <c r="K30" s="17">
        <v>0</v>
      </c>
      <c r="L30" s="17">
        <v>0</v>
      </c>
      <c r="M30" s="17">
        <v>0</v>
      </c>
      <c r="N30" s="17">
        <v>71</v>
      </c>
      <c r="O30" s="17">
        <v>0</v>
      </c>
      <c r="P30" s="17">
        <v>80</v>
      </c>
      <c r="Q30" s="17">
        <v>0</v>
      </c>
      <c r="R30" s="17">
        <v>0</v>
      </c>
      <c r="S30" s="17">
        <v>0</v>
      </c>
      <c r="T30" s="17">
        <v>10</v>
      </c>
      <c r="U30" s="17">
        <v>0</v>
      </c>
      <c r="V30" s="18">
        <v>38</v>
      </c>
      <c r="W30" s="17">
        <v>65</v>
      </c>
      <c r="X30" s="17">
        <v>0</v>
      </c>
      <c r="Y30" s="17">
        <v>0</v>
      </c>
      <c r="Z30" s="17">
        <v>0</v>
      </c>
      <c r="AA30" s="17">
        <v>45</v>
      </c>
    </row>
    <row r="31" spans="1:27" ht="14" x14ac:dyDescent="0.15">
      <c r="A31" s="9" t="s">
        <v>33</v>
      </c>
      <c r="B31" s="10">
        <v>11</v>
      </c>
      <c r="C31" s="14">
        <f t="shared" si="0"/>
        <v>11.739130434782609</v>
      </c>
      <c r="D31" s="11">
        <f t="shared" si="1"/>
        <v>82.784585662953191</v>
      </c>
      <c r="E31" s="17">
        <v>0</v>
      </c>
      <c r="F31" s="17">
        <v>75</v>
      </c>
      <c r="G31" s="17">
        <v>0</v>
      </c>
      <c r="H31" s="17">
        <v>25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80</v>
      </c>
      <c r="R31" s="17">
        <v>80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</v>
      </c>
      <c r="Z31" s="17">
        <v>0</v>
      </c>
      <c r="AA31" s="17">
        <v>0</v>
      </c>
    </row>
    <row r="32" spans="1:27" ht="14" x14ac:dyDescent="0.15">
      <c r="A32" s="9" t="s">
        <v>34</v>
      </c>
      <c r="B32" s="10">
        <v>10</v>
      </c>
      <c r="C32" s="14">
        <f t="shared" si="0"/>
        <v>29.652173913043477</v>
      </c>
      <c r="D32" s="11">
        <f t="shared" si="1"/>
        <v>90.307207973062773</v>
      </c>
      <c r="E32" s="17">
        <v>95</v>
      </c>
      <c r="F32" s="17">
        <v>0</v>
      </c>
      <c r="G32" s="17">
        <v>0</v>
      </c>
      <c r="H32" s="17">
        <v>90</v>
      </c>
      <c r="I32" s="17">
        <v>0</v>
      </c>
      <c r="J32" s="17">
        <v>99</v>
      </c>
      <c r="K32" s="17">
        <v>82</v>
      </c>
      <c r="L32" s="17">
        <v>82</v>
      </c>
      <c r="M32" s="17">
        <v>0</v>
      </c>
      <c r="N32" s="17">
        <v>75</v>
      </c>
      <c r="O32" s="17">
        <v>0</v>
      </c>
      <c r="P32" s="17">
        <v>40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63</v>
      </c>
      <c r="Y32" s="17">
        <v>0</v>
      </c>
      <c r="Z32" s="17">
        <v>0</v>
      </c>
      <c r="AA32" s="17">
        <v>56</v>
      </c>
    </row>
    <row r="33" spans="1:27" ht="14" x14ac:dyDescent="0.15">
      <c r="A33" s="9" t="s">
        <v>35</v>
      </c>
      <c r="B33" s="10">
        <v>10</v>
      </c>
      <c r="C33" s="14">
        <f t="shared" si="0"/>
        <v>13.043478260869565</v>
      </c>
      <c r="D33" s="11">
        <f t="shared" si="1"/>
        <v>82.691426198293868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70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80</v>
      </c>
      <c r="S33" s="17">
        <v>75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75</v>
      </c>
      <c r="Z33" s="17">
        <v>0</v>
      </c>
      <c r="AA33" s="17">
        <v>0</v>
      </c>
    </row>
    <row r="34" spans="1:27" ht="14" x14ac:dyDescent="0.15">
      <c r="A34" s="9" t="s">
        <v>36</v>
      </c>
      <c r="B34" s="10">
        <v>10</v>
      </c>
      <c r="C34" s="14">
        <f t="shared" si="0"/>
        <v>2.8695652173913042</v>
      </c>
      <c r="D34" s="11">
        <f t="shared" si="1"/>
        <v>71.428571428571431</v>
      </c>
      <c r="E34" s="17">
        <v>56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</row>
    <row r="35" spans="1:27" ht="14" x14ac:dyDescent="0.15">
      <c r="A35" s="9" t="s">
        <v>37</v>
      </c>
      <c r="B35" s="10">
        <v>10</v>
      </c>
      <c r="C35" s="14">
        <f t="shared" si="0"/>
        <v>20.565217391304348</v>
      </c>
      <c r="D35" s="11">
        <f t="shared" si="1"/>
        <v>88.164748486523493</v>
      </c>
      <c r="E35" s="17">
        <v>90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58</v>
      </c>
      <c r="L35" s="17">
        <v>80</v>
      </c>
      <c r="M35" s="17">
        <v>0</v>
      </c>
      <c r="N35" s="17">
        <v>85</v>
      </c>
      <c r="O35" s="17">
        <v>0</v>
      </c>
      <c r="P35" s="17">
        <v>75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85</v>
      </c>
      <c r="Z35" s="17">
        <v>0</v>
      </c>
      <c r="AA35" s="17">
        <v>0</v>
      </c>
    </row>
    <row r="36" spans="1:27" ht="14" x14ac:dyDescent="0.15">
      <c r="A36" s="9" t="s">
        <v>38</v>
      </c>
      <c r="B36" s="10">
        <v>10</v>
      </c>
      <c r="C36" s="14">
        <f t="shared" si="0"/>
        <v>18.478260869565219</v>
      </c>
      <c r="D36" s="11">
        <f t="shared" si="1"/>
        <v>85.744027133490206</v>
      </c>
      <c r="E36" s="17">
        <v>0</v>
      </c>
      <c r="F36" s="17">
        <v>0</v>
      </c>
      <c r="G36" s="17">
        <v>0</v>
      </c>
      <c r="H36" s="17">
        <v>0</v>
      </c>
      <c r="I36" s="17">
        <v>22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75</v>
      </c>
      <c r="R36" s="17">
        <v>0</v>
      </c>
      <c r="S36" s="17">
        <v>0</v>
      </c>
      <c r="T36" s="17">
        <v>80</v>
      </c>
      <c r="U36" s="17">
        <v>95</v>
      </c>
      <c r="V36" s="17">
        <v>0</v>
      </c>
      <c r="W36" s="17">
        <v>63</v>
      </c>
      <c r="X36" s="17">
        <v>0</v>
      </c>
      <c r="Y36" s="17">
        <v>0</v>
      </c>
      <c r="Z36" s="17">
        <v>90</v>
      </c>
      <c r="AA36" s="17">
        <v>0</v>
      </c>
    </row>
    <row r="37" spans="1:27" ht="14" x14ac:dyDescent="0.15">
      <c r="A37" s="9" t="s">
        <v>39</v>
      </c>
      <c r="B37" s="10">
        <v>10</v>
      </c>
      <c r="C37" s="14">
        <f t="shared" si="0"/>
        <v>26.260869565217391</v>
      </c>
      <c r="D37" s="11">
        <f t="shared" si="1"/>
        <v>88.354763164841231</v>
      </c>
      <c r="E37" s="17">
        <v>80</v>
      </c>
      <c r="F37" s="17">
        <v>0</v>
      </c>
      <c r="G37" s="17">
        <v>88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99</v>
      </c>
      <c r="Q37" s="17">
        <v>0</v>
      </c>
      <c r="R37" s="17">
        <v>0</v>
      </c>
      <c r="S37" s="17">
        <v>0</v>
      </c>
      <c r="T37" s="17">
        <v>0</v>
      </c>
      <c r="U37" s="17">
        <v>85</v>
      </c>
      <c r="V37" s="17">
        <v>0</v>
      </c>
      <c r="W37" s="17">
        <v>68</v>
      </c>
      <c r="X37" s="17">
        <v>89</v>
      </c>
      <c r="Y37" s="17">
        <v>50</v>
      </c>
      <c r="Z37" s="17">
        <v>0</v>
      </c>
      <c r="AA37" s="17">
        <v>45</v>
      </c>
    </row>
    <row r="38" spans="1:27" ht="14" x14ac:dyDescent="0.15">
      <c r="A38" s="9" t="s">
        <v>40</v>
      </c>
      <c r="B38" s="10">
        <v>10</v>
      </c>
      <c r="C38" s="14">
        <f t="shared" si="0"/>
        <v>13.695652173913043</v>
      </c>
      <c r="D38" s="11">
        <f t="shared" si="1"/>
        <v>79.460636739514285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69</v>
      </c>
      <c r="N38" s="17">
        <v>77</v>
      </c>
      <c r="O38" s="17">
        <v>0</v>
      </c>
      <c r="P38" s="17">
        <v>0</v>
      </c>
      <c r="Q38" s="17">
        <v>0</v>
      </c>
      <c r="R38" s="17">
        <v>99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70</v>
      </c>
      <c r="Z38" s="17">
        <v>0</v>
      </c>
      <c r="AA38" s="17">
        <v>0</v>
      </c>
    </row>
    <row r="39" spans="1:27" ht="14" x14ac:dyDescent="0.15">
      <c r="A39" s="9" t="s">
        <v>41</v>
      </c>
      <c r="B39" s="10">
        <v>10</v>
      </c>
      <c r="C39" s="14">
        <f t="shared" si="0"/>
        <v>10.478260869565217</v>
      </c>
      <c r="D39" s="11">
        <f t="shared" si="1"/>
        <v>71.428571428571431</v>
      </c>
      <c r="E39" s="17">
        <v>0</v>
      </c>
      <c r="F39" s="17">
        <v>0</v>
      </c>
      <c r="G39" s="17">
        <v>66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10</v>
      </c>
      <c r="U39" s="17">
        <v>50</v>
      </c>
      <c r="V39" s="17">
        <v>0</v>
      </c>
      <c r="W39" s="17">
        <v>0</v>
      </c>
      <c r="X39" s="17">
        <v>0</v>
      </c>
      <c r="Y39" s="17">
        <v>0</v>
      </c>
      <c r="Z39" s="17">
        <v>65</v>
      </c>
      <c r="AA39" s="17">
        <v>50</v>
      </c>
    </row>
    <row r="40" spans="1:27" ht="14" x14ac:dyDescent="0.15">
      <c r="A40" s="9" t="s">
        <v>42</v>
      </c>
      <c r="B40" s="10">
        <v>10</v>
      </c>
      <c r="C40" s="14">
        <f t="shared" si="0"/>
        <v>12.086956521739131</v>
      </c>
      <c r="D40" s="11">
        <f t="shared" si="1"/>
        <v>75.553557466448169</v>
      </c>
      <c r="E40" s="17">
        <v>76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65</v>
      </c>
      <c r="M40" s="17">
        <v>0</v>
      </c>
      <c r="N40" s="17">
        <v>0</v>
      </c>
      <c r="O40" s="17">
        <v>0</v>
      </c>
      <c r="P40" s="17">
        <v>70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67</v>
      </c>
      <c r="X40" s="17">
        <v>0</v>
      </c>
      <c r="Y40" s="17">
        <v>0</v>
      </c>
      <c r="Z40" s="17">
        <v>0</v>
      </c>
      <c r="AA40" s="17">
        <v>0</v>
      </c>
    </row>
    <row r="41" spans="1:27" ht="14" x14ac:dyDescent="0.15">
      <c r="A41" s="9" t="s">
        <v>43</v>
      </c>
      <c r="B41" s="10">
        <v>10</v>
      </c>
      <c r="C41" s="14">
        <f t="shared" si="0"/>
        <v>15.173913043478262</v>
      </c>
      <c r="D41" s="11">
        <f t="shared" si="1"/>
        <v>75.579748529679662</v>
      </c>
      <c r="E41" s="17">
        <v>0</v>
      </c>
      <c r="F41" s="17">
        <v>50</v>
      </c>
      <c r="G41" s="17">
        <v>0</v>
      </c>
      <c r="H41" s="17">
        <v>20</v>
      </c>
      <c r="I41" s="17">
        <v>0</v>
      </c>
      <c r="J41" s="17">
        <v>0</v>
      </c>
      <c r="K41" s="17">
        <v>20</v>
      </c>
      <c r="L41" s="17">
        <v>60</v>
      </c>
      <c r="M41" s="17">
        <v>0</v>
      </c>
      <c r="N41" s="17">
        <v>0</v>
      </c>
      <c r="O41" s="17">
        <v>26</v>
      </c>
      <c r="P41" s="17">
        <v>40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8">
        <v>50</v>
      </c>
      <c r="W41" s="17">
        <v>0</v>
      </c>
      <c r="X41" s="17">
        <v>0</v>
      </c>
      <c r="Y41" s="17">
        <v>0</v>
      </c>
      <c r="Z41" s="17">
        <v>0</v>
      </c>
      <c r="AA41" s="17">
        <v>83</v>
      </c>
    </row>
    <row r="42" spans="1:27" ht="14" x14ac:dyDescent="0.15">
      <c r="A42" s="9" t="s">
        <v>44</v>
      </c>
      <c r="B42" s="10">
        <v>10</v>
      </c>
      <c r="C42" s="14">
        <f t="shared" si="0"/>
        <v>14.478260869565217</v>
      </c>
      <c r="D42" s="11">
        <f t="shared" si="1"/>
        <v>75.516253957448171</v>
      </c>
      <c r="E42" s="17">
        <v>0</v>
      </c>
      <c r="F42" s="17">
        <v>0</v>
      </c>
      <c r="G42" s="17">
        <v>0</v>
      </c>
      <c r="H42" s="17">
        <v>0</v>
      </c>
      <c r="I42" s="17">
        <v>16</v>
      </c>
      <c r="J42" s="17">
        <v>82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50</v>
      </c>
      <c r="U42" s="17">
        <v>60</v>
      </c>
      <c r="V42" s="17">
        <v>0</v>
      </c>
      <c r="W42" s="17">
        <v>60</v>
      </c>
      <c r="X42" s="17">
        <v>0</v>
      </c>
      <c r="Y42" s="17">
        <v>0</v>
      </c>
      <c r="Z42" s="17">
        <v>65</v>
      </c>
      <c r="AA42" s="17">
        <v>0</v>
      </c>
    </row>
    <row r="43" spans="1:27" ht="14" x14ac:dyDescent="0.15">
      <c r="A43" s="9" t="s">
        <v>45</v>
      </c>
      <c r="B43" s="10">
        <v>10</v>
      </c>
      <c r="C43" s="14">
        <f>AVERAGE(E43:AA43)</f>
        <v>13.826086956521738</v>
      </c>
      <c r="D43" s="11">
        <f t="shared" si="1"/>
        <v>82.719843987875436</v>
      </c>
      <c r="E43" s="17">
        <v>0</v>
      </c>
      <c r="F43" s="17">
        <v>0</v>
      </c>
      <c r="G43" s="17">
        <v>0</v>
      </c>
      <c r="H43" s="17">
        <v>0</v>
      </c>
      <c r="I43" s="17">
        <v>14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80</v>
      </c>
      <c r="S43" s="17">
        <v>0</v>
      </c>
      <c r="T43" s="17">
        <v>55</v>
      </c>
      <c r="U43" s="17">
        <v>90</v>
      </c>
      <c r="V43" s="17">
        <v>0</v>
      </c>
      <c r="W43" s="17">
        <v>0</v>
      </c>
      <c r="X43" s="17">
        <v>79</v>
      </c>
      <c r="Y43" s="17">
        <v>0</v>
      </c>
      <c r="Z43" s="17">
        <v>0</v>
      </c>
      <c r="AA43" s="17">
        <v>0</v>
      </c>
    </row>
    <row r="44" spans="1:27" ht="14" x14ac:dyDescent="0.15">
      <c r="A44" s="9" t="s">
        <v>46</v>
      </c>
      <c r="B44" s="10">
        <v>10</v>
      </c>
      <c r="C44" s="14">
        <f t="shared" si="0"/>
        <v>22.217391304347824</v>
      </c>
      <c r="D44" s="11">
        <f t="shared" si="1"/>
        <v>79.185086929212716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79</v>
      </c>
      <c r="L44" s="17">
        <v>70</v>
      </c>
      <c r="M44" s="17">
        <v>0</v>
      </c>
      <c r="N44" s="17">
        <v>73</v>
      </c>
      <c r="O44" s="17">
        <v>59</v>
      </c>
      <c r="P44" s="17">
        <v>0</v>
      </c>
      <c r="Q44" s="17">
        <v>0</v>
      </c>
      <c r="R44" s="17">
        <v>0</v>
      </c>
      <c r="S44" s="17">
        <v>45</v>
      </c>
      <c r="T44" s="17">
        <v>0</v>
      </c>
      <c r="U44" s="17">
        <v>0</v>
      </c>
      <c r="V44" s="17">
        <v>70</v>
      </c>
      <c r="W44" s="17">
        <v>0</v>
      </c>
      <c r="X44" s="17">
        <v>0</v>
      </c>
      <c r="Y44" s="17">
        <v>60</v>
      </c>
      <c r="Z44" s="17">
        <v>0</v>
      </c>
      <c r="AA44" s="17">
        <v>55</v>
      </c>
    </row>
    <row r="45" spans="1:27" ht="14" x14ac:dyDescent="0.15">
      <c r="A45" s="9" t="s">
        <v>47</v>
      </c>
      <c r="B45" s="10">
        <v>10</v>
      </c>
      <c r="C45" s="14">
        <f t="shared" si="0"/>
        <v>18.521739130434781</v>
      </c>
      <c r="D45" s="11">
        <f t="shared" si="1"/>
        <v>82.93338178058552</v>
      </c>
      <c r="E45" s="17">
        <v>97</v>
      </c>
      <c r="F45" s="17">
        <v>0</v>
      </c>
      <c r="G45" s="17">
        <v>0</v>
      </c>
      <c r="H45" s="17">
        <v>40</v>
      </c>
      <c r="I45" s="17">
        <v>50</v>
      </c>
      <c r="J45" s="17">
        <v>0</v>
      </c>
      <c r="K45" s="17">
        <v>87</v>
      </c>
      <c r="L45" s="17">
        <v>82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70</v>
      </c>
      <c r="Y45" s="17">
        <v>0</v>
      </c>
      <c r="Z45" s="17">
        <v>0</v>
      </c>
      <c r="AA45" s="17">
        <v>0</v>
      </c>
    </row>
    <row r="46" spans="1:27" ht="14" x14ac:dyDescent="0.15">
      <c r="A46" s="9" t="s">
        <v>48</v>
      </c>
      <c r="B46" s="10">
        <v>10</v>
      </c>
      <c r="C46" s="14">
        <f t="shared" si="0"/>
        <v>22.130434782608695</v>
      </c>
      <c r="D46" s="11">
        <f t="shared" si="1"/>
        <v>82.624878048628588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65</v>
      </c>
      <c r="P46" s="17">
        <v>94</v>
      </c>
      <c r="Q46" s="17">
        <v>0</v>
      </c>
      <c r="R46" s="17">
        <v>0</v>
      </c>
      <c r="S46" s="17">
        <v>0</v>
      </c>
      <c r="T46" s="17">
        <v>0</v>
      </c>
      <c r="U46" s="17">
        <v>70</v>
      </c>
      <c r="V46" s="17">
        <v>0</v>
      </c>
      <c r="W46" s="17">
        <v>73</v>
      </c>
      <c r="X46" s="17">
        <v>0</v>
      </c>
      <c r="Y46" s="17">
        <v>90</v>
      </c>
      <c r="Z46" s="17">
        <v>65</v>
      </c>
      <c r="AA46" s="17">
        <v>52</v>
      </c>
    </row>
    <row r="47" spans="1:27" ht="14" x14ac:dyDescent="0.15">
      <c r="A47" s="9" t="s">
        <v>49</v>
      </c>
      <c r="B47" s="10">
        <v>10</v>
      </c>
      <c r="C47" s="14">
        <f t="shared" si="0"/>
        <v>17.521739130434781</v>
      </c>
      <c r="D47" s="11">
        <f t="shared" si="1"/>
        <v>82.816166844951766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94</v>
      </c>
      <c r="K47" s="17">
        <v>0</v>
      </c>
      <c r="L47" s="17">
        <v>0</v>
      </c>
      <c r="M47" s="17">
        <v>54</v>
      </c>
      <c r="N47" s="17">
        <v>0</v>
      </c>
      <c r="O47" s="17">
        <v>0</v>
      </c>
      <c r="P47" s="17">
        <v>0</v>
      </c>
      <c r="Q47" s="17">
        <v>50</v>
      </c>
      <c r="R47" s="17">
        <v>0</v>
      </c>
      <c r="S47" s="17">
        <v>0</v>
      </c>
      <c r="T47" s="17">
        <v>35</v>
      </c>
      <c r="U47" s="17">
        <v>90</v>
      </c>
      <c r="V47" s="17">
        <v>0</v>
      </c>
      <c r="W47" s="17">
        <v>0</v>
      </c>
      <c r="X47" s="17">
        <v>0</v>
      </c>
      <c r="Y47" s="17">
        <v>0</v>
      </c>
      <c r="Z47" s="17">
        <v>80</v>
      </c>
      <c r="AA47" s="17">
        <v>0</v>
      </c>
    </row>
    <row r="48" spans="1:27" ht="14" x14ac:dyDescent="0.15">
      <c r="A48" s="9" t="s">
        <v>50</v>
      </c>
      <c r="B48" s="10">
        <v>10</v>
      </c>
      <c r="C48" s="14">
        <f t="shared" si="0"/>
        <v>20.260869565217391</v>
      </c>
      <c r="D48" s="11">
        <f t="shared" si="1"/>
        <v>75.551340091600977</v>
      </c>
      <c r="E48" s="17">
        <v>99</v>
      </c>
      <c r="F48" s="17">
        <v>0</v>
      </c>
      <c r="G48" s="17">
        <v>0</v>
      </c>
      <c r="H48" s="17">
        <v>70</v>
      </c>
      <c r="I48" s="17">
        <v>0</v>
      </c>
      <c r="J48" s="17">
        <v>0</v>
      </c>
      <c r="K48" s="17">
        <v>65</v>
      </c>
      <c r="L48" s="17">
        <v>50</v>
      </c>
      <c r="M48" s="17">
        <v>0</v>
      </c>
      <c r="N48" s="17">
        <v>0</v>
      </c>
      <c r="O48" s="17">
        <v>53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8">
        <v>64</v>
      </c>
      <c r="W48" s="17">
        <v>0</v>
      </c>
      <c r="X48" s="17">
        <v>0</v>
      </c>
      <c r="Y48" s="17">
        <v>65</v>
      </c>
      <c r="Z48" s="17">
        <v>0</v>
      </c>
      <c r="AA48" s="17">
        <v>0</v>
      </c>
    </row>
    <row r="49" spans="1:27" ht="14" x14ac:dyDescent="0.15">
      <c r="A49" s="9" t="s">
        <v>51</v>
      </c>
      <c r="B49" s="10">
        <v>9</v>
      </c>
      <c r="C49" s="14">
        <f t="shared" si="0"/>
        <v>3.4782608695652173</v>
      </c>
      <c r="D49" s="11">
        <f t="shared" si="1"/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45</v>
      </c>
      <c r="X49" s="17">
        <v>0</v>
      </c>
      <c r="Y49" s="17">
        <v>0</v>
      </c>
      <c r="Z49" s="17">
        <v>0</v>
      </c>
      <c r="AA49" s="17">
        <v>35</v>
      </c>
    </row>
    <row r="50" spans="1:27" ht="14" x14ac:dyDescent="0.15">
      <c r="A50" s="9" t="s">
        <v>52</v>
      </c>
      <c r="B50" s="10">
        <v>9</v>
      </c>
      <c r="C50" s="14">
        <f t="shared" si="0"/>
        <v>11.739130434782609</v>
      </c>
      <c r="D50" s="11">
        <f t="shared" si="1"/>
        <v>79.402564130989987</v>
      </c>
      <c r="E50" s="17">
        <v>0</v>
      </c>
      <c r="F50" s="17">
        <v>0</v>
      </c>
      <c r="G50" s="17">
        <v>0</v>
      </c>
      <c r="H50" s="17">
        <v>0</v>
      </c>
      <c r="I50" s="17">
        <v>42</v>
      </c>
      <c r="J50" s="17">
        <v>0</v>
      </c>
      <c r="K50" s="17">
        <v>78</v>
      </c>
      <c r="L50" s="17">
        <v>85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65</v>
      </c>
      <c r="AA50" s="17">
        <v>0</v>
      </c>
    </row>
  </sheetData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AA5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2019</vt:lpstr>
      <vt:lpstr>April 2019 (Team Created)</vt:lpstr>
      <vt:lpstr>December 2018 (Coach Created)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Peter W.</cp:lastModifiedBy>
  <dcterms:modified xsi:type="dcterms:W3CDTF">2020-12-24T18:14:15Z</dcterms:modified>
</cp:coreProperties>
</file>