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wagner/Documents/R_Projects/Strophomenid_Rates/"/>
    </mc:Choice>
  </mc:AlternateContent>
  <xr:revisionPtr revIDLastSave="0" documentId="13_ncr:1_{DC651C60-10CD-DD49-BFA8-25963D05C72C}" xr6:coauthVersionLast="44" xr6:coauthVersionMax="44" xr10:uidLastSave="{00000000-0000-0000-0000-000000000000}"/>
  <bookViews>
    <workbookView xWindow="0" yWindow="460" windowWidth="31040" windowHeight="19280" activeTab="1" xr2:uid="{00000000-000D-0000-FFFF-FFFF00000000}"/>
  </bookViews>
  <sheets>
    <sheet name="Fuzzy_Ranges_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2" l="1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23" i="1" l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<sst xmlns="http://schemas.openxmlformats.org/spreadsheetml/2006/main" count="428" uniqueCount="130">
  <si>
    <t>genus</t>
  </si>
  <si>
    <t>fa_lb</t>
  </si>
  <si>
    <t>fa_ub</t>
  </si>
  <si>
    <t>la_lb</t>
  </si>
  <si>
    <t>la_ub</t>
  </si>
  <si>
    <t>Sowerbyites</t>
  </si>
  <si>
    <t>Strophomena</t>
  </si>
  <si>
    <t>Keilamena</t>
  </si>
  <si>
    <t>Tetraphalerella</t>
  </si>
  <si>
    <t>Actinomena</t>
  </si>
  <si>
    <t>Holtedahlina</t>
  </si>
  <si>
    <t>Longvillia</t>
  </si>
  <si>
    <t>Leigerina</t>
  </si>
  <si>
    <t>Pseudostrophomena</t>
  </si>
  <si>
    <t>Furcitella</t>
  </si>
  <si>
    <t>Bekkerina</t>
  </si>
  <si>
    <t>Bellimurina</t>
  </si>
  <si>
    <t>Cyphomenoidea</t>
  </si>
  <si>
    <t>Biparetis</t>
  </si>
  <si>
    <t>Dactylogonia</t>
  </si>
  <si>
    <t>Geniculina</t>
  </si>
  <si>
    <t>Katastrophomena</t>
  </si>
  <si>
    <t>Chunanomena</t>
  </si>
  <si>
    <t>Luhaia</t>
  </si>
  <si>
    <t>Molongcola</t>
  </si>
  <si>
    <t>Murinella</t>
  </si>
  <si>
    <t>Pentlandina</t>
  </si>
  <si>
    <t>Oepikina</t>
  </si>
  <si>
    <t>Quondongia</t>
  </si>
  <si>
    <t>Haljalanites</t>
  </si>
  <si>
    <t>Colaptomena</t>
  </si>
  <si>
    <t>Kjerulfina</t>
  </si>
  <si>
    <t>Rafinesquina</t>
  </si>
  <si>
    <t>Megamyonia</t>
  </si>
  <si>
    <t>Rhipidomena</t>
  </si>
  <si>
    <t>Kjaerina</t>
  </si>
  <si>
    <t>Leptaena</t>
  </si>
  <si>
    <t>Septomena</t>
  </si>
  <si>
    <t>Leptaena rugosa</t>
  </si>
  <si>
    <t>Hollardina</t>
  </si>
  <si>
    <t>Kiaeromena</t>
  </si>
  <si>
    <t>Bekkeromena</t>
  </si>
  <si>
    <t>Leptaenopyxis</t>
  </si>
  <si>
    <t>Leptagonia</t>
  </si>
  <si>
    <t>Notoleptaena</t>
  </si>
  <si>
    <t>Glyptomena</t>
  </si>
  <si>
    <t>Paromalomena</t>
  </si>
  <si>
    <t>Platymena</t>
  </si>
  <si>
    <t>Leptaenoidea</t>
  </si>
  <si>
    <t>Qianomena</t>
  </si>
  <si>
    <t>Resupinsculpta</t>
  </si>
  <si>
    <t>Leptaenisca</t>
  </si>
  <si>
    <t>Mesodouvillina</t>
  </si>
  <si>
    <t>Brachyprion</t>
  </si>
  <si>
    <t>Eomegastrophia</t>
  </si>
  <si>
    <t>Species</t>
  </si>
  <si>
    <t>FA</t>
  </si>
  <si>
    <t>LA</t>
  </si>
  <si>
    <t>Sowerbyites hami</t>
  </si>
  <si>
    <t>Strophomena planumbona</t>
  </si>
  <si>
    <t>Strophomena (Keilamena) occidens</t>
  </si>
  <si>
    <t>Strophomena (Tetraphalerella) cooperi</t>
  </si>
  <si>
    <t>Actinomena orta</t>
  </si>
  <si>
    <t>Holtedahlina sulcata</t>
  </si>
  <si>
    <t>Longvillia grandis</t>
  </si>
  <si>
    <t>Leigerina hiiuensis</t>
  </si>
  <si>
    <t>Pseudostrophomena reclinis</t>
  </si>
  <si>
    <t>Furcitella plicata</t>
  </si>
  <si>
    <t>Bekkerina dorsata</t>
  </si>
  <si>
    <t>Bellimurina charlottae</t>
  </si>
  <si>
    <t>Bellimurina (Cyphomenoidea) wisgoriensis</t>
  </si>
  <si>
    <t>Biparetis paucirigosus</t>
  </si>
  <si>
    <t>Dactylogonia geniculata</t>
  </si>
  <si>
    <t>Geniculina pseudoalternata</t>
  </si>
  <si>
    <t>Katastrophomena antiquata</t>
  </si>
  <si>
    <t>Chunanomena triporcata</t>
  </si>
  <si>
    <t>Luhaia vardi</t>
  </si>
  <si>
    <t>Molongcola variabilis</t>
  </si>
  <si>
    <t>Murinella partita</t>
  </si>
  <si>
    <t>Pentlandina loveni</t>
  </si>
  <si>
    <t>Oepikina septata</t>
  </si>
  <si>
    <t>Quondongia alitis</t>
  </si>
  <si>
    <t>Crassoseptaria virve</t>
  </si>
  <si>
    <t>Haljalanites assatkini</t>
  </si>
  <si>
    <t>Colaptomena leptostrophoidea</t>
  </si>
  <si>
    <t>Kjerulfina trigonalis</t>
  </si>
  <si>
    <t>Rafinesquina alternata</t>
  </si>
  <si>
    <t>Megamyonia nitens</t>
  </si>
  <si>
    <t>Rhipidomena tennesseensis</t>
  </si>
  <si>
    <t>Kjaerina poljiensis</t>
  </si>
  <si>
    <t>Leptaena richmondensis</t>
  </si>
  <si>
    <t>Leptaena (Septomena) juvenilis</t>
  </si>
  <si>
    <t>Hollardina plana</t>
  </si>
  <si>
    <t>Kiaeromena estonensis</t>
  </si>
  <si>
    <t>Kiaeromena (Bekkeromena) vormsina</t>
  </si>
  <si>
    <t>Leptaenopyxis kerfornei</t>
  </si>
  <si>
    <t>Leptagonia analoga</t>
  </si>
  <si>
    <t>Notoleptaena linguifera</t>
  </si>
  <si>
    <t>Glyptomena sculpturata</t>
  </si>
  <si>
    <t>Paromalomena polonica</t>
  </si>
  <si>
    <t>Platymena plana</t>
  </si>
  <si>
    <t>Leptaenoidea rugata</t>
  </si>
  <si>
    <t>Qianomena unicosta</t>
  </si>
  <si>
    <t>Resupinsculpta cuprafodina</t>
  </si>
  <si>
    <t>Leptaenisca concava</t>
  </si>
  <si>
    <t>Mesodouvillina subinterstrialis</t>
  </si>
  <si>
    <t>Brachyprion semiglobosa</t>
  </si>
  <si>
    <t>Brachyprion philomela</t>
  </si>
  <si>
    <t>Caradoc</t>
  </si>
  <si>
    <t>Ashgill</t>
  </si>
  <si>
    <t>Darriwilian</t>
  </si>
  <si>
    <t>Lower Caradoc</t>
  </si>
  <si>
    <t>FA_Treatise</t>
  </si>
  <si>
    <t>LA_Treatise</t>
  </si>
  <si>
    <t>Llandeilo</t>
  </si>
  <si>
    <t>Lower Ashgill</t>
  </si>
  <si>
    <t>Upper Llandeilo</t>
  </si>
  <si>
    <t>Aeronian</t>
  </si>
  <si>
    <t>Telychian</t>
  </si>
  <si>
    <t>Ludlow</t>
  </si>
  <si>
    <t>—</t>
  </si>
  <si>
    <t>Wenlock</t>
  </si>
  <si>
    <t>Trigrammaria</t>
  </si>
  <si>
    <t>Llanvirn</t>
  </si>
  <si>
    <t>Pragian</t>
  </si>
  <si>
    <t>Lochkovian</t>
  </si>
  <si>
    <t>Emsian</t>
  </si>
  <si>
    <t>Namurian</t>
  </si>
  <si>
    <t>Llandovery</t>
  </si>
  <si>
    <t>Eastonian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</si>
</sst>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4"/>
      <color theme="1"/>
      <name val="GadgetRegular"/>
      <family val="2"/>
    </font>
    <font>
      <sz val="14"/>
      <color theme="1"/>
      <name val="Gadget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dgetRegular"/>
      <family val="2"/>
    </font>
    <font>
      <b/>
      <sz val="13"/>
      <color theme="3"/>
      <name val="GadgetRegular"/>
      <family val="2"/>
    </font>
    <font>
      <b/>
      <sz val="11"/>
      <color theme="3"/>
      <name val="GadgetRegular"/>
      <family val="2"/>
    </font>
    <font>
      <sz val="14"/>
      <color rgb="FF006100"/>
      <name val="GadgetRegular"/>
      <family val="2"/>
    </font>
    <font>
      <sz val="14"/>
      <color rgb="FF9C0006"/>
      <name val="GadgetRegular"/>
      <family val="2"/>
    </font>
    <font>
      <sz val="14"/>
      <color rgb="FF9C5700"/>
      <name val="GadgetRegular"/>
      <family val="2"/>
    </font>
    <font>
      <sz val="14"/>
      <color rgb="FF3F3F76"/>
      <name val="GadgetRegular"/>
      <family val="2"/>
    </font>
    <font>
      <b/>
      <sz val="14"/>
      <color rgb="FF3F3F3F"/>
      <name val="GadgetRegular"/>
      <family val="2"/>
    </font>
    <font>
      <b/>
      <sz val="14"/>
      <color rgb="FFFA7D00"/>
      <name val="GadgetRegular"/>
      <family val="2"/>
    </font>
    <font>
      <sz val="14"/>
      <color rgb="FFFA7D00"/>
      <name val="GadgetRegular"/>
      <family val="2"/>
    </font>
    <font>
      <b/>
      <sz val="14"/>
      <color theme="0"/>
      <name val="GadgetRegular"/>
      <family val="2"/>
    </font>
    <font>
      <sz val="14"/>
      <color rgb="FFFF0000"/>
      <name val="GadgetRegular"/>
      <family val="2"/>
    </font>
    <font>
      <i/>
      <sz val="14"/>
      <color rgb="FF7F7F7F"/>
      <name val="GadgetRegular"/>
      <family val="2"/>
    </font>
    <font>
      <b/>
      <sz val="14"/>
      <color theme="1"/>
      <name val="GadgetRegular"/>
      <family val="2"/>
    </font>
    <font>
      <sz val="14"/>
      <color theme="0"/>
      <name val="GadgetRegular"/>
      <family val="2"/>
    </font>
    <font>
      <sz val="14"/>
      <color theme="1"/>
      <name val="Gadge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workbookViewId="0">
      <selection sqref="A1:XFD1048576"/>
    </sheetView>
  </sheetViews>
  <sheetFormatPr baseColWidth="10" defaultRowHeight="19"/>
  <cols>
    <col min="1" max="1" width="16.88671875" bestFit="1" customWidth="1"/>
    <col min="2" max="5" width="5.44140625" bestFit="1" customWidth="1"/>
    <col min="6" max="6" width="34" bestFit="1" customWidth="1"/>
    <col min="7" max="8" width="5.44140625" bestFit="1" customWidth="1"/>
    <col min="9" max="9" width="13" bestFit="1" customWidth="1"/>
    <col min="10" max="10" width="12.5546875" bestFit="1" customWidth="1"/>
    <col min="11" max="11" width="6.88671875" bestFit="1" customWidth="1"/>
    <col min="13" max="13" width="8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112</v>
      </c>
      <c r="J1" t="s">
        <v>113</v>
      </c>
    </row>
    <row r="2" spans="1:11">
      <c r="A2" t="s">
        <v>5</v>
      </c>
      <c r="B2" s="2">
        <v>461.9</v>
      </c>
      <c r="C2" s="2">
        <v>460.5</v>
      </c>
      <c r="D2" s="2">
        <v>450.2</v>
      </c>
      <c r="E2" s="2">
        <v>450</v>
      </c>
      <c r="F2" t="s">
        <v>58</v>
      </c>
      <c r="G2" s="2">
        <v>467.3</v>
      </c>
      <c r="H2" s="2">
        <v>450</v>
      </c>
      <c r="I2" t="s">
        <v>114</v>
      </c>
      <c r="J2" t="s">
        <v>108</v>
      </c>
      <c r="K2">
        <f>G2-(AVERAGE(B2:C2))</f>
        <v>6.1000000000000227</v>
      </c>
    </row>
    <row r="3" spans="1:11">
      <c r="A3" t="s">
        <v>6</v>
      </c>
      <c r="B3" s="2">
        <v>465.3</v>
      </c>
      <c r="C3" s="2">
        <v>459.9</v>
      </c>
      <c r="D3" s="2">
        <v>432.5</v>
      </c>
      <c r="E3" s="2">
        <v>430.5</v>
      </c>
      <c r="F3" t="s">
        <v>59</v>
      </c>
      <c r="G3" s="2">
        <v>463.7</v>
      </c>
      <c r="H3" s="2">
        <v>440.8</v>
      </c>
      <c r="I3" t="s">
        <v>108</v>
      </c>
      <c r="J3" s="1" t="s">
        <v>109</v>
      </c>
      <c r="K3">
        <f t="shared" ref="K3:K52" si="0">G3-(AVERAGE(B3:C3))</f>
        <v>1.0999999999999659</v>
      </c>
    </row>
    <row r="4" spans="1:11">
      <c r="A4" t="s">
        <v>7</v>
      </c>
      <c r="B4" s="2">
        <v>454.8</v>
      </c>
      <c r="C4" s="2">
        <v>454</v>
      </c>
      <c r="D4" s="2">
        <v>450.8</v>
      </c>
      <c r="E4" s="2">
        <v>450.7</v>
      </c>
      <c r="F4" t="s">
        <v>60</v>
      </c>
      <c r="G4" s="2">
        <v>454.8</v>
      </c>
      <c r="H4" s="2">
        <v>453</v>
      </c>
      <c r="I4" t="s">
        <v>108</v>
      </c>
      <c r="J4" t="s">
        <v>108</v>
      </c>
      <c r="K4">
        <f t="shared" si="0"/>
        <v>0.40000000000003411</v>
      </c>
    </row>
    <row r="5" spans="1:11">
      <c r="A5" t="s">
        <v>8</v>
      </c>
      <c r="B5" s="2">
        <v>458.4</v>
      </c>
      <c r="C5" s="2">
        <v>456.6</v>
      </c>
      <c r="D5" s="2">
        <v>446.4</v>
      </c>
      <c r="E5" s="2">
        <v>445.2</v>
      </c>
      <c r="F5" t="s">
        <v>61</v>
      </c>
      <c r="G5" s="2">
        <v>458.4</v>
      </c>
      <c r="H5" s="2">
        <v>444.4</v>
      </c>
      <c r="I5" t="s">
        <v>109</v>
      </c>
      <c r="J5" s="1" t="s">
        <v>109</v>
      </c>
      <c r="K5">
        <f t="shared" si="0"/>
        <v>0.89999999999997726</v>
      </c>
    </row>
    <row r="6" spans="1:11">
      <c r="A6" t="s">
        <v>9</v>
      </c>
      <c r="B6" s="2">
        <v>465.3</v>
      </c>
      <c r="C6" s="2">
        <v>458.4</v>
      </c>
      <c r="D6" s="2">
        <v>450.3</v>
      </c>
      <c r="E6" s="2">
        <v>448.8</v>
      </c>
      <c r="F6" t="s">
        <v>62</v>
      </c>
      <c r="G6" s="2">
        <v>458.4</v>
      </c>
      <c r="H6" s="2">
        <v>448.3</v>
      </c>
      <c r="I6" t="s">
        <v>114</v>
      </c>
      <c r="J6" t="s">
        <v>108</v>
      </c>
      <c r="K6">
        <f t="shared" si="0"/>
        <v>-3.4500000000000455</v>
      </c>
    </row>
    <row r="7" spans="1:11">
      <c r="A7" t="s">
        <v>10</v>
      </c>
      <c r="B7" s="2">
        <v>453</v>
      </c>
      <c r="C7" s="2">
        <v>452.4</v>
      </c>
      <c r="D7" s="2">
        <v>445.2</v>
      </c>
      <c r="E7" s="2">
        <v>443.8</v>
      </c>
      <c r="F7" t="s">
        <v>63</v>
      </c>
      <c r="G7" s="2">
        <v>454.8</v>
      </c>
      <c r="H7" s="2">
        <v>445.2</v>
      </c>
      <c r="I7" t="s">
        <v>116</v>
      </c>
      <c r="J7" s="1" t="s">
        <v>115</v>
      </c>
      <c r="K7">
        <f t="shared" si="0"/>
        <v>2.1000000000000227</v>
      </c>
    </row>
    <row r="8" spans="1:11">
      <c r="A8" t="s">
        <v>11</v>
      </c>
      <c r="B8" s="2">
        <v>456.5</v>
      </c>
      <c r="C8" s="2">
        <v>453</v>
      </c>
      <c r="D8" s="2">
        <v>447.3</v>
      </c>
      <c r="E8" s="2">
        <v>445.2</v>
      </c>
      <c r="F8" t="s">
        <v>64</v>
      </c>
      <c r="G8" s="2">
        <v>456.5</v>
      </c>
      <c r="H8" s="2">
        <v>445.2</v>
      </c>
      <c r="I8" t="s">
        <v>114</v>
      </c>
      <c r="J8" t="s">
        <v>109</v>
      </c>
      <c r="K8">
        <f t="shared" si="0"/>
        <v>1.75</v>
      </c>
    </row>
    <row r="9" spans="1:11">
      <c r="A9" t="s">
        <v>12</v>
      </c>
      <c r="B9" s="2">
        <v>448.8</v>
      </c>
      <c r="C9" s="2">
        <v>448.5</v>
      </c>
      <c r="D9" s="2">
        <v>448.8</v>
      </c>
      <c r="E9" s="2">
        <v>448.5</v>
      </c>
      <c r="F9" t="s">
        <v>65</v>
      </c>
      <c r="G9" s="2">
        <v>449.1</v>
      </c>
      <c r="H9" s="2">
        <v>448.3</v>
      </c>
      <c r="I9" t="s">
        <v>108</v>
      </c>
      <c r="J9" t="s">
        <v>109</v>
      </c>
      <c r="K9">
        <f t="shared" si="0"/>
        <v>0.45000000000004547</v>
      </c>
    </row>
    <row r="10" spans="1:11">
      <c r="A10" t="s">
        <v>13</v>
      </c>
      <c r="B10" s="2">
        <v>452</v>
      </c>
      <c r="C10" s="2">
        <v>450.4</v>
      </c>
      <c r="D10" s="2">
        <v>450.4</v>
      </c>
      <c r="E10" s="2">
        <v>449.9</v>
      </c>
      <c r="F10" t="s">
        <v>66</v>
      </c>
      <c r="G10" s="2">
        <v>452</v>
      </c>
      <c r="H10" s="2">
        <v>449.4</v>
      </c>
      <c r="I10" t="s">
        <v>108</v>
      </c>
      <c r="J10" t="s">
        <v>109</v>
      </c>
      <c r="K10">
        <f t="shared" si="0"/>
        <v>0.80000000000001137</v>
      </c>
    </row>
    <row r="11" spans="1:11">
      <c r="A11" t="s">
        <v>14</v>
      </c>
      <c r="B11" s="2">
        <v>456.5</v>
      </c>
      <c r="C11" s="2">
        <v>454.8</v>
      </c>
      <c r="D11" s="2">
        <v>445.2</v>
      </c>
      <c r="E11" s="2">
        <v>444.4</v>
      </c>
      <c r="F11" t="s">
        <v>67</v>
      </c>
      <c r="G11" s="2">
        <v>456.6</v>
      </c>
      <c r="H11" s="2">
        <v>444.4</v>
      </c>
      <c r="I11" t="s">
        <v>108</v>
      </c>
      <c r="J11" t="s">
        <v>109</v>
      </c>
      <c r="K11">
        <f t="shared" si="0"/>
        <v>0.95000000000004547</v>
      </c>
    </row>
    <row r="12" spans="1:11">
      <c r="A12" t="s">
        <v>15</v>
      </c>
      <c r="B12" s="2">
        <v>461.4</v>
      </c>
      <c r="C12" s="2">
        <v>461</v>
      </c>
      <c r="D12" s="2">
        <v>458.4</v>
      </c>
      <c r="E12" s="2">
        <v>457.9</v>
      </c>
      <c r="F12" t="s">
        <v>68</v>
      </c>
      <c r="G12" s="2">
        <v>467.3</v>
      </c>
      <c r="H12" s="2">
        <v>445.2</v>
      </c>
      <c r="I12" t="s">
        <v>110</v>
      </c>
      <c r="J12" t="s">
        <v>111</v>
      </c>
      <c r="K12">
        <f t="shared" si="0"/>
        <v>6.1000000000000227</v>
      </c>
    </row>
    <row r="13" spans="1:11">
      <c r="A13" t="s">
        <v>16</v>
      </c>
      <c r="B13" s="2">
        <v>465.3</v>
      </c>
      <c r="C13" s="2">
        <v>463.7</v>
      </c>
      <c r="D13" s="2">
        <v>453</v>
      </c>
      <c r="E13" s="2">
        <v>451</v>
      </c>
      <c r="F13" t="s">
        <v>69</v>
      </c>
      <c r="G13" s="2">
        <v>465.3</v>
      </c>
      <c r="H13" s="2">
        <v>430.5</v>
      </c>
      <c r="I13" t="s">
        <v>108</v>
      </c>
      <c r="J13" t="s">
        <v>108</v>
      </c>
      <c r="K13">
        <f t="shared" si="0"/>
        <v>0.80000000000001137</v>
      </c>
    </row>
    <row r="14" spans="1:11">
      <c r="A14" t="s">
        <v>17</v>
      </c>
      <c r="B14" s="2">
        <v>440.8</v>
      </c>
      <c r="C14" s="2">
        <v>439.5</v>
      </c>
      <c r="D14" s="2">
        <v>432.5</v>
      </c>
      <c r="E14" s="2">
        <v>430.5</v>
      </c>
      <c r="F14" t="s">
        <v>70</v>
      </c>
      <c r="G14" s="2">
        <v>439</v>
      </c>
      <c r="H14" s="2">
        <v>428</v>
      </c>
      <c r="I14" s="1" t="s">
        <v>117</v>
      </c>
      <c r="J14" s="1" t="s">
        <v>118</v>
      </c>
      <c r="K14">
        <f t="shared" si="0"/>
        <v>-1.1499999999999773</v>
      </c>
    </row>
    <row r="15" spans="1:11">
      <c r="A15" t="s">
        <v>18</v>
      </c>
      <c r="B15" s="2">
        <v>445.2</v>
      </c>
      <c r="C15" s="2">
        <v>444.4</v>
      </c>
      <c r="D15" s="2">
        <v>440.8</v>
      </c>
      <c r="E15" s="2">
        <v>439.5</v>
      </c>
      <c r="F15" t="s">
        <v>71</v>
      </c>
      <c r="G15" s="2">
        <v>445.2</v>
      </c>
      <c r="H15" s="2">
        <v>439.5</v>
      </c>
      <c r="I15" t="s">
        <v>109</v>
      </c>
      <c r="J15" t="s">
        <v>109</v>
      </c>
      <c r="K15">
        <f t="shared" si="0"/>
        <v>0.40000000000003411</v>
      </c>
    </row>
    <row r="16" spans="1:11">
      <c r="A16" t="s">
        <v>19</v>
      </c>
      <c r="B16" s="2">
        <v>467.5</v>
      </c>
      <c r="C16" s="2">
        <v>463.7</v>
      </c>
      <c r="D16" s="2">
        <v>431.6</v>
      </c>
      <c r="E16" s="2">
        <v>431</v>
      </c>
      <c r="F16" t="s">
        <v>72</v>
      </c>
      <c r="G16" s="2">
        <v>461.4</v>
      </c>
      <c r="H16" s="2">
        <v>445.2</v>
      </c>
      <c r="I16" t="s">
        <v>108</v>
      </c>
      <c r="J16" t="s">
        <v>108</v>
      </c>
      <c r="K16">
        <f t="shared" si="0"/>
        <v>-4.2000000000000455</v>
      </c>
    </row>
    <row r="17" spans="1:13">
      <c r="A17" t="s">
        <v>20</v>
      </c>
      <c r="B17" s="2">
        <v>452</v>
      </c>
      <c r="C17" s="2">
        <v>450.4</v>
      </c>
      <c r="D17" s="2">
        <v>445.2</v>
      </c>
      <c r="E17" s="2">
        <v>444.5</v>
      </c>
      <c r="F17" t="s">
        <v>73</v>
      </c>
      <c r="G17" s="2">
        <v>452</v>
      </c>
      <c r="H17" s="2">
        <v>445.2</v>
      </c>
      <c r="I17" t="s">
        <v>109</v>
      </c>
      <c r="J17" t="s">
        <v>109</v>
      </c>
      <c r="K17">
        <f t="shared" si="0"/>
        <v>0.80000000000001137</v>
      </c>
    </row>
    <row r="18" spans="1:13">
      <c r="A18" t="s">
        <v>21</v>
      </c>
      <c r="B18" s="2">
        <v>447.8</v>
      </c>
      <c r="C18" s="2">
        <v>447.5</v>
      </c>
      <c r="D18" s="2">
        <v>428.4</v>
      </c>
      <c r="E18" s="2">
        <v>427.4</v>
      </c>
      <c r="F18" t="s">
        <v>74</v>
      </c>
      <c r="G18" s="2">
        <v>449.3</v>
      </c>
      <c r="H18" s="2">
        <v>423</v>
      </c>
      <c r="I18" t="s">
        <v>109</v>
      </c>
      <c r="J18" t="s">
        <v>119</v>
      </c>
      <c r="K18">
        <f t="shared" si="0"/>
        <v>1.6500000000000341</v>
      </c>
    </row>
    <row r="19" spans="1:13">
      <c r="A19" t="s">
        <v>22</v>
      </c>
      <c r="B19" s="2">
        <v>445.8</v>
      </c>
      <c r="C19" s="2">
        <v>445.2</v>
      </c>
      <c r="D19" s="2">
        <v>445.8</v>
      </c>
      <c r="E19" s="2">
        <v>445.2</v>
      </c>
      <c r="F19" t="s">
        <v>75</v>
      </c>
      <c r="G19" s="2">
        <v>445.8</v>
      </c>
      <c r="H19" s="2">
        <v>445.2</v>
      </c>
      <c r="I19" t="s">
        <v>120</v>
      </c>
      <c r="J19" t="s">
        <v>120</v>
      </c>
      <c r="K19">
        <f t="shared" si="0"/>
        <v>0.30000000000001137</v>
      </c>
    </row>
    <row r="20" spans="1:13">
      <c r="A20" t="s">
        <v>23</v>
      </c>
      <c r="B20" s="2">
        <v>447.6</v>
      </c>
      <c r="C20" s="2">
        <v>446.8</v>
      </c>
      <c r="D20" s="2">
        <v>445.2</v>
      </c>
      <c r="E20" s="2">
        <v>444.5</v>
      </c>
      <c r="F20" t="s">
        <v>76</v>
      </c>
      <c r="G20" s="2">
        <v>447.6</v>
      </c>
      <c r="H20" s="2">
        <v>444.5</v>
      </c>
      <c r="I20" t="s">
        <v>109</v>
      </c>
      <c r="J20" t="s">
        <v>109</v>
      </c>
      <c r="K20">
        <f t="shared" si="0"/>
        <v>0.39999999999997726</v>
      </c>
    </row>
    <row r="21" spans="1:13">
      <c r="A21" t="s">
        <v>24</v>
      </c>
      <c r="B21" s="2">
        <v>452.2</v>
      </c>
      <c r="C21" s="2">
        <v>451.3</v>
      </c>
      <c r="D21" s="2">
        <v>452.2</v>
      </c>
      <c r="E21" s="2">
        <v>450.3</v>
      </c>
      <c r="F21" t="s">
        <v>77</v>
      </c>
      <c r="G21" s="2">
        <v>452.2</v>
      </c>
      <c r="H21" s="2">
        <v>450.3</v>
      </c>
      <c r="I21" t="s">
        <v>108</v>
      </c>
      <c r="J21" t="s">
        <v>108</v>
      </c>
      <c r="K21">
        <f t="shared" si="0"/>
        <v>0.44999999999998863</v>
      </c>
    </row>
    <row r="22" spans="1:13">
      <c r="A22" t="s">
        <v>25</v>
      </c>
      <c r="B22" s="2">
        <v>461.4</v>
      </c>
      <c r="C22" s="2">
        <v>459.9</v>
      </c>
      <c r="D22" s="2">
        <v>452.2</v>
      </c>
      <c r="E22" s="2">
        <v>451.3</v>
      </c>
      <c r="F22" t="s">
        <v>78</v>
      </c>
      <c r="G22" s="2">
        <v>461.4</v>
      </c>
      <c r="H22" s="2">
        <v>450.3</v>
      </c>
      <c r="I22" t="s">
        <v>114</v>
      </c>
      <c r="J22" t="s">
        <v>108</v>
      </c>
      <c r="K22">
        <f t="shared" si="0"/>
        <v>0.75</v>
      </c>
      <c r="M22">
        <v>151.256</v>
      </c>
    </row>
    <row r="23" spans="1:13">
      <c r="A23" t="s">
        <v>26</v>
      </c>
      <c r="B23" s="2">
        <v>438.5</v>
      </c>
      <c r="C23" s="2">
        <v>436.2</v>
      </c>
      <c r="D23" s="2">
        <v>428.4</v>
      </c>
      <c r="E23" s="2">
        <v>427.4</v>
      </c>
      <c r="F23" t="s">
        <v>79</v>
      </c>
      <c r="G23" s="2">
        <v>436</v>
      </c>
      <c r="H23" s="2">
        <v>427</v>
      </c>
      <c r="I23" t="s">
        <v>118</v>
      </c>
      <c r="J23" t="s">
        <v>121</v>
      </c>
      <c r="K23">
        <f t="shared" si="0"/>
        <v>-1.3500000000000227</v>
      </c>
      <c r="M23">
        <f>M22+101.25</f>
        <v>252.506</v>
      </c>
    </row>
    <row r="24" spans="1:13">
      <c r="A24" t="s">
        <v>27</v>
      </c>
      <c r="B24" s="2">
        <v>462.5</v>
      </c>
      <c r="C24" s="2">
        <v>462</v>
      </c>
      <c r="D24" s="2">
        <v>448.7</v>
      </c>
      <c r="E24" s="2">
        <v>445.2</v>
      </c>
      <c r="F24" t="s">
        <v>80</v>
      </c>
      <c r="G24" s="2">
        <v>463</v>
      </c>
      <c r="H24" s="2">
        <v>443.8</v>
      </c>
      <c r="I24" t="s">
        <v>114</v>
      </c>
      <c r="J24" t="s">
        <v>115</v>
      </c>
      <c r="K24">
        <f t="shared" si="0"/>
        <v>0.75</v>
      </c>
    </row>
    <row r="25" spans="1:13">
      <c r="A25" t="s">
        <v>28</v>
      </c>
      <c r="B25" s="2">
        <v>452.2</v>
      </c>
      <c r="C25" s="2">
        <v>451.3</v>
      </c>
      <c r="D25" s="2">
        <v>452.2</v>
      </c>
      <c r="E25" s="2">
        <v>450.3</v>
      </c>
      <c r="F25" t="s">
        <v>81</v>
      </c>
      <c r="G25" s="2">
        <v>461.4</v>
      </c>
      <c r="H25" s="2">
        <v>445.2</v>
      </c>
      <c r="I25" t="s">
        <v>108</v>
      </c>
      <c r="J25" t="s">
        <v>108</v>
      </c>
      <c r="K25">
        <f t="shared" si="0"/>
        <v>9.6499999999999773</v>
      </c>
    </row>
    <row r="26" spans="1:13">
      <c r="A26" t="s">
        <v>122</v>
      </c>
      <c r="B26" s="2">
        <v>452</v>
      </c>
      <c r="C26" s="2">
        <v>450.4</v>
      </c>
      <c r="D26" s="2">
        <v>450.4</v>
      </c>
      <c r="E26" s="2">
        <v>449.9</v>
      </c>
      <c r="F26" t="s">
        <v>82</v>
      </c>
      <c r="G26" s="2">
        <v>450.1</v>
      </c>
      <c r="H26" s="2">
        <v>449.4</v>
      </c>
      <c r="I26" t="s">
        <v>123</v>
      </c>
      <c r="J26" t="s">
        <v>108</v>
      </c>
      <c r="K26">
        <f t="shared" si="0"/>
        <v>-1.0999999999999659</v>
      </c>
    </row>
    <row r="27" spans="1:13">
      <c r="A27" t="s">
        <v>29</v>
      </c>
      <c r="B27" s="2">
        <v>455.7</v>
      </c>
      <c r="C27" s="2">
        <v>455.3</v>
      </c>
      <c r="D27" s="2">
        <v>454</v>
      </c>
      <c r="E27" s="2">
        <v>453</v>
      </c>
      <c r="F27" t="s">
        <v>83</v>
      </c>
      <c r="G27" s="2">
        <v>455.8</v>
      </c>
      <c r="H27" s="2">
        <v>454</v>
      </c>
      <c r="I27" t="s">
        <v>120</v>
      </c>
      <c r="J27" t="s">
        <v>120</v>
      </c>
      <c r="K27">
        <f t="shared" si="0"/>
        <v>0.30000000000001137</v>
      </c>
    </row>
    <row r="28" spans="1:13">
      <c r="A28" t="s">
        <v>30</v>
      </c>
      <c r="B28" s="2">
        <v>463.6</v>
      </c>
      <c r="C28" s="2">
        <v>461.4</v>
      </c>
      <c r="D28" s="2">
        <v>445.2</v>
      </c>
      <c r="E28" s="2">
        <v>443.8</v>
      </c>
      <c r="F28" t="s">
        <v>84</v>
      </c>
      <c r="G28" s="2">
        <v>465.3</v>
      </c>
      <c r="H28" s="2">
        <v>455.8</v>
      </c>
      <c r="I28" t="s">
        <v>114</v>
      </c>
      <c r="J28" t="s">
        <v>108</v>
      </c>
      <c r="K28">
        <f t="shared" si="0"/>
        <v>2.8000000000000114</v>
      </c>
    </row>
    <row r="29" spans="1:13">
      <c r="A29" t="s">
        <v>31</v>
      </c>
      <c r="B29" s="2">
        <v>456.5</v>
      </c>
      <c r="C29" s="2">
        <v>453</v>
      </c>
      <c r="D29" s="2">
        <v>447.6</v>
      </c>
      <c r="E29" s="2">
        <v>447.3</v>
      </c>
      <c r="F29" t="s">
        <v>85</v>
      </c>
      <c r="G29" s="2">
        <v>456.5</v>
      </c>
      <c r="H29" s="2">
        <v>445.2</v>
      </c>
      <c r="I29" t="s">
        <v>108</v>
      </c>
      <c r="J29" t="s">
        <v>109</v>
      </c>
      <c r="K29">
        <f t="shared" si="0"/>
        <v>1.75</v>
      </c>
    </row>
    <row r="30" spans="1:13">
      <c r="A30" t="s">
        <v>32</v>
      </c>
      <c r="B30" s="2">
        <v>462.5</v>
      </c>
      <c r="C30" s="2">
        <v>461.4</v>
      </c>
      <c r="D30" s="2">
        <v>432.6</v>
      </c>
      <c r="E30" s="2">
        <v>430.5</v>
      </c>
      <c r="F30" t="s">
        <v>86</v>
      </c>
      <c r="G30" s="2">
        <v>463.7</v>
      </c>
      <c r="H30" s="2">
        <v>430.6</v>
      </c>
      <c r="I30" s="1" t="s">
        <v>108</v>
      </c>
      <c r="J30" t="s">
        <v>109</v>
      </c>
      <c r="K30">
        <f t="shared" si="0"/>
        <v>1.75</v>
      </c>
    </row>
    <row r="31" spans="1:13">
      <c r="A31" t="s">
        <v>33</v>
      </c>
      <c r="B31" s="2">
        <v>450.2</v>
      </c>
      <c r="C31" s="2">
        <v>450</v>
      </c>
      <c r="D31" s="2">
        <v>444.4</v>
      </c>
      <c r="E31" s="2">
        <v>443.8</v>
      </c>
      <c r="F31" t="s">
        <v>87</v>
      </c>
      <c r="G31" s="2">
        <v>452.6</v>
      </c>
      <c r="H31" s="2">
        <v>443.8</v>
      </c>
      <c r="I31" t="s">
        <v>109</v>
      </c>
      <c r="J31" t="s">
        <v>109</v>
      </c>
      <c r="K31">
        <f t="shared" si="0"/>
        <v>2.5</v>
      </c>
    </row>
    <row r="32" spans="1:13">
      <c r="A32" t="s">
        <v>34</v>
      </c>
      <c r="B32" s="2">
        <v>461.1</v>
      </c>
      <c r="C32" s="2">
        <v>457.9</v>
      </c>
      <c r="D32" s="2">
        <v>455.9</v>
      </c>
      <c r="E32" s="2">
        <v>453</v>
      </c>
      <c r="F32" t="s">
        <v>88</v>
      </c>
      <c r="G32" s="2">
        <v>461.9</v>
      </c>
      <c r="H32" s="2">
        <v>445.2</v>
      </c>
      <c r="I32" t="s">
        <v>114</v>
      </c>
      <c r="J32" t="s">
        <v>108</v>
      </c>
      <c r="K32">
        <f t="shared" si="0"/>
        <v>2.3999999999999773</v>
      </c>
    </row>
    <row r="33" spans="1:11">
      <c r="A33" t="s">
        <v>35</v>
      </c>
      <c r="B33" s="2">
        <v>456.5</v>
      </c>
      <c r="C33" s="2">
        <v>455.1</v>
      </c>
      <c r="D33" s="2">
        <v>448.8</v>
      </c>
      <c r="E33" s="2">
        <v>448.7</v>
      </c>
      <c r="F33" t="s">
        <v>89</v>
      </c>
      <c r="G33" s="2">
        <v>457.5</v>
      </c>
      <c r="H33" s="2">
        <v>444.5</v>
      </c>
      <c r="I33" t="s">
        <v>108</v>
      </c>
      <c r="J33" t="s">
        <v>108</v>
      </c>
      <c r="K33">
        <f t="shared" si="0"/>
        <v>1.6999999999999886</v>
      </c>
    </row>
    <row r="34" spans="1:11">
      <c r="A34" t="s">
        <v>36</v>
      </c>
      <c r="B34" s="2">
        <v>458.4</v>
      </c>
      <c r="C34" s="2">
        <v>456.5</v>
      </c>
      <c r="D34" s="2">
        <v>428</v>
      </c>
      <c r="E34" s="2">
        <v>419.2</v>
      </c>
      <c r="F34" t="s">
        <v>90</v>
      </c>
      <c r="G34" s="2">
        <v>450.5</v>
      </c>
      <c r="H34" s="2">
        <v>443.8</v>
      </c>
      <c r="I34" t="s">
        <v>108</v>
      </c>
      <c r="J34" t="s">
        <v>124</v>
      </c>
      <c r="K34">
        <f t="shared" si="0"/>
        <v>-6.9499999999999886</v>
      </c>
    </row>
    <row r="35" spans="1:11">
      <c r="A35" t="s">
        <v>37</v>
      </c>
      <c r="B35" s="2">
        <v>462.2</v>
      </c>
      <c r="C35" s="2">
        <v>461.2</v>
      </c>
      <c r="D35" s="2">
        <v>454</v>
      </c>
      <c r="E35" s="2">
        <v>453</v>
      </c>
      <c r="F35" t="s">
        <v>91</v>
      </c>
      <c r="G35" s="2">
        <v>462.2</v>
      </c>
      <c r="H35" s="2">
        <v>453</v>
      </c>
      <c r="I35" t="s">
        <v>123</v>
      </c>
      <c r="J35" t="s">
        <v>108</v>
      </c>
      <c r="K35">
        <f t="shared" si="0"/>
        <v>0.5</v>
      </c>
    </row>
    <row r="36" spans="1:11">
      <c r="A36" t="s">
        <v>38</v>
      </c>
      <c r="B36" s="2">
        <v>453</v>
      </c>
      <c r="C36" s="2">
        <v>451</v>
      </c>
      <c r="D36" s="2">
        <v>441.5</v>
      </c>
      <c r="E36" s="2">
        <v>440.8</v>
      </c>
      <c r="F36" t="s">
        <v>38</v>
      </c>
      <c r="G36" s="2">
        <v>455.8</v>
      </c>
      <c r="H36" s="2">
        <v>420</v>
      </c>
      <c r="I36" t="s">
        <v>109</v>
      </c>
      <c r="J36" t="s">
        <v>109</v>
      </c>
      <c r="K36">
        <f t="shared" si="0"/>
        <v>3.8000000000000114</v>
      </c>
    </row>
    <row r="37" spans="1:11">
      <c r="A37" t="s">
        <v>39</v>
      </c>
      <c r="B37" s="2">
        <v>417.3</v>
      </c>
      <c r="C37" s="2">
        <v>415.4</v>
      </c>
      <c r="D37" s="2">
        <v>413.5</v>
      </c>
      <c r="E37" s="2">
        <v>410.8</v>
      </c>
      <c r="F37" t="s">
        <v>92</v>
      </c>
      <c r="G37" s="2">
        <v>416</v>
      </c>
      <c r="H37" s="2">
        <v>411</v>
      </c>
      <c r="I37" t="s">
        <v>125</v>
      </c>
      <c r="J37" t="s">
        <v>125</v>
      </c>
      <c r="K37">
        <f t="shared" si="0"/>
        <v>-0.35000000000002274</v>
      </c>
    </row>
    <row r="38" spans="1:11">
      <c r="A38" t="s">
        <v>40</v>
      </c>
      <c r="B38" s="2">
        <v>458.4</v>
      </c>
      <c r="C38" s="2">
        <v>457.9</v>
      </c>
      <c r="D38" s="2">
        <v>445.2</v>
      </c>
      <c r="E38" s="2">
        <v>444.5</v>
      </c>
      <c r="F38" t="s">
        <v>93</v>
      </c>
      <c r="G38" s="2">
        <v>458.4</v>
      </c>
      <c r="H38" s="2">
        <v>444.5</v>
      </c>
      <c r="I38" t="s">
        <v>114</v>
      </c>
      <c r="J38" t="s">
        <v>108</v>
      </c>
      <c r="K38">
        <f t="shared" si="0"/>
        <v>0.25</v>
      </c>
    </row>
    <row r="39" spans="1:11">
      <c r="A39" t="s">
        <v>41</v>
      </c>
      <c r="B39" s="2">
        <v>450.3</v>
      </c>
      <c r="C39" s="2">
        <v>449.4</v>
      </c>
      <c r="D39" s="2">
        <v>445.2</v>
      </c>
      <c r="E39" s="2">
        <v>444.5</v>
      </c>
      <c r="F39" t="s">
        <v>94</v>
      </c>
      <c r="G39" s="2">
        <v>450.3</v>
      </c>
      <c r="H39" s="2">
        <v>444.5</v>
      </c>
      <c r="I39" t="s">
        <v>108</v>
      </c>
      <c r="J39" t="s">
        <v>108</v>
      </c>
      <c r="K39">
        <f t="shared" si="0"/>
        <v>0.44999999999998863</v>
      </c>
    </row>
    <row r="40" spans="1:11">
      <c r="A40" t="s">
        <v>42</v>
      </c>
      <c r="B40" s="2">
        <v>410.8</v>
      </c>
      <c r="C40" s="2">
        <v>407.6</v>
      </c>
      <c r="D40" s="2">
        <v>400.8</v>
      </c>
      <c r="E40" s="2">
        <v>397.6</v>
      </c>
      <c r="F40" t="s">
        <v>95</v>
      </c>
      <c r="G40" s="2">
        <v>411</v>
      </c>
      <c r="H40" s="2">
        <v>398</v>
      </c>
      <c r="I40" t="s">
        <v>124</v>
      </c>
      <c r="J40" t="s">
        <v>126</v>
      </c>
      <c r="K40">
        <f t="shared" si="0"/>
        <v>1.7999999999999545</v>
      </c>
    </row>
    <row r="41" spans="1:11">
      <c r="A41" t="s">
        <v>43</v>
      </c>
      <c r="B41" s="2">
        <v>407.6</v>
      </c>
      <c r="C41" s="2">
        <v>403.7</v>
      </c>
      <c r="D41" s="2">
        <v>315.5</v>
      </c>
      <c r="E41" s="2">
        <v>312.5</v>
      </c>
      <c r="F41" t="s">
        <v>96</v>
      </c>
      <c r="G41" s="2">
        <v>407</v>
      </c>
      <c r="H41" s="2">
        <v>313</v>
      </c>
      <c r="I41" t="s">
        <v>126</v>
      </c>
      <c r="J41" t="s">
        <v>127</v>
      </c>
      <c r="K41">
        <f t="shared" si="0"/>
        <v>1.3500000000000227</v>
      </c>
    </row>
    <row r="42" spans="1:11">
      <c r="A42" t="s">
        <v>44</v>
      </c>
      <c r="B42" s="2">
        <v>407.6</v>
      </c>
      <c r="C42" s="2">
        <v>403.7</v>
      </c>
      <c r="D42" s="2">
        <v>400.8</v>
      </c>
      <c r="E42" s="2">
        <v>397.6</v>
      </c>
      <c r="F42" t="s">
        <v>97</v>
      </c>
      <c r="G42" s="2">
        <v>407</v>
      </c>
      <c r="H42" s="2">
        <v>398</v>
      </c>
      <c r="I42" t="s">
        <v>126</v>
      </c>
      <c r="J42" t="s">
        <v>126</v>
      </c>
      <c r="K42">
        <f t="shared" si="0"/>
        <v>1.3500000000000227</v>
      </c>
    </row>
    <row r="43" spans="1:11">
      <c r="A43" t="s">
        <v>45</v>
      </c>
      <c r="B43" s="2">
        <v>465.3</v>
      </c>
      <c r="C43" s="2">
        <v>464</v>
      </c>
      <c r="D43" s="2">
        <v>453</v>
      </c>
      <c r="E43" s="2">
        <v>448.3</v>
      </c>
      <c r="F43" t="s">
        <v>98</v>
      </c>
      <c r="G43" s="2">
        <v>465.7</v>
      </c>
      <c r="H43" s="2">
        <v>448.3</v>
      </c>
      <c r="I43" t="s">
        <v>114</v>
      </c>
      <c r="J43" t="s">
        <v>108</v>
      </c>
      <c r="K43">
        <f t="shared" si="0"/>
        <v>1.0500000000000114</v>
      </c>
    </row>
    <row r="44" spans="1:11">
      <c r="A44" t="s">
        <v>46</v>
      </c>
      <c r="B44" s="2">
        <v>452.2</v>
      </c>
      <c r="C44" s="2">
        <v>450.3</v>
      </c>
      <c r="D44" s="2">
        <v>444.4</v>
      </c>
      <c r="E44" s="2">
        <v>443.8</v>
      </c>
      <c r="F44" t="s">
        <v>99</v>
      </c>
      <c r="G44" s="2">
        <v>452.2</v>
      </c>
      <c r="H44" s="2">
        <v>443.8</v>
      </c>
      <c r="I44" t="s">
        <v>109</v>
      </c>
      <c r="J44" t="s">
        <v>109</v>
      </c>
      <c r="K44">
        <f t="shared" si="0"/>
        <v>0.94999999999998863</v>
      </c>
    </row>
    <row r="45" spans="1:11">
      <c r="A45" t="s">
        <v>47</v>
      </c>
      <c r="B45" s="2">
        <v>462.5</v>
      </c>
      <c r="C45" s="2">
        <v>461.4</v>
      </c>
      <c r="D45" s="2">
        <v>453</v>
      </c>
      <c r="E45" s="2">
        <v>450.3</v>
      </c>
      <c r="F45" t="s">
        <v>100</v>
      </c>
      <c r="G45" s="2">
        <v>465.3</v>
      </c>
      <c r="H45" s="2">
        <v>444.5</v>
      </c>
      <c r="I45" t="s">
        <v>108</v>
      </c>
      <c r="J45" t="s">
        <v>115</v>
      </c>
      <c r="K45">
        <f t="shared" si="0"/>
        <v>3.3500000000000227</v>
      </c>
    </row>
    <row r="46" spans="1:11">
      <c r="A46" t="s">
        <v>48</v>
      </c>
      <c r="B46" s="2">
        <v>443.8</v>
      </c>
      <c r="C46" s="2">
        <v>442.5</v>
      </c>
      <c r="D46" s="2">
        <v>429.3</v>
      </c>
      <c r="E46" s="2">
        <v>428</v>
      </c>
      <c r="F46" t="s">
        <v>101</v>
      </c>
      <c r="G46" s="2">
        <v>433</v>
      </c>
      <c r="H46" s="2">
        <v>427</v>
      </c>
      <c r="I46" t="s">
        <v>121</v>
      </c>
      <c r="J46" t="s">
        <v>121</v>
      </c>
      <c r="K46">
        <f t="shared" si="0"/>
        <v>-10.149999999999977</v>
      </c>
    </row>
    <row r="47" spans="1:11">
      <c r="A47" t="s">
        <v>49</v>
      </c>
      <c r="B47" s="2">
        <v>439.3</v>
      </c>
      <c r="C47" s="2">
        <v>438.8</v>
      </c>
      <c r="D47" s="2">
        <v>439.3</v>
      </c>
      <c r="E47" s="2">
        <v>438.1</v>
      </c>
      <c r="F47" t="s">
        <v>102</v>
      </c>
      <c r="G47" s="2">
        <v>443</v>
      </c>
      <c r="H47" s="2">
        <v>433</v>
      </c>
      <c r="I47" t="s">
        <v>128</v>
      </c>
      <c r="J47" t="s">
        <v>128</v>
      </c>
      <c r="K47">
        <f t="shared" si="0"/>
        <v>3.9499999999999886</v>
      </c>
    </row>
    <row r="48" spans="1:11">
      <c r="A48" t="s">
        <v>50</v>
      </c>
      <c r="B48" s="2">
        <v>452.2</v>
      </c>
      <c r="C48" s="2">
        <v>450.3</v>
      </c>
      <c r="D48" s="2">
        <v>452.2</v>
      </c>
      <c r="E48" s="2">
        <v>450.3</v>
      </c>
      <c r="F48" t="s">
        <v>103</v>
      </c>
      <c r="G48" s="2">
        <v>452.2</v>
      </c>
      <c r="H48" s="2">
        <v>450.3</v>
      </c>
      <c r="I48" t="s">
        <v>129</v>
      </c>
      <c r="J48" t="s">
        <v>129</v>
      </c>
      <c r="K48">
        <f t="shared" si="0"/>
        <v>0.94999999999998863</v>
      </c>
    </row>
    <row r="49" spans="1:11">
      <c r="A49" t="s">
        <v>51</v>
      </c>
      <c r="B49" s="2">
        <v>410.8</v>
      </c>
      <c r="C49" s="2">
        <v>407.6</v>
      </c>
      <c r="D49" s="2">
        <v>400.8</v>
      </c>
      <c r="E49" s="2">
        <v>397.6</v>
      </c>
      <c r="F49" t="s">
        <v>104</v>
      </c>
      <c r="G49" s="2">
        <v>411</v>
      </c>
      <c r="H49" s="2">
        <v>398</v>
      </c>
      <c r="I49" t="s">
        <v>124</v>
      </c>
      <c r="J49" t="s">
        <v>126</v>
      </c>
      <c r="K49">
        <f t="shared" si="0"/>
        <v>1.7999999999999545</v>
      </c>
    </row>
    <row r="50" spans="1:11">
      <c r="A50" t="s">
        <v>52</v>
      </c>
      <c r="B50" s="2">
        <v>433.4</v>
      </c>
      <c r="C50" s="2">
        <v>410.8</v>
      </c>
      <c r="D50" s="2">
        <v>433.4</v>
      </c>
      <c r="E50" s="2">
        <v>410.8</v>
      </c>
      <c r="F50" t="s">
        <v>105</v>
      </c>
      <c r="G50" s="2">
        <v>428</v>
      </c>
      <c r="H50" s="2">
        <v>392</v>
      </c>
      <c r="I50" t="s">
        <v>126</v>
      </c>
      <c r="J50" t="s">
        <v>126</v>
      </c>
      <c r="K50">
        <f t="shared" si="0"/>
        <v>5.8999999999999773</v>
      </c>
    </row>
    <row r="51" spans="1:11">
      <c r="A51" t="s">
        <v>53</v>
      </c>
      <c r="B51" s="2">
        <v>447.6</v>
      </c>
      <c r="C51" s="2">
        <v>447.3</v>
      </c>
      <c r="D51" s="2">
        <v>428.4</v>
      </c>
      <c r="E51" s="2">
        <v>427.4</v>
      </c>
      <c r="F51" t="s">
        <v>106</v>
      </c>
      <c r="G51" s="2">
        <v>439</v>
      </c>
      <c r="H51" s="2">
        <v>423</v>
      </c>
      <c r="I51" t="s">
        <v>117</v>
      </c>
      <c r="J51" t="s">
        <v>119</v>
      </c>
      <c r="K51">
        <f t="shared" si="0"/>
        <v>-8.4500000000000455</v>
      </c>
    </row>
    <row r="52" spans="1:11">
      <c r="A52" t="s">
        <v>54</v>
      </c>
      <c r="B52" s="2">
        <v>441.8</v>
      </c>
      <c r="C52" s="2">
        <v>441.6</v>
      </c>
      <c r="D52" s="2">
        <v>435.2</v>
      </c>
      <c r="E52" s="2">
        <v>433.4</v>
      </c>
      <c r="F52" t="s">
        <v>107</v>
      </c>
      <c r="G52" s="2">
        <v>439</v>
      </c>
      <c r="H52" s="2">
        <v>423</v>
      </c>
      <c r="I52" t="s">
        <v>117</v>
      </c>
      <c r="J52" t="s">
        <v>117</v>
      </c>
      <c r="K52">
        <f t="shared" si="0"/>
        <v>-2.7000000000000455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69FE-535A-BB43-B411-219C1402FFAA}">
  <dimension ref="A1:K52"/>
  <sheetViews>
    <sheetView tabSelected="1" workbookViewId="0">
      <pane ySplit="1" topLeftCell="A2" activePane="bottomLeft" state="frozen"/>
      <selection pane="bottomLeft" activeCell="F26" sqref="F26"/>
    </sheetView>
  </sheetViews>
  <sheetFormatPr baseColWidth="10" defaultRowHeight="19"/>
  <cols>
    <col min="1" max="1" width="16.88671875" bestFit="1" customWidth="1"/>
    <col min="2" max="5" width="5.44140625" bestFit="1" customWidth="1"/>
    <col min="6" max="6" width="34" bestFit="1" customWidth="1"/>
    <col min="7" max="8" width="5.44140625" bestFit="1" customWidth="1"/>
    <col min="9" max="9" width="13" bestFit="1" customWidth="1"/>
    <col min="10" max="10" width="12.5546875" bestFit="1" customWidth="1"/>
    <col min="11" max="11" width="5.88671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56</v>
      </c>
      <c r="H1" t="s">
        <v>57</v>
      </c>
      <c r="I1" t="s">
        <v>112</v>
      </c>
      <c r="J1" t="s">
        <v>113</v>
      </c>
    </row>
    <row r="2" spans="1:11">
      <c r="A2" t="s">
        <v>5</v>
      </c>
      <c r="B2" s="2">
        <v>461.9</v>
      </c>
      <c r="C2" s="2">
        <v>460.5</v>
      </c>
      <c r="D2" s="2">
        <v>450.2</v>
      </c>
      <c r="E2" s="2">
        <v>450</v>
      </c>
      <c r="F2" t="s">
        <v>58</v>
      </c>
      <c r="G2" s="2">
        <v>467.3</v>
      </c>
      <c r="H2" s="2">
        <v>450</v>
      </c>
      <c r="I2" t="s">
        <v>114</v>
      </c>
      <c r="J2" t="s">
        <v>108</v>
      </c>
      <c r="K2">
        <f>G2-(AVERAGE(B2:C2))</f>
        <v>6.1000000000000227</v>
      </c>
    </row>
    <row r="3" spans="1:11">
      <c r="A3" t="s">
        <v>6</v>
      </c>
      <c r="B3" s="2">
        <v>465.3</v>
      </c>
      <c r="C3" s="2">
        <v>459.9</v>
      </c>
      <c r="D3" s="2">
        <v>433.4</v>
      </c>
      <c r="E3" s="2">
        <v>430.5</v>
      </c>
      <c r="F3" t="s">
        <v>59</v>
      </c>
      <c r="G3" s="2">
        <v>463.7</v>
      </c>
      <c r="H3" s="2">
        <v>440.8</v>
      </c>
      <c r="I3" t="s">
        <v>108</v>
      </c>
      <c r="J3" s="1" t="s">
        <v>109</v>
      </c>
      <c r="K3">
        <f t="shared" ref="K3:K52" si="0">G3-(AVERAGE(B3:C3))</f>
        <v>1.0999999999999659</v>
      </c>
    </row>
    <row r="4" spans="1:11">
      <c r="A4" t="s">
        <v>7</v>
      </c>
      <c r="B4" s="2">
        <v>460.9</v>
      </c>
      <c r="C4" s="2">
        <v>455.8</v>
      </c>
      <c r="D4" s="2">
        <v>450.8</v>
      </c>
      <c r="E4" s="2">
        <v>450.3</v>
      </c>
      <c r="F4" t="s">
        <v>60</v>
      </c>
      <c r="G4" s="2">
        <v>454.8</v>
      </c>
      <c r="H4" s="2">
        <v>453</v>
      </c>
      <c r="I4" t="s">
        <v>108</v>
      </c>
      <c r="J4" t="s">
        <v>108</v>
      </c>
      <c r="K4">
        <f t="shared" si="0"/>
        <v>-3.5500000000000114</v>
      </c>
    </row>
    <row r="5" spans="1:11">
      <c r="A5" t="s">
        <v>8</v>
      </c>
      <c r="B5" s="2">
        <v>458.4</v>
      </c>
      <c r="C5" s="2">
        <v>456.6</v>
      </c>
      <c r="D5" s="2">
        <v>446.4</v>
      </c>
      <c r="E5" s="2">
        <v>443.8</v>
      </c>
      <c r="F5" t="s">
        <v>61</v>
      </c>
      <c r="G5" s="2">
        <v>458.4</v>
      </c>
      <c r="H5" s="2">
        <v>444.4</v>
      </c>
      <c r="I5" t="s">
        <v>109</v>
      </c>
      <c r="J5" s="1" t="s">
        <v>109</v>
      </c>
      <c r="K5">
        <f t="shared" si="0"/>
        <v>0.89999999999997726</v>
      </c>
    </row>
    <row r="6" spans="1:11">
      <c r="A6" t="s">
        <v>9</v>
      </c>
      <c r="B6" s="2">
        <v>465.3</v>
      </c>
      <c r="C6" s="2">
        <v>460.9</v>
      </c>
      <c r="D6" s="2">
        <v>450.3</v>
      </c>
      <c r="E6" s="2">
        <v>449.5</v>
      </c>
      <c r="F6" t="s">
        <v>62</v>
      </c>
      <c r="G6" s="2">
        <v>458.4</v>
      </c>
      <c r="H6" s="2">
        <v>448.3</v>
      </c>
      <c r="I6" t="s">
        <v>114</v>
      </c>
      <c r="J6" t="s">
        <v>108</v>
      </c>
      <c r="K6">
        <f t="shared" si="0"/>
        <v>-4.7000000000000455</v>
      </c>
    </row>
    <row r="7" spans="1:11">
      <c r="A7" t="s">
        <v>10</v>
      </c>
      <c r="B7" s="2">
        <v>453</v>
      </c>
      <c r="C7" s="2">
        <v>452.4</v>
      </c>
      <c r="D7" s="2">
        <v>445.2</v>
      </c>
      <c r="E7" s="2">
        <v>444.4</v>
      </c>
      <c r="F7" t="s">
        <v>63</v>
      </c>
      <c r="G7" s="2">
        <v>454.8</v>
      </c>
      <c r="H7" s="2">
        <v>445.2</v>
      </c>
      <c r="I7" t="s">
        <v>116</v>
      </c>
      <c r="J7" s="1" t="s">
        <v>115</v>
      </c>
      <c r="K7">
        <f t="shared" si="0"/>
        <v>2.1000000000000227</v>
      </c>
    </row>
    <row r="8" spans="1:11">
      <c r="A8" t="s">
        <v>11</v>
      </c>
      <c r="B8" s="2">
        <v>456.5</v>
      </c>
      <c r="C8" s="2">
        <v>455.8</v>
      </c>
      <c r="D8" s="2">
        <v>447.6</v>
      </c>
      <c r="E8" s="2">
        <v>445.6</v>
      </c>
      <c r="F8" t="s">
        <v>64</v>
      </c>
      <c r="G8" s="2">
        <v>456.5</v>
      </c>
      <c r="H8" s="2">
        <v>445.2</v>
      </c>
      <c r="I8" t="s">
        <v>114</v>
      </c>
      <c r="J8" t="s">
        <v>109</v>
      </c>
      <c r="K8">
        <f t="shared" si="0"/>
        <v>0.35000000000002274</v>
      </c>
    </row>
    <row r="9" spans="1:11">
      <c r="A9" t="s">
        <v>12</v>
      </c>
      <c r="B9" s="2">
        <v>448.8</v>
      </c>
      <c r="C9" s="2">
        <v>448.5</v>
      </c>
      <c r="D9" s="2">
        <v>448.8</v>
      </c>
      <c r="E9" s="2">
        <v>448.5</v>
      </c>
      <c r="F9" t="s">
        <v>65</v>
      </c>
      <c r="G9" s="2">
        <v>449.1</v>
      </c>
      <c r="H9" s="2">
        <v>448.3</v>
      </c>
      <c r="I9" t="s">
        <v>108</v>
      </c>
      <c r="J9" t="s">
        <v>109</v>
      </c>
      <c r="K9">
        <f t="shared" si="0"/>
        <v>0.45000000000004547</v>
      </c>
    </row>
    <row r="10" spans="1:11">
      <c r="A10" t="s">
        <v>13</v>
      </c>
      <c r="B10" s="2">
        <v>453</v>
      </c>
      <c r="C10" s="2">
        <v>452</v>
      </c>
      <c r="D10" s="2">
        <v>450.4</v>
      </c>
      <c r="E10" s="2">
        <v>450.3</v>
      </c>
      <c r="F10" t="s">
        <v>66</v>
      </c>
      <c r="G10" s="2">
        <v>452</v>
      </c>
      <c r="H10" s="2">
        <v>449.4</v>
      </c>
      <c r="I10" t="s">
        <v>108</v>
      </c>
      <c r="J10" t="s">
        <v>109</v>
      </c>
      <c r="K10">
        <f t="shared" si="0"/>
        <v>-0.5</v>
      </c>
    </row>
    <row r="11" spans="1:11">
      <c r="A11" t="s">
        <v>14</v>
      </c>
      <c r="B11" s="2">
        <v>456.5</v>
      </c>
      <c r="C11" s="2">
        <v>454.8</v>
      </c>
      <c r="D11" s="2">
        <v>445.2</v>
      </c>
      <c r="E11" s="2">
        <v>444.4</v>
      </c>
      <c r="F11" t="s">
        <v>67</v>
      </c>
      <c r="G11" s="2">
        <v>456.6</v>
      </c>
      <c r="H11" s="2">
        <v>444.4</v>
      </c>
      <c r="I11" t="s">
        <v>108</v>
      </c>
      <c r="J11" t="s">
        <v>109</v>
      </c>
      <c r="K11">
        <f t="shared" si="0"/>
        <v>0.95000000000004547</v>
      </c>
    </row>
    <row r="12" spans="1:11">
      <c r="A12" t="s">
        <v>15</v>
      </c>
      <c r="B12" s="2">
        <v>466</v>
      </c>
      <c r="C12" s="2">
        <v>460.9</v>
      </c>
      <c r="D12" s="2">
        <v>458.4</v>
      </c>
      <c r="E12" s="2">
        <v>457.9</v>
      </c>
      <c r="F12" t="s">
        <v>68</v>
      </c>
      <c r="G12" s="2">
        <v>467.3</v>
      </c>
      <c r="H12" s="2">
        <v>445.2</v>
      </c>
      <c r="I12" t="s">
        <v>110</v>
      </c>
      <c r="J12" t="s">
        <v>111</v>
      </c>
      <c r="K12">
        <f t="shared" si="0"/>
        <v>3.8500000000000227</v>
      </c>
    </row>
    <row r="13" spans="1:11">
      <c r="A13" t="s">
        <v>16</v>
      </c>
      <c r="B13" s="2">
        <v>465.3</v>
      </c>
      <c r="C13" s="2">
        <v>463.7</v>
      </c>
      <c r="D13" s="2">
        <v>453</v>
      </c>
      <c r="E13" s="2">
        <v>452</v>
      </c>
      <c r="F13" t="s">
        <v>69</v>
      </c>
      <c r="G13" s="2">
        <v>465.3</v>
      </c>
      <c r="H13" s="2">
        <v>430.5</v>
      </c>
      <c r="I13" t="s">
        <v>108</v>
      </c>
      <c r="J13" t="s">
        <v>108</v>
      </c>
      <c r="K13">
        <f t="shared" si="0"/>
        <v>0.80000000000001137</v>
      </c>
    </row>
    <row r="14" spans="1:11">
      <c r="A14" t="s">
        <v>17</v>
      </c>
      <c r="B14" s="2">
        <v>440.8</v>
      </c>
      <c r="C14" s="2">
        <v>439.5</v>
      </c>
      <c r="D14" s="2">
        <v>433.4</v>
      </c>
      <c r="E14" s="2">
        <v>430.5</v>
      </c>
      <c r="F14" t="s">
        <v>70</v>
      </c>
      <c r="G14" s="2">
        <v>439</v>
      </c>
      <c r="H14" s="2">
        <v>428</v>
      </c>
      <c r="I14" s="1" t="s">
        <v>117</v>
      </c>
      <c r="J14" s="1" t="s">
        <v>118</v>
      </c>
      <c r="K14">
        <f t="shared" si="0"/>
        <v>-1.1499999999999773</v>
      </c>
    </row>
    <row r="15" spans="1:11">
      <c r="A15" t="s">
        <v>18</v>
      </c>
      <c r="B15" s="2">
        <v>445.2</v>
      </c>
      <c r="C15" s="2">
        <v>444.4</v>
      </c>
      <c r="D15" s="2">
        <v>440.8</v>
      </c>
      <c r="E15" s="2">
        <v>439.5</v>
      </c>
      <c r="F15" t="s">
        <v>71</v>
      </c>
      <c r="G15" s="2">
        <v>445.2</v>
      </c>
      <c r="H15" s="2">
        <v>439.5</v>
      </c>
      <c r="I15" t="s">
        <v>109</v>
      </c>
      <c r="J15" t="s">
        <v>109</v>
      </c>
      <c r="K15">
        <f t="shared" si="0"/>
        <v>0.40000000000003411</v>
      </c>
    </row>
    <row r="16" spans="1:11">
      <c r="A16" t="s">
        <v>19</v>
      </c>
      <c r="B16" s="2">
        <v>467.5</v>
      </c>
      <c r="C16" s="2">
        <v>463.7</v>
      </c>
      <c r="D16" s="2">
        <v>431.6</v>
      </c>
      <c r="E16" s="2">
        <v>431</v>
      </c>
      <c r="F16" t="s">
        <v>72</v>
      </c>
      <c r="G16" s="2">
        <v>461.4</v>
      </c>
      <c r="H16" s="2">
        <v>445.2</v>
      </c>
      <c r="I16" t="s">
        <v>108</v>
      </c>
      <c r="J16" t="s">
        <v>108</v>
      </c>
      <c r="K16">
        <f t="shared" si="0"/>
        <v>-4.2000000000000455</v>
      </c>
    </row>
    <row r="17" spans="1:11">
      <c r="A17" t="s">
        <v>20</v>
      </c>
      <c r="B17" s="2">
        <v>452</v>
      </c>
      <c r="C17" s="2">
        <v>450.4</v>
      </c>
      <c r="D17" s="2">
        <v>445.2</v>
      </c>
      <c r="E17" s="2">
        <v>444.5</v>
      </c>
      <c r="F17" t="s">
        <v>73</v>
      </c>
      <c r="G17" s="2">
        <v>452</v>
      </c>
      <c r="H17" s="2">
        <v>445.2</v>
      </c>
      <c r="I17" t="s">
        <v>109</v>
      </c>
      <c r="J17" t="s">
        <v>109</v>
      </c>
      <c r="K17">
        <f t="shared" si="0"/>
        <v>0.80000000000001137</v>
      </c>
    </row>
    <row r="18" spans="1:11">
      <c r="A18" t="s">
        <v>21</v>
      </c>
      <c r="B18" s="2">
        <v>447.8</v>
      </c>
      <c r="C18" s="2">
        <v>447.5</v>
      </c>
      <c r="D18" s="2">
        <v>428.4</v>
      </c>
      <c r="E18" s="2">
        <v>427.4</v>
      </c>
      <c r="F18" t="s">
        <v>74</v>
      </c>
      <c r="G18" s="2">
        <v>449.3</v>
      </c>
      <c r="H18" s="2">
        <v>423</v>
      </c>
      <c r="I18" t="s">
        <v>109</v>
      </c>
      <c r="J18" t="s">
        <v>119</v>
      </c>
      <c r="K18">
        <f t="shared" si="0"/>
        <v>1.6500000000000341</v>
      </c>
    </row>
    <row r="19" spans="1:11">
      <c r="A19" t="s">
        <v>22</v>
      </c>
      <c r="B19" s="2">
        <v>445.8</v>
      </c>
      <c r="C19" s="2">
        <v>445.2</v>
      </c>
      <c r="D19" s="2">
        <v>445.8</v>
      </c>
      <c r="E19" s="2">
        <v>445.2</v>
      </c>
      <c r="F19" t="s">
        <v>75</v>
      </c>
      <c r="G19" s="2">
        <v>445.8</v>
      </c>
      <c r="H19" s="2">
        <v>445.2</v>
      </c>
      <c r="I19" t="s">
        <v>120</v>
      </c>
      <c r="J19" t="s">
        <v>120</v>
      </c>
      <c r="K19">
        <f t="shared" si="0"/>
        <v>0.30000000000001137</v>
      </c>
    </row>
    <row r="20" spans="1:11">
      <c r="A20" t="s">
        <v>23</v>
      </c>
      <c r="B20" s="2">
        <v>448.5</v>
      </c>
      <c r="C20" s="2">
        <v>446.8</v>
      </c>
      <c r="D20" s="2">
        <v>445.2</v>
      </c>
      <c r="E20" s="2">
        <v>444.5</v>
      </c>
      <c r="F20" t="s">
        <v>76</v>
      </c>
      <c r="G20" s="2">
        <v>447.6</v>
      </c>
      <c r="H20" s="2">
        <v>444.5</v>
      </c>
      <c r="I20" t="s">
        <v>109</v>
      </c>
      <c r="J20" t="s">
        <v>109</v>
      </c>
      <c r="K20">
        <f t="shared" si="0"/>
        <v>-4.9999999999954525E-2</v>
      </c>
    </row>
    <row r="21" spans="1:11">
      <c r="A21" t="s">
        <v>24</v>
      </c>
      <c r="B21" s="2">
        <v>452.2</v>
      </c>
      <c r="C21" s="2">
        <v>451.3</v>
      </c>
      <c r="D21" s="2">
        <v>452.2</v>
      </c>
      <c r="E21" s="2">
        <v>450.3</v>
      </c>
      <c r="F21" t="s">
        <v>77</v>
      </c>
      <c r="G21" s="2">
        <v>452.2</v>
      </c>
      <c r="H21" s="2">
        <v>450.3</v>
      </c>
      <c r="I21" t="s">
        <v>108</v>
      </c>
      <c r="J21" t="s">
        <v>108</v>
      </c>
      <c r="K21">
        <f t="shared" si="0"/>
        <v>0.44999999999998863</v>
      </c>
    </row>
    <row r="22" spans="1:11">
      <c r="A22" t="s">
        <v>25</v>
      </c>
      <c r="B22" s="2">
        <v>461.4</v>
      </c>
      <c r="C22" s="2">
        <v>460.9</v>
      </c>
      <c r="D22" s="2">
        <v>452.2</v>
      </c>
      <c r="E22" s="2">
        <v>451.3</v>
      </c>
      <c r="F22" t="s">
        <v>78</v>
      </c>
      <c r="G22" s="2">
        <v>461.4</v>
      </c>
      <c r="H22" s="2">
        <v>450.3</v>
      </c>
      <c r="I22" t="s">
        <v>114</v>
      </c>
      <c r="J22" t="s">
        <v>108</v>
      </c>
      <c r="K22">
        <f t="shared" si="0"/>
        <v>0.25</v>
      </c>
    </row>
    <row r="23" spans="1:11">
      <c r="A23" t="s">
        <v>26</v>
      </c>
      <c r="B23" s="2">
        <v>438.5</v>
      </c>
      <c r="C23" s="2">
        <v>436.2</v>
      </c>
      <c r="D23" s="2">
        <v>428.4</v>
      </c>
      <c r="E23" s="2">
        <v>425.6</v>
      </c>
      <c r="F23" t="s">
        <v>79</v>
      </c>
      <c r="G23" s="2">
        <v>436</v>
      </c>
      <c r="H23" s="2">
        <v>427</v>
      </c>
      <c r="I23" t="s">
        <v>118</v>
      </c>
      <c r="J23" t="s">
        <v>121</v>
      </c>
      <c r="K23">
        <f t="shared" si="0"/>
        <v>-1.3500000000000227</v>
      </c>
    </row>
    <row r="24" spans="1:11">
      <c r="A24" t="s">
        <v>27</v>
      </c>
      <c r="B24" s="2">
        <v>463</v>
      </c>
      <c r="C24" s="2">
        <v>462</v>
      </c>
      <c r="D24" s="2">
        <v>447.6</v>
      </c>
      <c r="E24" s="2">
        <v>445.2</v>
      </c>
      <c r="F24" t="s">
        <v>80</v>
      </c>
      <c r="G24" s="2">
        <v>463</v>
      </c>
      <c r="H24" s="2">
        <v>443.8</v>
      </c>
      <c r="I24" t="s">
        <v>114</v>
      </c>
      <c r="J24" t="s">
        <v>115</v>
      </c>
      <c r="K24">
        <f t="shared" si="0"/>
        <v>0.5</v>
      </c>
    </row>
    <row r="25" spans="1:11">
      <c r="A25" t="s">
        <v>28</v>
      </c>
      <c r="B25" s="2">
        <v>452.2</v>
      </c>
      <c r="C25" s="2">
        <v>451.3</v>
      </c>
      <c r="D25" s="2">
        <v>452.2</v>
      </c>
      <c r="E25" s="2">
        <v>450.3</v>
      </c>
      <c r="F25" t="s">
        <v>81</v>
      </c>
      <c r="G25" s="2">
        <v>461.4</v>
      </c>
      <c r="H25" s="2">
        <v>445.2</v>
      </c>
      <c r="I25" t="s">
        <v>108</v>
      </c>
      <c r="J25" t="s">
        <v>108</v>
      </c>
      <c r="K25">
        <f t="shared" si="0"/>
        <v>9.6499999999999773</v>
      </c>
    </row>
    <row r="26" spans="1:11">
      <c r="A26" t="s">
        <v>122</v>
      </c>
      <c r="B26" s="2">
        <v>456.5</v>
      </c>
      <c r="C26" s="2">
        <v>453.2</v>
      </c>
      <c r="D26" s="2">
        <v>450.4</v>
      </c>
      <c r="E26" s="2">
        <v>449.9</v>
      </c>
      <c r="F26" t="s">
        <v>82</v>
      </c>
      <c r="G26" s="2">
        <v>450.1</v>
      </c>
      <c r="H26" s="2">
        <v>449.4</v>
      </c>
      <c r="I26" t="s">
        <v>123</v>
      </c>
      <c r="J26" t="s">
        <v>108</v>
      </c>
      <c r="K26">
        <f t="shared" si="0"/>
        <v>-4.75</v>
      </c>
    </row>
    <row r="27" spans="1:11">
      <c r="A27" t="s">
        <v>29</v>
      </c>
      <c r="B27" s="2">
        <v>455.7</v>
      </c>
      <c r="C27" s="2">
        <v>455.3</v>
      </c>
      <c r="D27" s="2">
        <v>454.8</v>
      </c>
      <c r="E27" s="2">
        <v>453</v>
      </c>
      <c r="F27" t="s">
        <v>83</v>
      </c>
      <c r="G27" s="2">
        <v>455.8</v>
      </c>
      <c r="H27" s="2">
        <v>454</v>
      </c>
      <c r="I27" t="s">
        <v>120</v>
      </c>
      <c r="J27" t="s">
        <v>120</v>
      </c>
      <c r="K27">
        <f t="shared" si="0"/>
        <v>0.30000000000001137</v>
      </c>
    </row>
    <row r="28" spans="1:11">
      <c r="A28" t="s">
        <v>30</v>
      </c>
      <c r="B28" s="2">
        <v>463.6</v>
      </c>
      <c r="C28" s="2">
        <v>461.4</v>
      </c>
      <c r="D28" s="2">
        <v>445.2</v>
      </c>
      <c r="E28" s="2">
        <v>443.8</v>
      </c>
      <c r="F28" t="s">
        <v>84</v>
      </c>
      <c r="G28" s="2">
        <v>465.3</v>
      </c>
      <c r="H28" s="2">
        <v>455.8</v>
      </c>
      <c r="I28" t="s">
        <v>114</v>
      </c>
      <c r="J28" t="s">
        <v>108</v>
      </c>
      <c r="K28">
        <f t="shared" si="0"/>
        <v>2.8000000000000114</v>
      </c>
    </row>
    <row r="29" spans="1:11">
      <c r="A29" t="s">
        <v>31</v>
      </c>
      <c r="B29" s="2">
        <v>456.5</v>
      </c>
      <c r="C29" s="2">
        <v>455.8</v>
      </c>
      <c r="D29" s="2">
        <v>447.6</v>
      </c>
      <c r="E29" s="2">
        <v>445.6</v>
      </c>
      <c r="F29" t="s">
        <v>85</v>
      </c>
      <c r="G29" s="2">
        <v>456.5</v>
      </c>
      <c r="H29" s="2">
        <v>445.2</v>
      </c>
      <c r="I29" t="s">
        <v>108</v>
      </c>
      <c r="J29" t="s">
        <v>109</v>
      </c>
      <c r="K29">
        <f t="shared" si="0"/>
        <v>0.35000000000002274</v>
      </c>
    </row>
    <row r="30" spans="1:11">
      <c r="A30" t="s">
        <v>32</v>
      </c>
      <c r="B30" s="2">
        <v>462.5</v>
      </c>
      <c r="C30" s="2">
        <v>461.4</v>
      </c>
      <c r="D30" s="2">
        <v>432.6</v>
      </c>
      <c r="E30" s="2">
        <v>430.5</v>
      </c>
      <c r="F30" t="s">
        <v>86</v>
      </c>
      <c r="G30" s="2">
        <v>463.7</v>
      </c>
      <c r="H30" s="2">
        <v>430.6</v>
      </c>
      <c r="I30" s="1" t="s">
        <v>108</v>
      </c>
      <c r="J30" t="s">
        <v>109</v>
      </c>
      <c r="K30">
        <f t="shared" si="0"/>
        <v>1.75</v>
      </c>
    </row>
    <row r="31" spans="1:11">
      <c r="A31" t="s">
        <v>33</v>
      </c>
      <c r="B31" s="2">
        <v>450.2</v>
      </c>
      <c r="C31" s="2">
        <v>450</v>
      </c>
      <c r="D31" s="2">
        <v>444.4</v>
      </c>
      <c r="E31" s="2">
        <v>443.8</v>
      </c>
      <c r="F31" t="s">
        <v>87</v>
      </c>
      <c r="G31" s="2">
        <v>452.6</v>
      </c>
      <c r="H31" s="2">
        <v>443.8</v>
      </c>
      <c r="I31" t="s">
        <v>109</v>
      </c>
      <c r="J31" t="s">
        <v>109</v>
      </c>
      <c r="K31">
        <f t="shared" si="0"/>
        <v>2.5</v>
      </c>
    </row>
    <row r="32" spans="1:11">
      <c r="A32" t="s">
        <v>34</v>
      </c>
      <c r="B32" s="2">
        <v>461.9</v>
      </c>
      <c r="C32" s="2">
        <v>460.9</v>
      </c>
      <c r="D32" s="2">
        <v>455.9</v>
      </c>
      <c r="E32" s="2">
        <v>450.3</v>
      </c>
      <c r="F32" t="s">
        <v>88</v>
      </c>
      <c r="G32" s="2">
        <v>461.9</v>
      </c>
      <c r="H32" s="2">
        <v>445.2</v>
      </c>
      <c r="I32" t="s">
        <v>114</v>
      </c>
      <c r="J32" t="s">
        <v>108</v>
      </c>
      <c r="K32">
        <f t="shared" si="0"/>
        <v>0.5</v>
      </c>
    </row>
    <row r="33" spans="1:11">
      <c r="A33" t="s">
        <v>35</v>
      </c>
      <c r="B33" s="2">
        <v>457.5</v>
      </c>
      <c r="C33" s="2">
        <v>455.8</v>
      </c>
      <c r="D33" s="2">
        <v>449.6</v>
      </c>
      <c r="E33" s="2">
        <v>449.5</v>
      </c>
      <c r="F33" t="s">
        <v>89</v>
      </c>
      <c r="G33" s="2">
        <v>457.5</v>
      </c>
      <c r="H33" s="2">
        <v>444.5</v>
      </c>
      <c r="I33" t="s">
        <v>108</v>
      </c>
      <c r="J33" t="s">
        <v>108</v>
      </c>
      <c r="K33">
        <f t="shared" si="0"/>
        <v>0.85000000000002274</v>
      </c>
    </row>
    <row r="34" spans="1:11">
      <c r="A34" t="s">
        <v>36</v>
      </c>
      <c r="B34" s="2">
        <v>458.4</v>
      </c>
      <c r="C34" s="2">
        <v>457.9</v>
      </c>
      <c r="D34" s="2">
        <v>428</v>
      </c>
      <c r="E34" s="2">
        <v>423</v>
      </c>
      <c r="F34" t="s">
        <v>90</v>
      </c>
      <c r="G34" s="2">
        <v>450.5</v>
      </c>
      <c r="H34" s="2">
        <v>443.8</v>
      </c>
      <c r="I34" t="s">
        <v>108</v>
      </c>
      <c r="J34" t="s">
        <v>124</v>
      </c>
      <c r="K34">
        <f t="shared" si="0"/>
        <v>-7.6499999999999773</v>
      </c>
    </row>
    <row r="35" spans="1:11">
      <c r="A35" t="s">
        <v>37</v>
      </c>
      <c r="B35" s="2">
        <v>462.5</v>
      </c>
      <c r="C35" s="2">
        <v>461.2</v>
      </c>
      <c r="D35" s="2">
        <v>454</v>
      </c>
      <c r="E35" s="2">
        <v>453</v>
      </c>
      <c r="F35" t="s">
        <v>91</v>
      </c>
      <c r="G35" s="2">
        <v>462.2</v>
      </c>
      <c r="H35" s="2">
        <v>453</v>
      </c>
      <c r="I35" t="s">
        <v>123</v>
      </c>
      <c r="J35" t="s">
        <v>108</v>
      </c>
      <c r="K35">
        <f t="shared" si="0"/>
        <v>0.34999999999996589</v>
      </c>
    </row>
    <row r="36" spans="1:11">
      <c r="A36" t="s">
        <v>38</v>
      </c>
      <c r="B36" s="2">
        <v>455.8</v>
      </c>
      <c r="C36" s="2">
        <v>451</v>
      </c>
      <c r="D36" s="2">
        <v>441.5</v>
      </c>
      <c r="E36" s="2">
        <v>440.8</v>
      </c>
      <c r="F36" t="s">
        <v>38</v>
      </c>
      <c r="G36" s="2">
        <v>455.8</v>
      </c>
      <c r="H36" s="2">
        <v>420</v>
      </c>
      <c r="I36" t="s">
        <v>109</v>
      </c>
      <c r="J36" t="s">
        <v>109</v>
      </c>
      <c r="K36">
        <f t="shared" si="0"/>
        <v>2.4000000000000341</v>
      </c>
    </row>
    <row r="37" spans="1:11">
      <c r="A37" t="s">
        <v>39</v>
      </c>
      <c r="B37" s="2">
        <v>417.3</v>
      </c>
      <c r="C37" s="2">
        <v>415.4</v>
      </c>
      <c r="D37" s="2">
        <v>413.5</v>
      </c>
      <c r="E37" s="2">
        <v>410.8</v>
      </c>
      <c r="F37" t="s">
        <v>92</v>
      </c>
      <c r="G37" s="2">
        <v>416</v>
      </c>
      <c r="H37" s="2">
        <v>411</v>
      </c>
      <c r="I37" t="s">
        <v>125</v>
      </c>
      <c r="J37" t="s">
        <v>125</v>
      </c>
      <c r="K37">
        <f t="shared" si="0"/>
        <v>-0.35000000000002274</v>
      </c>
    </row>
    <row r="38" spans="1:11">
      <c r="A38" t="s">
        <v>40</v>
      </c>
      <c r="B38" s="2">
        <v>458.4</v>
      </c>
      <c r="C38" s="2">
        <v>457.9</v>
      </c>
      <c r="D38" s="2">
        <v>448.5</v>
      </c>
      <c r="E38" s="2">
        <v>444.5</v>
      </c>
      <c r="F38" t="s">
        <v>93</v>
      </c>
      <c r="G38" s="2">
        <v>458.4</v>
      </c>
      <c r="H38" s="2">
        <v>444.5</v>
      </c>
      <c r="I38" t="s">
        <v>114</v>
      </c>
      <c r="J38" t="s">
        <v>108</v>
      </c>
      <c r="K38">
        <f t="shared" si="0"/>
        <v>0.25</v>
      </c>
    </row>
    <row r="39" spans="1:11">
      <c r="A39" t="s">
        <v>41</v>
      </c>
      <c r="B39" s="2">
        <v>450.3</v>
      </c>
      <c r="C39" s="2">
        <v>449.5</v>
      </c>
      <c r="D39" s="2">
        <v>445.2</v>
      </c>
      <c r="E39" s="2">
        <v>444.5</v>
      </c>
      <c r="F39" t="s">
        <v>94</v>
      </c>
      <c r="G39" s="2">
        <v>450.3</v>
      </c>
      <c r="H39" s="2">
        <v>444.5</v>
      </c>
      <c r="I39" t="s">
        <v>108</v>
      </c>
      <c r="J39" t="s">
        <v>108</v>
      </c>
      <c r="K39">
        <f t="shared" si="0"/>
        <v>0.40000000000003411</v>
      </c>
    </row>
    <row r="40" spans="1:11">
      <c r="A40" t="s">
        <v>42</v>
      </c>
      <c r="B40" s="2">
        <v>410.8</v>
      </c>
      <c r="C40" s="2">
        <v>407.6</v>
      </c>
      <c r="D40" s="2">
        <v>400.8</v>
      </c>
      <c r="E40" s="2">
        <v>397.6</v>
      </c>
      <c r="F40" t="s">
        <v>95</v>
      </c>
      <c r="G40" s="2">
        <v>411</v>
      </c>
      <c r="H40" s="2">
        <v>398</v>
      </c>
      <c r="I40" t="s">
        <v>124</v>
      </c>
      <c r="J40" t="s">
        <v>126</v>
      </c>
      <c r="K40">
        <f t="shared" si="0"/>
        <v>1.7999999999999545</v>
      </c>
    </row>
    <row r="41" spans="1:11">
      <c r="A41" t="s">
        <v>43</v>
      </c>
      <c r="B41" s="2">
        <v>407.6</v>
      </c>
      <c r="C41" s="2">
        <v>403.7</v>
      </c>
      <c r="D41" s="2">
        <v>315.5</v>
      </c>
      <c r="E41" s="2">
        <v>312.5</v>
      </c>
      <c r="F41" t="s">
        <v>96</v>
      </c>
      <c r="G41" s="2">
        <v>407</v>
      </c>
      <c r="H41" s="2">
        <v>313</v>
      </c>
      <c r="I41" t="s">
        <v>126</v>
      </c>
      <c r="J41" t="s">
        <v>127</v>
      </c>
      <c r="K41">
        <f t="shared" si="0"/>
        <v>1.3500000000000227</v>
      </c>
    </row>
    <row r="42" spans="1:11">
      <c r="A42" t="s">
        <v>44</v>
      </c>
      <c r="B42" s="2">
        <v>407.6</v>
      </c>
      <c r="C42" s="2">
        <v>403.7</v>
      </c>
      <c r="D42" s="2">
        <v>400.8</v>
      </c>
      <c r="E42" s="2">
        <v>397.6</v>
      </c>
      <c r="F42" t="s">
        <v>97</v>
      </c>
      <c r="G42" s="2">
        <v>407</v>
      </c>
      <c r="H42" s="2">
        <v>398</v>
      </c>
      <c r="I42" t="s">
        <v>126</v>
      </c>
      <c r="J42" t="s">
        <v>126</v>
      </c>
      <c r="K42">
        <f t="shared" si="0"/>
        <v>1.3500000000000227</v>
      </c>
    </row>
    <row r="43" spans="1:11">
      <c r="A43" t="s">
        <v>45</v>
      </c>
      <c r="B43" s="2">
        <v>465.3</v>
      </c>
      <c r="C43" s="2">
        <v>464</v>
      </c>
      <c r="D43" s="2">
        <v>453</v>
      </c>
      <c r="E43" s="2">
        <v>448.3</v>
      </c>
      <c r="F43" t="s">
        <v>98</v>
      </c>
      <c r="G43" s="2">
        <v>465.7</v>
      </c>
      <c r="H43" s="2">
        <v>448.3</v>
      </c>
      <c r="I43" t="s">
        <v>114</v>
      </c>
      <c r="J43" t="s">
        <v>108</v>
      </c>
      <c r="K43">
        <f t="shared" si="0"/>
        <v>1.0500000000000114</v>
      </c>
    </row>
    <row r="44" spans="1:11">
      <c r="A44" t="s">
        <v>46</v>
      </c>
      <c r="B44" s="2">
        <v>452.2</v>
      </c>
      <c r="C44" s="2">
        <v>450.3</v>
      </c>
      <c r="D44" s="2">
        <v>444.4</v>
      </c>
      <c r="E44" s="2">
        <v>443.8</v>
      </c>
      <c r="F44" t="s">
        <v>99</v>
      </c>
      <c r="G44" s="2">
        <v>452.2</v>
      </c>
      <c r="H44" s="2">
        <v>443.8</v>
      </c>
      <c r="I44" t="s">
        <v>109</v>
      </c>
      <c r="J44" t="s">
        <v>109</v>
      </c>
      <c r="K44">
        <f t="shared" si="0"/>
        <v>0.94999999999998863</v>
      </c>
    </row>
    <row r="45" spans="1:11">
      <c r="A45" t="s">
        <v>47</v>
      </c>
      <c r="B45" s="2">
        <v>462.5</v>
      </c>
      <c r="C45" s="2">
        <v>461.4</v>
      </c>
      <c r="D45" s="2">
        <v>453</v>
      </c>
      <c r="E45" s="2">
        <v>450.3</v>
      </c>
      <c r="F45" t="s">
        <v>100</v>
      </c>
      <c r="G45" s="2">
        <v>465.3</v>
      </c>
      <c r="H45" s="2">
        <v>444.5</v>
      </c>
      <c r="I45" t="s">
        <v>108</v>
      </c>
      <c r="J45" t="s">
        <v>115</v>
      </c>
      <c r="K45">
        <f t="shared" si="0"/>
        <v>3.3500000000000227</v>
      </c>
    </row>
    <row r="46" spans="1:11">
      <c r="A46" t="s">
        <v>48</v>
      </c>
      <c r="B46" s="2">
        <v>443.4</v>
      </c>
      <c r="C46" s="2">
        <v>442.5</v>
      </c>
      <c r="D46" s="2">
        <v>429.3</v>
      </c>
      <c r="E46" s="2">
        <v>428</v>
      </c>
      <c r="F46" t="s">
        <v>101</v>
      </c>
      <c r="G46" s="2">
        <v>433</v>
      </c>
      <c r="H46" s="2">
        <v>427</v>
      </c>
      <c r="I46" t="s">
        <v>121</v>
      </c>
      <c r="J46" t="s">
        <v>121</v>
      </c>
      <c r="K46">
        <f t="shared" si="0"/>
        <v>-9.9499999999999886</v>
      </c>
    </row>
    <row r="47" spans="1:11">
      <c r="A47" t="s">
        <v>49</v>
      </c>
      <c r="B47" s="2">
        <v>439.3</v>
      </c>
      <c r="C47" s="2">
        <v>438.8</v>
      </c>
      <c r="D47" s="2">
        <v>438.5</v>
      </c>
      <c r="E47" s="2">
        <v>438.1</v>
      </c>
      <c r="F47" t="s">
        <v>102</v>
      </c>
      <c r="G47" s="2">
        <v>443</v>
      </c>
      <c r="H47" s="2">
        <v>433</v>
      </c>
      <c r="I47" t="s">
        <v>128</v>
      </c>
      <c r="J47" t="s">
        <v>128</v>
      </c>
      <c r="K47">
        <f t="shared" si="0"/>
        <v>3.9499999999999886</v>
      </c>
    </row>
    <row r="48" spans="1:11">
      <c r="A48" t="s">
        <v>50</v>
      </c>
      <c r="B48" s="2">
        <v>452.2</v>
      </c>
      <c r="C48" s="2">
        <v>450.3</v>
      </c>
      <c r="D48" s="2">
        <v>452.2</v>
      </c>
      <c r="E48" s="2">
        <v>450.3</v>
      </c>
      <c r="F48" t="s">
        <v>103</v>
      </c>
      <c r="G48" s="2">
        <v>452.2</v>
      </c>
      <c r="H48" s="2">
        <v>450.3</v>
      </c>
      <c r="I48" t="s">
        <v>129</v>
      </c>
      <c r="J48" t="s">
        <v>129</v>
      </c>
      <c r="K48">
        <f t="shared" si="0"/>
        <v>0.94999999999998863</v>
      </c>
    </row>
    <row r="49" spans="1:11">
      <c r="A49" t="s">
        <v>51</v>
      </c>
      <c r="B49" s="2">
        <v>410.8</v>
      </c>
      <c r="C49" s="2">
        <v>407.6</v>
      </c>
      <c r="D49" s="2">
        <v>400.8</v>
      </c>
      <c r="E49" s="2">
        <v>397.6</v>
      </c>
      <c r="F49" t="s">
        <v>104</v>
      </c>
      <c r="G49" s="2">
        <v>411</v>
      </c>
      <c r="H49" s="2">
        <v>398</v>
      </c>
      <c r="I49" t="s">
        <v>124</v>
      </c>
      <c r="J49" t="s">
        <v>126</v>
      </c>
      <c r="K49">
        <f t="shared" si="0"/>
        <v>1.7999999999999545</v>
      </c>
    </row>
    <row r="50" spans="1:11">
      <c r="A50" t="s">
        <v>52</v>
      </c>
      <c r="B50" s="2">
        <v>428</v>
      </c>
      <c r="C50" s="2">
        <v>427.4</v>
      </c>
      <c r="D50" s="2">
        <v>393.3</v>
      </c>
      <c r="E50" s="2">
        <v>391.5</v>
      </c>
      <c r="F50" t="s">
        <v>105</v>
      </c>
      <c r="G50" s="2">
        <v>428</v>
      </c>
      <c r="H50" s="2">
        <v>392</v>
      </c>
      <c r="I50" t="s">
        <v>126</v>
      </c>
      <c r="J50" t="s">
        <v>126</v>
      </c>
      <c r="K50">
        <f t="shared" si="0"/>
        <v>0.30000000000001137</v>
      </c>
    </row>
    <row r="51" spans="1:11">
      <c r="A51" t="s">
        <v>53</v>
      </c>
      <c r="B51" s="2">
        <v>447.6</v>
      </c>
      <c r="C51" s="2">
        <v>445.6</v>
      </c>
      <c r="D51" s="2">
        <v>428.4</v>
      </c>
      <c r="E51" s="2">
        <v>427.4</v>
      </c>
      <c r="F51" t="s">
        <v>106</v>
      </c>
      <c r="G51" s="2">
        <v>439</v>
      </c>
      <c r="H51" s="2">
        <v>423</v>
      </c>
      <c r="I51" t="s">
        <v>117</v>
      </c>
      <c r="J51" t="s">
        <v>119</v>
      </c>
      <c r="K51">
        <f t="shared" si="0"/>
        <v>-7.6000000000000227</v>
      </c>
    </row>
    <row r="52" spans="1:11">
      <c r="A52" t="s">
        <v>54</v>
      </c>
      <c r="B52" s="2">
        <v>441.8</v>
      </c>
      <c r="C52" s="2">
        <v>441.6</v>
      </c>
      <c r="D52" s="2">
        <v>433.6</v>
      </c>
      <c r="E52" s="2">
        <v>433.4</v>
      </c>
      <c r="F52" t="s">
        <v>107</v>
      </c>
      <c r="G52" s="2">
        <v>439</v>
      </c>
      <c r="H52" s="2">
        <v>423</v>
      </c>
      <c r="I52" t="s">
        <v>117</v>
      </c>
      <c r="J52" t="s">
        <v>117</v>
      </c>
      <c r="K52">
        <f t="shared" si="0"/>
        <v>-2.7000000000000455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Fuzzy_Ranges_All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Wagner</dc:creator>
  <cp:lastModifiedBy>Peter Wagner</cp:lastModifiedBy>
  <dcterms:created xsi:type="dcterms:W3CDTF">2019-08-30T15:24:56Z</dcterms:created>
  <dcterms:modified xsi:type="dcterms:W3CDTF">2019-09-03T20:53:04Z</dcterms:modified>
</cp:coreProperties>
</file>