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6"/>
  <workbookPr/>
  <mc:AlternateContent xmlns:mc="http://schemas.openxmlformats.org/markup-compatibility/2006">
    <mc:Choice Requires="x15">
      <x15ac:absPath xmlns:x15ac="http://schemas.microsoft.com/office/spreadsheetml/2010/11/ac" url="D:\Winson_all\YY\"/>
    </mc:Choice>
  </mc:AlternateContent>
  <xr:revisionPtr revIDLastSave="0" documentId="13_ncr:1_{95F621AD-29F3-42E5-A1AD-A8AB0D3CB7ED}" xr6:coauthVersionLast="36" xr6:coauthVersionMax="36" xr10:uidLastSave="{00000000-0000-0000-0000-000000000000}"/>
  <bookViews>
    <workbookView xWindow="0" yWindow="0" windowWidth="25605" windowHeight="11640" xr2:uid="{00000000-000D-0000-FFFF-FFFF00000000}"/>
  </bookViews>
  <sheets>
    <sheet name="2. Partners" sheetId="1" r:id="rId1"/>
    <sheet name="2. Partner -Ưu đãi Combo" sheetId="2" r:id="rId2"/>
  </sheets>
  <externalReferences>
    <externalReference r:id="rId3"/>
  </externalReferences>
  <definedNames>
    <definedName name="_xlnm._FilterDatabase" localSheetId="1" hidden="1">'2. Partner -Ưu đãi Combo'!#REF!</definedName>
    <definedName name="_xlnm._FilterDatabase" localSheetId="0" hidden="1">'2. Partners'!$A$54:$H$55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3" i="2" l="1"/>
  <c r="L13" i="2"/>
  <c r="K13" i="2"/>
  <c r="M12" i="2"/>
  <c r="L12" i="2"/>
  <c r="K12" i="2"/>
  <c r="E12" i="2"/>
  <c r="M11" i="2"/>
  <c r="L11" i="2"/>
  <c r="K11" i="2"/>
  <c r="M10" i="2"/>
  <c r="L10" i="2"/>
  <c r="K10" i="2"/>
  <c r="E10" i="2"/>
  <c r="M9" i="2"/>
  <c r="L9" i="2"/>
  <c r="K9" i="2"/>
  <c r="M8" i="2"/>
  <c r="L8" i="2"/>
  <c r="K8" i="2"/>
  <c r="E8" i="2"/>
  <c r="M7" i="2"/>
  <c r="L7" i="2"/>
  <c r="K7" i="2"/>
  <c r="M6" i="2"/>
  <c r="L6" i="2"/>
  <c r="K6" i="2"/>
  <c r="E6" i="2"/>
</calcChain>
</file>

<file path=xl/sharedStrings.xml><?xml version="1.0" encoding="utf-8"?>
<sst xmlns="http://schemas.openxmlformats.org/spreadsheetml/2006/main" count="731" uniqueCount="538">
  <si>
    <r>
      <rPr>
        <b/>
        <sz val="18"/>
        <rFont val="Times New Roman"/>
        <family val="1"/>
      </rPr>
      <t xml:space="preserve">CHƯƠNG TRÌNH KHUYẾN MÃI CHO CBNV ĐỐI TÁC </t>
    </r>
    <r>
      <rPr>
        <b/>
        <sz val="18"/>
        <color rgb="FFFF0000"/>
        <rFont val="Times New Roman"/>
        <family val="1"/>
      </rPr>
      <t>THÁNG 04.2023</t>
    </r>
    <r>
      <rPr>
        <b/>
        <sz val="16"/>
        <rFont val="Times New Roman"/>
        <family val="1"/>
      </rPr>
      <t xml:space="preserve">
</t>
    </r>
    <r>
      <rPr>
        <b/>
        <i/>
        <sz val="16"/>
        <color rgb="FFFF0000"/>
        <rFont val="Times New Roman"/>
        <family val="1"/>
      </rPr>
      <t>(ÁP DỤNG TỪ NGÀY 01.04 ĐẾN HẾT NGÀY 30.04.2023)</t>
    </r>
    <r>
      <rPr>
        <b/>
        <i/>
        <sz val="16"/>
        <rFont val="Times New Roman"/>
        <family val="1"/>
      </rPr>
      <t xml:space="preserve">
</t>
    </r>
    <r>
      <rPr>
        <b/>
        <i/>
        <sz val="12"/>
        <rFont val="Times New Roman"/>
        <family val="1"/>
      </rPr>
      <t>*</t>
    </r>
    <r>
      <rPr>
        <b/>
        <i/>
        <sz val="12"/>
        <color rgb="FFFF0000"/>
        <rFont val="Times New Roman"/>
        <family val="1"/>
      </rPr>
      <t>Với tài khoản đăng ký mới và mua hàng trong tháng 04</t>
    </r>
    <r>
      <rPr>
        <b/>
        <i/>
        <sz val="12"/>
        <rFont val="Times New Roman"/>
        <family val="1"/>
      </rPr>
      <t xml:space="preserve"> tại website, Quý khách hàng sẽ được áp dụng thêm Welcome coupon trị giá từ 200,000đ đến 500,000đ. Giá trị Welcome Coupon sẽ dược áp dụng tùy theo ngành hàng &amp; model &amp; (Sản phẩm giảm giá 50% sẽ không được áp dụng Welcome Coupon hoặc tùy theo chương trình từng tháng do LG quyết định)</t>
    </r>
    <r>
      <rPr>
        <b/>
        <i/>
        <sz val="12"/>
        <color rgb="FFFF0000"/>
        <rFont val="Times New Roman"/>
        <family val="1"/>
      </rPr>
      <t xml:space="preserve">
</t>
    </r>
    <r>
      <rPr>
        <b/>
        <i/>
        <sz val="12"/>
        <rFont val="Times New Roman"/>
        <family val="1"/>
      </rPr>
      <t xml:space="preserve">*Giá chương trình khuyến mãi có thể sẽ được cập nhật (được tặng thêm voucher hoặc các ưu đãi đặc biệt khác). Để tham khảo thêm vui lòng theo dõi ngay email khuyến mãi (LG Online Brand Shop) hoặc đăng nhập tài khoản VIP tại webiste </t>
    </r>
    <r>
      <rPr>
        <b/>
        <i/>
        <sz val="12"/>
        <color rgb="FFFF0000"/>
        <rFont val="Times New Roman"/>
        <family val="1"/>
      </rPr>
      <t>(LG.com/vn)</t>
    </r>
    <r>
      <rPr>
        <b/>
        <i/>
        <sz val="12"/>
        <rFont val="Times New Roman"/>
        <family val="1"/>
      </rPr>
      <t xml:space="preserve"> để cập nhật chương trình khuyến mãi &amp; giá sau cùng được áp dụng tại mục "</t>
    </r>
    <r>
      <rPr>
        <b/>
        <i/>
        <sz val="12"/>
        <color rgb="FFFF0000"/>
        <rFont val="Times New Roman"/>
        <family val="1"/>
      </rPr>
      <t>Coupon Khả Dụng</t>
    </r>
    <r>
      <rPr>
        <b/>
        <i/>
        <sz val="12"/>
        <rFont val="Times New Roman"/>
        <family val="1"/>
      </rPr>
      <t>" hoặc "</t>
    </r>
    <r>
      <rPr>
        <b/>
        <i/>
        <sz val="12"/>
        <color rgb="FFFF0000"/>
        <rFont val="Times New Roman"/>
        <family val="1"/>
      </rPr>
      <t>Mã giảm giá</t>
    </r>
    <r>
      <rPr>
        <b/>
        <i/>
        <sz val="12"/>
        <rFont val="Times New Roman"/>
        <family val="1"/>
      </rPr>
      <t xml:space="preserve">" ở trang </t>
    </r>
    <r>
      <rPr>
        <b/>
        <i/>
        <sz val="12"/>
        <color rgb="FFFF0000"/>
        <rFont val="Times New Roman"/>
        <family val="1"/>
      </rPr>
      <t>"Giỏ Hàng</t>
    </r>
    <r>
      <rPr>
        <b/>
        <i/>
        <sz val="12"/>
        <rFont val="Times New Roman"/>
        <family val="1"/>
      </rPr>
      <t xml:space="preserve">".
*Số lượng quà tặng có hạn, có thể hết trước thời gian dự kiến.
*Giá sản phẩm có thể thay đổi mà không báo trước, vui lòng đăng nhập tìm tên model cụ thể để thấy giá chính xác nhất.
Tham khảo thêm chương trình chăm sóc khách hàng đặc biệt của </t>
    </r>
    <r>
      <rPr>
        <b/>
        <i/>
        <sz val="12"/>
        <color rgb="FFFF0000"/>
        <rFont val="Times New Roman"/>
        <family val="1"/>
      </rPr>
      <t>LG - PremierCare</t>
    </r>
    <r>
      <rPr>
        <b/>
        <i/>
        <sz val="12"/>
        <rFont val="Times New Roman"/>
        <family val="1"/>
      </rPr>
      <t xml:space="preserve"> ngay tại :</t>
    </r>
    <r>
      <rPr>
        <b/>
        <i/>
        <sz val="12"/>
        <color rgb="FFFF0000"/>
        <rFont val="Times New Roman"/>
        <family val="1"/>
      </rPr>
      <t>https://www.lg.com/vn/chuong-trinh-premier-care</t>
    </r>
  </si>
  <si>
    <t>TV</t>
  </si>
  <si>
    <t>Model</t>
  </si>
  <si>
    <t>Giá niêm yết</t>
  </si>
  <si>
    <t>Partners</t>
  </si>
  <si>
    <t>Welcome coupon
(Follow T&amp;C)</t>
  </si>
  <si>
    <t>Lắp đặt miễn phí</t>
  </si>
  <si>
    <t>Hỗ trợ trả góp 0%</t>
  </si>
  <si>
    <t>Tỷ lệ giảm giá</t>
  </si>
  <si>
    <t>Giá khuyến mãi</t>
  </si>
  <si>
    <t>LG G2 65 inch evo Gallery Edition
*Tặng thêm chân đế  FS22GB</t>
  </si>
  <si>
    <t>OLED65G2PSA.ATV</t>
  </si>
  <si>
    <t>Áp dụng từ model 55 inches trở lên</t>
  </si>
  <si>
    <t>Áp dụng</t>
  </si>
  <si>
    <t>LG G2 55 inch evo Gallery Edition
*Tặng thêm chân đế  FS22GB</t>
  </si>
  <si>
    <t>OLED55G2PSA.ATV</t>
  </si>
  <si>
    <t>LG C2 83 inch evo</t>
  </si>
  <si>
    <t>OLED83C2PSA.ATV</t>
  </si>
  <si>
    <t>LG C2 77 inch evo - Model 2022</t>
  </si>
  <si>
    <t>OLED77C2PSA.ATV</t>
  </si>
  <si>
    <t>Objet Collection - LG OLED Posé | 55 Inches
*Tặng thêm loa SN5R.DVNMLLK - 7,490,000vnđ + 3 năm bảo hành</t>
  </si>
  <si>
    <t>55LX1QPSA.ATV</t>
  </si>
  <si>
    <t>LG C2 65 inch evo - Model 2022</t>
  </si>
  <si>
    <t>OLED65C2PSA.ATV</t>
  </si>
  <si>
    <t>LG C2 55 inch evo - Model 2022</t>
  </si>
  <si>
    <t>OLED55C2PSA.ATV</t>
  </si>
  <si>
    <t>LG C2 48 inch evo - Model 2022</t>
  </si>
  <si>
    <t>OLED48C2PSA.ATV</t>
  </si>
  <si>
    <t>LG A2 77 inch - Model 2022</t>
  </si>
  <si>
    <t>OLED77A2PSA.ATV</t>
  </si>
  <si>
    <t>LG A2 65 inch - Model 2022</t>
  </si>
  <si>
    <t>OLED65A2PSA.ATV</t>
  </si>
  <si>
    <t>LG A2 55 inch - Model 2022</t>
  </si>
  <si>
    <t>OLED55A2PSA.ATV</t>
  </si>
  <si>
    <t>LG A2 48 inch - Model 2022</t>
  </si>
  <si>
    <t>OLED48A2PSA.ATV</t>
  </si>
  <si>
    <t>LG QNED99S 86 inch - Model 2022</t>
  </si>
  <si>
    <t>86QNED99SQB.ATV</t>
  </si>
  <si>
    <t>LG QNED99S 75 inch - Model 2022</t>
  </si>
  <si>
    <t>75QNED99SQB.ATV</t>
  </si>
  <si>
    <t>LG QNED99S 65 inch - Model 2022</t>
  </si>
  <si>
    <t>65QNED99SQB.ATV</t>
  </si>
  <si>
    <t>LG QNED86S 65 inch - Model 2022</t>
  </si>
  <si>
    <t>65QNED86SQA.ATV</t>
  </si>
  <si>
    <t>LG QNED86S 55 inch - Model 2022</t>
  </si>
  <si>
    <t>55QNED86SQA.ATV</t>
  </si>
  <si>
    <t>LG QNED80S 86 inch - Model 2022</t>
  </si>
  <si>
    <t>86QNED80SQA.ATV</t>
  </si>
  <si>
    <t>LG QNED80S 75 inch - Model 2022</t>
  </si>
  <si>
    <t>75QNED80SQA.ATV</t>
  </si>
  <si>
    <t>LG QNED80S 65 inch - Model 2022</t>
  </si>
  <si>
    <t>65QNED80SQA.ATV</t>
  </si>
  <si>
    <t>LG QNED80S 55 inch - Model 2022</t>
  </si>
  <si>
    <t>55QNED80SQA.ATV</t>
  </si>
  <si>
    <t>LG QNED80S 50 inch - Model 2022</t>
  </si>
  <si>
    <t>50QNED80SQA.ATV</t>
  </si>
  <si>
    <t>LG QNED80S 65 inch- Model 2022</t>
  </si>
  <si>
    <t>65NANO80SQA.ATV</t>
  </si>
  <si>
    <t>55NANO80SQA.ATV</t>
  </si>
  <si>
    <t>50NANO80SQA.ATV</t>
  </si>
  <si>
    <t>LG Nanocell76S 86 inch - Model 2022</t>
  </si>
  <si>
    <t>86NANO76SQA.ATV</t>
  </si>
  <si>
    <t>LG Nanocell76S 75 inch - Model 2022</t>
  </si>
  <si>
    <t>75NANO76SQA.ATV</t>
  </si>
  <si>
    <t>LG Nanocell76S 70 inch - Model 2022</t>
  </si>
  <si>
    <t>70NANO76SQA.ATV</t>
  </si>
  <si>
    <t>LG Nanocell76S 65 inch - Model 2022</t>
  </si>
  <si>
    <t>65NANO76SQA.ATV</t>
  </si>
  <si>
    <t>LG Nanocell76S 55 inch - Model 2022</t>
  </si>
  <si>
    <t>55NANO76SQA.ATV</t>
  </si>
  <si>
    <t>LG Nanocell76S 50 inch - Model 2022</t>
  </si>
  <si>
    <t>50NANO76SQA.ATV</t>
  </si>
  <si>
    <t>LG Nanocell76S 43 inch - Model 2022</t>
  </si>
  <si>
    <t>43NANO76SQA.ATV</t>
  </si>
  <si>
    <t>LG UHD 9100 86 inch - Model 2022</t>
  </si>
  <si>
    <t>86UQ9100PSD.ATV</t>
  </si>
  <si>
    <t>LG UHD 9100 75 inch - Model 2022</t>
  </si>
  <si>
    <t>75UQ9100PSD.ATV</t>
  </si>
  <si>
    <t>LG UHD 9100 70 inch - Model 2022</t>
  </si>
  <si>
    <t>70UQ9100PSD.ATV</t>
  </si>
  <si>
    <t>LG UHD 9100 65 inch - Model 2022</t>
  </si>
  <si>
    <t>65UQ9100PSD.ATV</t>
  </si>
  <si>
    <t>LG UHD 9100 55 inch - Model 2022</t>
  </si>
  <si>
    <t>55UQ9100PSD.ATV</t>
  </si>
  <si>
    <t>LG UHD 8000 75 inch - Model 2022</t>
  </si>
  <si>
    <t>75UQ8000PSC.ATV</t>
  </si>
  <si>
    <t>LG UHD 8000 70 inch - Model 2022</t>
  </si>
  <si>
    <t>70UQ8000PSC.ATV</t>
  </si>
  <si>
    <t>LG UHD 8000 65 inch - Model 2022</t>
  </si>
  <si>
    <t>65UQ8000PSC.ATV</t>
  </si>
  <si>
    <t>LG UHD 8000 55 inch - Model 2022</t>
  </si>
  <si>
    <t>55UQ8000PSC.ATV</t>
  </si>
  <si>
    <t>LG UHD 8000 50 inch - Model 2022</t>
  </si>
  <si>
    <t>50UQ8000PSC.ATV</t>
  </si>
  <si>
    <t>LG UHD 8000 43 inch - Model 2022</t>
  </si>
  <si>
    <t>43UQ8000PSC.ATV</t>
  </si>
  <si>
    <t>TV UHD 4K 65 inch - Model 2022</t>
  </si>
  <si>
    <t>65UQ7550PSF.ATV</t>
  </si>
  <si>
    <t>TV UHD 4K 55 inch - Model 2022</t>
  </si>
  <si>
    <t>55UQ7550PSF.ATV</t>
  </si>
  <si>
    <t>TV UHD 4K 50 inch - Model 2022</t>
  </si>
  <si>
    <t>50UQ7550PSF.ATV</t>
  </si>
  <si>
    <t>TV UHD 4K 43 inch - Model 2022</t>
  </si>
  <si>
    <t>43UQ7550PSF.ATV</t>
  </si>
  <si>
    <t>LG smart TV 32 inches 32LQ636BPSA</t>
  </si>
  <si>
    <t>32LQ636BPSA.ATV</t>
  </si>
  <si>
    <t>LG smart TV 32 inhces 32LQ576BPSA</t>
  </si>
  <si>
    <t>32LQ576BPSA.ATV</t>
  </si>
  <si>
    <t>MÁY LẠNH</t>
  </si>
  <si>
    <t>Welcome coupon</t>
  </si>
  <si>
    <t>Lắp đặt 
miễn phí</t>
  </si>
  <si>
    <t>LG DUALCOOL™ Điều hòa Inverter 1 chiều 12.000 BTU (1,5HP) V13APIG</t>
  </si>
  <si>
    <t>V13APIG.ATWGEVH</t>
  </si>
  <si>
    <r>
      <t xml:space="preserve">Miễn công lắp đặt với 1 số sản phẩm và khu vực nhất định: Tham khảo chính sách ngay tại:
</t>
    </r>
    <r>
      <rPr>
        <b/>
        <sz val="11"/>
        <color rgb="FFFF0000"/>
        <rFont val="Times New Roman"/>
        <family val="1"/>
      </rPr>
      <t>https://www.lg.com/vn/lap-dat-tai-gia-uu-dai-toi-nha</t>
    </r>
  </si>
  <si>
    <t>LG DUALCOOL™ Điều hòa Inverter 1 chiều 9000BTU (1HP) V10API1</t>
  </si>
  <si>
    <t>V10API1.ATWGEVH</t>
  </si>
  <si>
    <t>LG DUALCOOL™ Điều hòa Inverter 1 chiều 12.000 BTU (1,5HP) V13API1</t>
  </si>
  <si>
    <t>V13API1.ATWGEVH</t>
  </si>
  <si>
    <t>LG DUALCOOL™ Điều hòa Inverter 1 chiều 9000BTU (1HP) B10API</t>
  </si>
  <si>
    <t>B10API.AT6GEVH</t>
  </si>
  <si>
    <t>LG DUALCOOL™ Điều hòa Inverter 1 chiều 12.000 BTU (1,5HP) B13API</t>
  </si>
  <si>
    <t>B13API.AT6GEVH</t>
  </si>
  <si>
    <t>LG DUALCOOL™ Điều hòa Inverter 2 chiều 18000BTU (2HP) B18END1</t>
  </si>
  <si>
    <t>B18END1.AT6GEVH</t>
  </si>
  <si>
    <t>LG DUALCOOL™ Điều hòa Inverter 2 chiều 24000BTU (2.5HP) B24END1</t>
  </si>
  <si>
    <t>B24END1.AT6GEVH</t>
  </si>
  <si>
    <t>LG DUALCOOL™ Điều hòa Inverter 1 chiều 9000BTU (1HP) V10APH2</t>
  </si>
  <si>
    <t>V10APH2.ATZGEVH</t>
  </si>
  <si>
    <t>LG DUALCOOL™ Điều hòa Inverter 1 chiều 12.000 BTU (1,5HP) V13APH2</t>
  </si>
  <si>
    <t>V13APH2.ATZGEVH</t>
  </si>
  <si>
    <t>LG DUALCOOL™ Điều hòa Inverter 1 chiều UV 9.000 BTU (1HP) V10APFUV</t>
  </si>
  <si>
    <t>V10APFUV.ATWGEVH</t>
  </si>
  <si>
    <t>LG DUALCOOL™ Điều hòa Inverter 1 chiều UV 12.000 BTU (1,5HP) V13APFUV</t>
  </si>
  <si>
    <t>V13APFUV.ATWGEVH</t>
  </si>
  <si>
    <t>LG DUALCOOL™ Điều hòa Inverter 1 chiều 18.000 BTU (2HP) V18API1</t>
  </si>
  <si>
    <t>V18API1.ATWGEVH</t>
  </si>
  <si>
    <t>LG DUALCOOL™ Điều hòa Inverter 2 chiều 9000BTU (1HP) B10END1</t>
  </si>
  <si>
    <t>B10END1.AT6GEVH</t>
  </si>
  <si>
    <t>LG DUALCOOL™ Điều hòa Inverter 2 chiều 12000BTU (1.5HP) B13END1</t>
  </si>
  <si>
    <t>B13END1.AT6GEVH</t>
  </si>
  <si>
    <t>LG DUALCOOL Điều hòa Inverter 1 chiều 18,000 BTU (2HP) V18ENF1</t>
  </si>
  <si>
    <t>V18ENF1.ATWGEVH</t>
  </si>
  <si>
    <t>LG DUALCOOL™ Điều hòa Inverter 1 chiều 12.000 BTU (1,5HP) V13ENH1</t>
  </si>
  <si>
    <t>V13ENH1.ATWGEV2</t>
  </si>
  <si>
    <t>LG DUALCOOL™ Điều hòa Inverter 1 chiều 9000BTU (1HP) V10WIN</t>
  </si>
  <si>
    <t>V10WIN.ATWGEVH</t>
  </si>
  <si>
    <t>LG DUALCOOL™ Điều hòa Inverter 1 chiều 12000BTU (1.5HP) V13WIN</t>
  </si>
  <si>
    <t>V13WIN.ATWGEVH</t>
  </si>
  <si>
    <t>LG DUALCOOL Điều hòa Inverter 1 chiều 18,000 BTU (2HP) V18WIN</t>
  </si>
  <si>
    <t>V18WIN.ATWGEVH</t>
  </si>
  <si>
    <t>LG DUALCOOL Điều hòa Inverter 1 chiều 24,000 BTU (2.5HP) V24WIN</t>
  </si>
  <si>
    <t>V24WIN.ATWGEVH</t>
  </si>
  <si>
    <t>LG DUALCOOL™ Điều hòa Inverter Thanh lọc không khí 1 chiều 9000BTU (1HP) V10APFP</t>
  </si>
  <si>
    <t>V10APFP.ATWGEVH</t>
  </si>
  <si>
    <t>LG DUALCOOL™ Điều hòa Inverter Thanh lọc không khí 1 chiều 12000BTU (1.5HP) V13APFP</t>
  </si>
  <si>
    <t>V13APFP.ATWGEVH</t>
  </si>
  <si>
    <t>LG DUALCOOL™ Điều hòa Inverter 1 chiều 9000BTU (1HP) V10ENO</t>
  </si>
  <si>
    <t>V10ENO.ETWGEVH</t>
  </si>
  <si>
    <t>LG DUALCOOL™ Điều hòa Inverter 1 chiều 12000BTU (1.5HP) V13ENO</t>
  </si>
  <si>
    <t>V13ENO.ETWGEVH</t>
  </si>
  <si>
    <t>LG DUALCOOL™ Điều hòa Non-Inverter 1 chiều 9000BTU (1HP) K09CH</t>
  </si>
  <si>
    <t>K09CH.DXWAEVH</t>
  </si>
  <si>
    <t>LG DUALCOOL™ Điều hòa Non-Inverter 1 chiều 12000BTU (1.5HP) K12CH</t>
  </si>
  <si>
    <t>K12CH.DXWAEVH</t>
  </si>
  <si>
    <t>LG DUALCOOL™ Điều hòa Non-Inverter 1 chiều 18000BTU (2HP) K18CH</t>
  </si>
  <si>
    <t>K18CH.DXWAEVH</t>
  </si>
  <si>
    <t>MÁY GIẶT</t>
  </si>
  <si>
    <t>LG WashTower™ Tháp giặt sấy cao cấp với bộ điều khiển trung tâm</t>
  </si>
  <si>
    <t>WT2116SHEG.ABGPEVN</t>
  </si>
  <si>
    <t>Tháp giặt sấy compact với bộ điều khiển trung tâm</t>
  </si>
  <si>
    <t>WT1410NHB.APBPEVN</t>
  </si>
  <si>
    <t>-</t>
  </si>
  <si>
    <t>DVHP50B.ABLPEVN</t>
  </si>
  <si>
    <t>DVHP50P.APTPEVN</t>
  </si>
  <si>
    <t>Máy sấy LG DUAL Inverter Heat Pump™ 9kg (đen) DVHP09B</t>
  </si>
  <si>
    <t>DVHP09B.ABLPEVN</t>
  </si>
  <si>
    <t>Máy sấy LG DUAL Inverter Heat Pump™ 9kg (trắng) DVHP09W</t>
  </si>
  <si>
    <t>DVHP09W.ABWPEVN</t>
  </si>
  <si>
    <t>Máy giặt sấy 15KG với công nghệ AI DD™ và TurboWash™360</t>
  </si>
  <si>
    <t>F2721HVRB.ABLPEVN</t>
  </si>
  <si>
    <t>F2515RTGB.ABLPEVN</t>
  </si>
  <si>
    <t>Máy giặt sấy 13kg - TurboWash™ | AIDD™ | Steam+™ | ezDispense™</t>
  </si>
  <si>
    <t>FV1413H3BA.ABLPEVN</t>
  </si>
  <si>
    <t>Máy giặt sấy 11kg - TurboWash™ | AIDD™ | Steam+™ | ezDispense™</t>
  </si>
  <si>
    <t>FV1411H3BA.ABLPEVN</t>
  </si>
  <si>
    <t>Máy giặt sấy lồng ngang (trắng) 11kg FV1411D4W</t>
  </si>
  <si>
    <t>FV1411D4W.ABWPEVN</t>
  </si>
  <si>
    <t>Máy giặt sấy 10kg - TurboWash™ | AIDD™ | Steam+™ | ezDispense™</t>
  </si>
  <si>
    <t>FV1410D4P.APTPEVN</t>
  </si>
  <si>
    <t>LG AI DD™ Máy giặt sấy lồng ngang 9kg (xám) FV1409G4V</t>
  </si>
  <si>
    <t>FV1409G4V.ASSPEVN</t>
  </si>
  <si>
    <t>LG AI DD™ Máy giặt lồng ngang 15kg (trắng) F2515STGW</t>
  </si>
  <si>
    <t>F2515STGW.ABWPEVN</t>
  </si>
  <si>
    <t>FV1414S3BA.ABLPEVN</t>
  </si>
  <si>
    <t>FV1414S3P.APTPEVN</t>
  </si>
  <si>
    <t>Máy giặt 13kg - TurboWash™ | AIDD™ | Steam+™ | ezDispense™</t>
  </si>
  <si>
    <t>FV1413S3WA.ABWPEVN</t>
  </si>
  <si>
    <t>FV1413S4W.ABWPEVN</t>
  </si>
  <si>
    <t>FV1412S3BA.ABLPEVN</t>
  </si>
  <si>
    <t>FV1412S3PA.APTPEVN</t>
  </si>
  <si>
    <t>LG AI DD™ Máy giặt lồng ngang 11kg (Đen) FV1411S3B</t>
  </si>
  <si>
    <t>FV1411S3B.ABLPEVN</t>
  </si>
  <si>
    <t>LG AI DD™ Máy giặt lồng ngang 11kg (Xám) FV1411S4P</t>
  </si>
  <si>
    <t>FV1411S4P.APTPEVN</t>
  </si>
  <si>
    <t>LG AI DD™ Máy giặt lồng ngang 11kg (trắng) FV1411S5W</t>
  </si>
  <si>
    <t>FV1411S5W.ABWPEVN</t>
  </si>
  <si>
    <t>FV1411S4WA.ABWPEVN</t>
  </si>
  <si>
    <t>LG AI DD™ Máy giặt lồng ngang 10kg (đen) FV1410S3B</t>
  </si>
  <si>
    <t>FV1410S3B.ABLPEVN</t>
  </si>
  <si>
    <t>LG AI DD™ Máy giặt lồng ngang 10kg (Xám) FV1410S4P</t>
  </si>
  <si>
    <t>FV1410S4P.APTPEVN</t>
  </si>
  <si>
    <t>LG AI DD™ Máy giặt lồng ngang 10kg (trắng) FV1410S5W</t>
  </si>
  <si>
    <t>FV1410S5W.ABWPEVN</t>
  </si>
  <si>
    <t>LG AI DD™ Máy giặt lồng ngang 9kg (trắng) FV1409S4W</t>
  </si>
  <si>
    <t>FV1409S4W.ABWPEVN</t>
  </si>
  <si>
    <t>LG AI DD™ Máy giặt lồng ngang 9kg (trắng) FV1209S5W</t>
  </si>
  <si>
    <t>FV1209S5W.ABWPEVN</t>
  </si>
  <si>
    <t>FM1209S6W.ABWPEVN</t>
  </si>
  <si>
    <t>LG Inverter Direct Drive™ Máy giặt lồng ngang 9kg (Trắng) FM1209N6W</t>
  </si>
  <si>
    <t>FM1209N6W.ABWPEVN</t>
  </si>
  <si>
    <t>LG AI DD™ Máy giặt lồng ngang 8.5kg (xám) FV1408S4V</t>
  </si>
  <si>
    <t>FV1408S4V.ASSPEVN</t>
  </si>
  <si>
    <t>LG AI DD™ Máy giặt lồng ngang 8.5kg (trắng) FV1408S4W</t>
  </si>
  <si>
    <t>FV1408S4W.ABWPEVN</t>
  </si>
  <si>
    <t>TV2520DV7J.APBPEVN</t>
  </si>
  <si>
    <t>TV2518DV3B.ABMPEVN</t>
  </si>
  <si>
    <t>TV2516DV3B.ABMPEVN</t>
  </si>
  <si>
    <t>LG TurboWash3D™ Máy giặt Inverter lồng đứng 22kg (Đen) TH2722SSAK</t>
  </si>
  <si>
    <t>TH2722SSAK.ABLPEVN</t>
  </si>
  <si>
    <t>LG TurboWash3D™ Máy giặt Inverter lồng đứng 19kg (Đen) TH2519SSAK</t>
  </si>
  <si>
    <t>TH2519SSAK.ABLPEVN</t>
  </si>
  <si>
    <t>LG TurboWash3D™ Máy giặt Inverter lồng đứng 13kg (Đen) TH2113SSAK</t>
  </si>
  <si>
    <t>TH2113SSAK.ABLPEVN</t>
  </si>
  <si>
    <t>LG TurboWash3D™ Máy giặt Inverter lồng đứng 11kg (Đen) TH2111SSAB</t>
  </si>
  <si>
    <t>TH2111SSAB.ABMPEVN</t>
  </si>
  <si>
    <t>LG Smart Inverter™ Máy giặt lồng đứng 15.5kg (Đen) T2555VSAB</t>
  </si>
  <si>
    <t>T2555VSAB.ABMPEVN</t>
  </si>
  <si>
    <t>LG Smart Inverter™ Máy giặt lồng đứng 11.5kg (Đen) T2351VSAB</t>
  </si>
  <si>
    <t>T2313VSAB.ABMPEVN</t>
  </si>
  <si>
    <t>T2351VSAB.ABMPEVN</t>
  </si>
  <si>
    <t>LG Smart Inverter™ Máy giặt lồng đứng 10.5kg (Đen) T2350VSAB</t>
  </si>
  <si>
    <t>T2350VSAB.ABMPEVN</t>
  </si>
  <si>
    <t>LG Smart Inverter™ Máy giặt lồng đứng 10.5kg (Trắng) T2350VS2W</t>
  </si>
  <si>
    <t>T2350VS2W.ABWPEVN</t>
  </si>
  <si>
    <t>LG Smart Inverter™ Máy giặt lồng đứng 8kg (Bạc) T2108VSPM2</t>
  </si>
  <si>
    <t>T2108VSPM2.ASFPEVN</t>
  </si>
  <si>
    <t>LG Smart Inverter™ Máy giặt lồng đứng 8.5kg (Bạc) T2185VS2M</t>
  </si>
  <si>
    <t>T2185VS2M.ASFPEVN</t>
  </si>
  <si>
    <t>MÁY HÚT BỤI</t>
  </si>
  <si>
    <t>Máy hút bụi cầm tay LG CordZero với All-in-one Tower</t>
  </si>
  <si>
    <t>A9T-ULTRA.ECBPLVN</t>
  </si>
  <si>
    <t>Máy hút bụi cầm tay A9K-ULTRA với công nghệ Power Drive Mop™  và Kompressor™</t>
  </si>
  <si>
    <t>A9K-ULTRA.BBBPLVN</t>
  </si>
  <si>
    <t>Máy hút bụi cầm tay A9N-MAX</t>
  </si>
  <si>
    <t>A9N-MAX.BIGPLVN</t>
  </si>
  <si>
    <t>Máy hút bụi cắm dây VK8320GHAUQ màu xám</t>
  </si>
  <si>
    <t>VK8320GHAUQ.AIGPLVN</t>
  </si>
  <si>
    <t>Máy hút bụi cắm dây VC5420GHAQ màu rượu cổ điển</t>
  </si>
  <si>
    <t>VC5420GHAQ.AVWPLVN</t>
  </si>
  <si>
    <t>Máy hút bụi cắm dây VC3316GND màu xanh ngọc trai</t>
  </si>
  <si>
    <t>VC3316GND.APBPLVN</t>
  </si>
  <si>
    <t>TỦ CHĂM SÓC QUẦN ÁO</t>
  </si>
  <si>
    <t>Tủ chăm sóc quần áo thông minh - LG styler - Màu xanh lá cây S5GOC</t>
  </si>
  <si>
    <t>S5GOC.ALGPEVN</t>
  </si>
  <si>
    <t>Tủ chăm sóc quần áo thông minh - LG styler - Màu be S5BOC</t>
  </si>
  <si>
    <t>S5BOC.ALBPEVN</t>
  </si>
  <si>
    <t>Tủ chăm sóc quần áo thông minh - LG styler – Màu gương kính S5MB</t>
  </si>
  <si>
    <t>S5MB.ALMPEVN</t>
  </si>
  <si>
    <t>Tủ chăm sóc quần áo thông minh - LG Styler - Màu gương kính S3MFC</t>
  </si>
  <si>
    <t>S3MFC.ALMPEVN</t>
  </si>
  <si>
    <t>Tủ chăm sóc quần áo thông minh - LG styler - Màu nâu S3RF</t>
  </si>
  <si>
    <t>S3RF.ALBPEVN</t>
  </si>
  <si>
    <t>Tủ chăm sóc quần áo thông minh - LG styler - Màu trắng S3WF</t>
  </si>
  <si>
    <t>S3WF.ALWPEVN</t>
  </si>
  <si>
    <t>Tủ chăm sóc quần áo thông minh - LG styler - Màu than ánh kim S3CW</t>
  </si>
  <si>
    <t>S3CW.ALCPEVN</t>
  </si>
  <si>
    <t>MÁY LỌC KHÔNG KHÍ</t>
  </si>
  <si>
    <t>Máy lọc không khí kết hợp quạt LG PuriCare AeroTower (Color Green)</t>
  </si>
  <si>
    <t>FS15GPGF0.ABAE</t>
  </si>
  <si>
    <t>Máy lọc không khí kết hợp quạt LG PuriCare AeroTower (Color Beige)</t>
  </si>
  <si>
    <t>FS15GPBF0.ABAE</t>
  </si>
  <si>
    <t>Máy lọc không khí kết hợp quạt LG PuriCare AeroTower (Color Silver)</t>
  </si>
  <si>
    <t>FS15GPSF0.ABAE</t>
  </si>
  <si>
    <t>Máy lọc không khí LG PuriCare 2 tầng (Safeplus)</t>
  </si>
  <si>
    <t>AS10GDWH0.ABAE</t>
  </si>
  <si>
    <t>Máy lọc không khí LG PuriCare 1 tầng (Safeplus)</t>
  </si>
  <si>
    <t>AS65GDWH0.ABAE</t>
  </si>
  <si>
    <t xml:space="preserve">Máy lọc không khí LG Puricare Pro 
</t>
  </si>
  <si>
    <t>AS40GWWJ1.ABAE</t>
  </si>
  <si>
    <t>Máy lọc không khí LG Puricare 360 Hit AS60GHWG0</t>
  </si>
  <si>
    <t>AS60GHWG0.ABAE</t>
  </si>
  <si>
    <t>Tủ lạnh French Door 496L, với Instaview Door-in-door và ngăn lấy nước ngoài màu đen lì</t>
  </si>
  <si>
    <t>GR-X22MB.AMCPEVN</t>
  </si>
  <si>
    <t>Không áp dụng trong tháng 04</t>
  </si>
  <si>
    <t>Tủ lạnh French Door 494L với ngăn lấy nước ngoài màu đen lì</t>
  </si>
  <si>
    <t>GR-D22MB.AMCPEVN</t>
  </si>
  <si>
    <t>Tủ lạnh cửa kiểu Pháp 530L với máy nén thông minh</t>
  </si>
  <si>
    <t>GR-B53MB.AMCPEVN</t>
  </si>
  <si>
    <t>GR-B53PS.APZPEVN</t>
  </si>
  <si>
    <t xml:space="preserve">Tủ lạnh LG mới với InstaViewThinQ™ </t>
  </si>
  <si>
    <t>GR-X257MC.AMCPEVN</t>
  </si>
  <si>
    <t>Tủ lạnh LG Side by Side InstaView</t>
  </si>
  <si>
    <t>GR-X257JS.ABSPEVN</t>
  </si>
  <si>
    <t>GR-Q257MC.AMCPEVN</t>
  </si>
  <si>
    <t>Tủ lạnh Side by Side lấy nước ngoài</t>
  </si>
  <si>
    <t>GR-D257MC.AMCPEVN</t>
  </si>
  <si>
    <t>GR-D257JS.APZPEVN</t>
  </si>
  <si>
    <t>GR-D257WB.AWBPEVN</t>
  </si>
  <si>
    <t>Tủ lạnh LG Side by Side</t>
  </si>
  <si>
    <t>GR-B257WB.AWBPEVN</t>
  </si>
  <si>
    <t>GR-B257JDS.ADSPEVN</t>
  </si>
  <si>
    <t>LG Inverter Linear™ 547L Tủ lạnh ngăn đá trên với DoorCooling+™ (Đen)</t>
  </si>
  <si>
    <t>GN-L702GB.ABMPEVN</t>
  </si>
  <si>
    <t>LG Inverter Linear™ 516L Tủ lạnh ngăn đá trên với DoorCooling+™ (Đen)</t>
  </si>
  <si>
    <t>GN-D602BL.ABLPEVN</t>
  </si>
  <si>
    <t>LG Inverter Linear™ 427L Tủ lạnh ngăn đá trên với DoorCooling+™ (Đen)</t>
  </si>
  <si>
    <t>GN-L422GB.ABMPEVN</t>
  </si>
  <si>
    <t>LG Smart Inverter™ 394L Tủ lạnh ngăn đá trên với công nghệ Hygiene Fresh (Đen)</t>
  </si>
  <si>
    <t>GN-D392BLA.ABLPEVN</t>
  </si>
  <si>
    <t>LG Smart Inverter™ 394L Tủ lạnh ngăn đá trên với công nghệ Hygiene Fresh (Bạc)</t>
  </si>
  <si>
    <t>GN-D392PSA.APZPEVN</t>
  </si>
  <si>
    <t>LG Smart Inverter™ 395L Tủ lạnh ngăn đá trên với công nghệ Hygiene Fresh (Đen)</t>
  </si>
  <si>
    <t>GN-H392BL.ABLPEVN</t>
  </si>
  <si>
    <t>LG Smart Inverter™ 374L Tủ lạnh ngăn đá trên với công nghệ Door Cooling (Đen)</t>
  </si>
  <si>
    <t>GN-D372BL.ABLPEVN</t>
  </si>
  <si>
    <t>LG Smart Inverter™ 374 Tủ lạnh ngăn đá trên với công nghệ Hygiene Fresh (Đen)</t>
  </si>
  <si>
    <t>GN-D372BLA.ABLPEVN</t>
  </si>
  <si>
    <t>LG Smart Inverter™ 374L Tủ lạnh ngăn đá trên với công nghệ Door Cooling (Bạc)</t>
  </si>
  <si>
    <t>GN-D372PS.APZPEVN</t>
  </si>
  <si>
    <t>LG Smart Inverter™ 374L Tủ lạnh ngăn đá trên với công nghệ Hygiene Fresh (Bạc)</t>
  </si>
  <si>
    <t>GN-D372PSA.APZPEVN</t>
  </si>
  <si>
    <t>LG Smart Inverter™ 334L Tủ lạnh ngăn đá trên với công nghệ Door Cooling (Bạc)</t>
  </si>
  <si>
    <t>GN-D332PS.APZPEVN</t>
  </si>
  <si>
    <t>LG Smart Inverter™ 335L Tủ lạnh ngăn đá trên với công nghệ Door Cooling (Bạc)</t>
  </si>
  <si>
    <t>GN-M332PS.APZPEVN</t>
  </si>
  <si>
    <t>LG Smart Inverter™ 315L Tủ lạnh ngăn đá trên với công nghệ Door Cooling (Đen)</t>
  </si>
  <si>
    <t>GN-M312BL.ABLPEVN</t>
  </si>
  <si>
    <t>LG Smart Inverter™ 315L Tủ lạnh ngăn đá trên với công nghệ Door Cooling (Bạc)</t>
  </si>
  <si>
    <t>GN-M312PS.APZPEVN</t>
  </si>
  <si>
    <t>LG Smart Inverter™ 334L Tủ lạnh ngăn đá trên với công nghệ Door Cooling (Đen)</t>
  </si>
  <si>
    <t>GN-D332BL.ABLPEVN</t>
  </si>
  <si>
    <t>LG Smart Inverter™ 335L Tủ lạnh ngăn đá trên với công nghệ Door Cooling (Đen)</t>
  </si>
  <si>
    <t>GN-M332BL.ABLPEVN</t>
  </si>
  <si>
    <t>LG Smart Inverter™ 314L Tủ lạnh ngăn đá trên với công nghệ Door Cooling (Đen)</t>
  </si>
  <si>
    <t>GN-D312BL.ABLPEVN</t>
  </si>
  <si>
    <t>LG Smart Inverter™ 314L Tủ lạnh ngăn đá trên với công nghệ Door Cooling (Bạc)</t>
  </si>
  <si>
    <t>GN-D312PS.APZPEVN</t>
  </si>
  <si>
    <t>LG Smart Inverter™ 171L Tủ đông (Bạc)</t>
  </si>
  <si>
    <t>GN-F304PS.APZPEVH</t>
  </si>
  <si>
    <t>LG Smart Inverter™ 171L Tủ đông (Đen)</t>
  </si>
  <si>
    <t>GN-F304WB.AWBPEVN</t>
  </si>
  <si>
    <t>Tủ lạnh ngăn đá trên, lấy nước ngoài LG Smart Inverter™ 264L (Đen)</t>
  </si>
  <si>
    <t>GV-D262BL.ABLPEVN</t>
  </si>
  <si>
    <t>Tủ lạnh ngăn đá trên, lấy nước ngoài LG Smart Inverter™ 264L (Bạc)</t>
  </si>
  <si>
    <t>GV-D262PS.APZPEVN</t>
  </si>
  <si>
    <t>GV-B262BL.ABLPEVN</t>
  </si>
  <si>
    <t>Tủ lạnh ngăn đá trên LG Smart Inverter™ 266L (Bạc)</t>
  </si>
  <si>
    <t>GV-B262PS.APZPEVN</t>
  </si>
  <si>
    <t>Tủ lạnh ngăn đá trên LG Smart Inverter™ 243L (Bạc)</t>
  </si>
  <si>
    <t>GV-B242PS.APZPEVN</t>
  </si>
  <si>
    <t>Tủ lạnh ngăn đá trên LG Smart Inverter™ 217L (Đen)</t>
  </si>
  <si>
    <t>GV-B212WB.AWBPEVN</t>
  </si>
  <si>
    <t>Tủ lạnh ngăn đá trên LG Smart Inverter™ 243L (Đen)</t>
  </si>
  <si>
    <t>GV-B242BL.ABLPEVN</t>
  </si>
  <si>
    <t>Note</t>
  </si>
  <si>
    <t>Màn hình chơi game UltraGear™ Full HD IPS 1ms (GtG) 27'' tương thích với NVIDIA® G-SYNC®</t>
  </si>
  <si>
    <t>24GN60R-B.ATV</t>
  </si>
  <si>
    <t>Áp dụng với sản phẩm từ 3 triệu</t>
  </si>
  <si>
    <t>27GN60R-B.ATV</t>
  </si>
  <si>
    <t>Màn hình LG gaming UltraGear full HD 165Hz 24GQ50F</t>
  </si>
  <si>
    <t>24GQ50F-B.ATVQ</t>
  </si>
  <si>
    <t>Màn hình chơi game UltraGear™ Full HD 27''</t>
  </si>
  <si>
    <t>27GQ50F-B.ATVQ</t>
  </si>
  <si>
    <t>Màn hình máy tính LG UltraGear™ 27'' IPS QHD 144Hz 1ms (GtG) NVIDIA® G-SYNC® Compatible HDR 27GN800-B</t>
  </si>
  <si>
    <t>27GN800-B.ATV</t>
  </si>
  <si>
    <t>Màn hình LG 27'' UltraGear™ 4K Nano IPS 1ms (GtG) với 144Hz / 160Hz (Ép xung) và HDMI 2.1, 27GP95R</t>
  </si>
  <si>
    <t>27GP95R-B.ATV</t>
  </si>
  <si>
    <t>Màn hình máy tính LGIPS 23.8''Full HD 75Hz AMD FreeSync™ thiết kế 3 cạnh không viền, hạn chế ánh sáng xanh gây mỏi mắt 24MP500-B</t>
  </si>
  <si>
    <t>24MP500-B.ATV</t>
  </si>
  <si>
    <t>Màn hình máy tính LGIPS 27'' Full HD 75Hz AMD FreeSync™ thiết kế 3 cạnh không viền, hạn chế ánh sáng xanh gây mỏi mắt 27MP500-B</t>
  </si>
  <si>
    <t>27MP500-B.ATV</t>
  </si>
  <si>
    <t>Màn hình máy tính LG UHD 4K 27'' IPS VESA DisplayHDR™ 400 27UP600-W</t>
  </si>
  <si>
    <t>27UP600-W.ATV</t>
  </si>
  <si>
    <t>Màn hình máy tính LG UltraWide™ 29'' IPS 75Hz AMD FreeSync™ HDR 29WN600-W</t>
  </si>
  <si>
    <t>29WN600-W.ATV</t>
  </si>
  <si>
    <t>Màn hình LG 27'' UHD 4K IPS với VESA DisplayHDR™ 400, USB Type-C™, 27UP850N-W</t>
  </si>
  <si>
    <t>27UP850N-W.ATV</t>
  </si>
  <si>
    <t>Màn hình máy tính LG QHD 27'' IPS sRGB over 99% HDR 27QN600-B</t>
  </si>
  <si>
    <t>27QN600-B.ATV</t>
  </si>
  <si>
    <t xml:space="preserve">Màn hình máy tính LG QHD 23.8'' IPS AMD FreeSync™ HDR10 sRGB </t>
  </si>
  <si>
    <t>24QP750-B.ATV</t>
  </si>
  <si>
    <t>Màn hình chơi game QHD UltraGear™ OLED 27'' với tốc độ làm mới 240Hz Thời gian phản hồi 0,03ms (GtG)</t>
  </si>
  <si>
    <t>27GR95QE-B.ATV</t>
  </si>
  <si>
    <t>Màn hình cong chơi game WQHD UltraGear™ OLED 45'' với tốc độ làm mới 240Hz Thời gian phản hồi 0,03ms (GtG)</t>
  </si>
  <si>
    <t>45GR95QE-B.ATV</t>
  </si>
  <si>
    <t>Màn hình chơi game OLED UltraGear™ UHD 4K 48”</t>
  </si>
  <si>
    <t>48GQ900-B.ATV</t>
  </si>
  <si>
    <t>Màn hình DualUp 27,6 inch 16:18 với Chân đỡ Công thái học và USB Type-C™</t>
  </si>
  <si>
    <t>28MQ780-B.ATV</t>
  </si>
  <si>
    <t>Màn hình máy tính LG QHD 23.8'' IPS AMD FreeSync™ HDR10 sRGB 99% chân đế linh hoạt 24QP550-B</t>
  </si>
  <si>
    <t>24QP550-B.ATV</t>
  </si>
  <si>
    <t>Màn hình IPS 31,5'' UHD 4K (3840x2160) HDR</t>
  </si>
  <si>
    <t>32UN650-W.ATV</t>
  </si>
  <si>
    <t>Màn hình máy tính LG UltraWide™ 35'' VA Cong QHD 100Hz AMD FreeSync™ HDR 10 USB Type-C™ Loa 5W 35WN75CN-B</t>
  </si>
  <si>
    <t>35WN75CN-B.ATV</t>
  </si>
  <si>
    <t>Màn hình máy tính LG UltraWide™ 34'' IPS Full HD AMD FreeSync™ VESA DisplayHDR™ 400 sRGB</t>
  </si>
  <si>
    <t>34WP65G-B.ATV</t>
  </si>
  <si>
    <t>Màn hình máy tính LG UltraGear™ 31.5'' Nano IPS 2K 165Hz 1ms (GtG) NVIDIA® G-SYNC® Compatible HDR10  32GP850-B</t>
  </si>
  <si>
    <t>32GP850-B.ATV</t>
  </si>
  <si>
    <t>Màn hình máy tính LG UltraGear™ 31.5'' VA QHD 165Hz 1ms MBR AMD FreeSync™ HDR 32GN600-B</t>
  </si>
  <si>
    <t>32GN600-B.ATV</t>
  </si>
  <si>
    <t>Màn hình máy tính LG UltraGear™ 27'' Nano IPS 2K 144Hz 1ms (GtG) NVIDIA® G-SYNC® Compatible DisplayHDR™ 400  27GP850-B</t>
  </si>
  <si>
    <t>27GP850-B.ATV</t>
  </si>
  <si>
    <t>24GN65R-B.ATV</t>
  </si>
  <si>
    <t>Màn hình máy tính LG UHD 4K 31.5'' VA UHD 4K HDR Loa 5W 32UN500-W</t>
  </si>
  <si>
    <t>32UN500-W.ATV</t>
  </si>
  <si>
    <t>Màn hình LG IPS 31,5'' QHD Ergo với USB Type-C™, 32QP880N-B</t>
  </si>
  <si>
    <t>32QP880N-B.ATV</t>
  </si>
  <si>
    <t>Màn hình máy tính LG UltraFine™ UHD 31.5'' IPS HDR 10 USB Type-C™ Ergo stand 32UN880-B</t>
  </si>
  <si>
    <t>32UN880-B.ATV</t>
  </si>
  <si>
    <t>Màn hình máy tính LG UltraWide™ 38'' Nano IPS Cong QHD+ VESA Display HDR™ 600 NVIDIA® G-SYNC® Compatible Thunderbolt 38WN95C-W</t>
  </si>
  <si>
    <t>38WN95C-W.ATV</t>
  </si>
  <si>
    <t>Màn hình máy tính LG UltraWide™ 34'' IPS Cong QHD 60Hz sRGB</t>
  </si>
  <si>
    <t>34WN80C-B.ATV</t>
  </si>
  <si>
    <t>Màn hình máy tính LG UltraWide™ 29'' IPS  75Hz  AMD FreeSync™ HDR10  sRGB over 99% 29WP500-B</t>
  </si>
  <si>
    <t>29WP500-B.ATV</t>
  </si>
  <si>
    <t>Màn hình máy tính LG UltraWide™ 29'' IPS  75Hz  AMD FreeSync™ HDR10  sRGB over 99% USB Type-C™ 29WP60G-B</t>
  </si>
  <si>
    <t>29WP60G-B.ATV</t>
  </si>
  <si>
    <t>29WQ500-B.ATV</t>
  </si>
  <si>
    <t>29WQ600-W.ATV</t>
  </si>
  <si>
    <t>Màn hình máy tính LG IPS 27“ Full HD AMD FreeSync™ 27MP60G-B</t>
  </si>
  <si>
    <t>27MP60G-B.ATV</t>
  </si>
  <si>
    <t>Màn hình máy tính LG IPS 27'' Cinema Screen Full HD 75Hz FreeSync™ 27MK600M-B</t>
  </si>
  <si>
    <t>27MK600M-B.ATV</t>
  </si>
  <si>
    <t>Màn hình máy tính LG QHD 23.8'' IPS AMD FreeSync™ HDR10 sRGB 99% 24QP500-B</t>
  </si>
  <si>
    <t>24QP500-B.ATV</t>
  </si>
  <si>
    <t>Màn hình máy tính LG IPS 24'' Full HD AMD FreeSync™ 24MP60G-B</t>
  </si>
  <si>
    <t>24MP60G-B.ATV</t>
  </si>
  <si>
    <t>Màn hình máy tính LG IPS 24'' Full HD sRGB over 99%</t>
  </si>
  <si>
    <t>24MP88HV-S.ATV</t>
  </si>
  <si>
    <t>Màn hình máy tính LG IPS 23.8'' Cinema Screen Full HD 75Hz FreeSync™ 24MK600M-B</t>
  </si>
  <si>
    <t>24MK600M-B.ATV</t>
  </si>
  <si>
    <t>Laptop</t>
  </si>
  <si>
    <t>GIFT</t>
  </si>
  <si>
    <t>Laptop LG gram 14'', Không hệ điều hành, Intel® Core™ i5 Gen 13, 8GB, 256GB, 14ZD90R-G.AX51A5</t>
  </si>
  <si>
    <t xml:space="preserve">14ZD90R-G.AX51A5 </t>
  </si>
  <si>
    <t>LG Tone FP8</t>
  </si>
  <si>
    <t>Laptop LG gram 14'', Không hệ điều hành, Intel® Core™ i5 Gen 13, 8GB, 256GB, 14ZD90R-G.AX52A5</t>
  </si>
  <si>
    <t xml:space="preserve">14ZD90R-G.AX52A5 </t>
  </si>
  <si>
    <t>Laptop LG gram 14'', Windows 11 Home, Intel® Core™ i5 Gen 13, 16GB, 256GB, 14Z90R-G.AH53A5</t>
  </si>
  <si>
    <t>14Z90R-G.AH53A5</t>
  </si>
  <si>
    <t>Laptop LG gram 14'', Windows 11 Home Plus, Intel® Core™ i7 Gen 13, 16GB, 512GB, 14Z90R-G.AH75A5</t>
  </si>
  <si>
    <t>14Z90R-G.AH75A5</t>
  </si>
  <si>
    <t>Laptop LG gram 16'', Không hệ điều hành, Intel® Core™ i5 Gen 13, 16GB, 512GB, 16ZD90R-G.AX55A5</t>
  </si>
  <si>
    <t xml:space="preserve">16ZD90R-G.AX55A5 </t>
  </si>
  <si>
    <t>Gram view</t>
  </si>
  <si>
    <t>Laptop LG gram 16'', Windows 11 Home Plus, Intel® Core™ i7 Gen 13, 16GB, 512GB, 16Z90R-G.AH76A5</t>
  </si>
  <si>
    <t xml:space="preserve">16Z90R-G.AH76A5 </t>
  </si>
  <si>
    <t>Laptop LG gram 16'', Windows 11 Home Plus, Intel® Core™ i7 Gen 13, 16GB, 512GB, NVIDIA GeForce RTX 3050 4G, 16Z90R-E.AH75A5</t>
  </si>
  <si>
    <t xml:space="preserve">16Z90R-E.AH75A5 </t>
  </si>
  <si>
    <t>Laptop LG gram 17'', Không hệ điều hành, Intel® Core™ i7 Gen 13, 16GB, 256GB, 17ZD90R-G.AX73A5</t>
  </si>
  <si>
    <t xml:space="preserve">17ZD90R-G.AX73A5 </t>
  </si>
  <si>
    <t>Laptop LG gram 17'', Windows 11 Home Plus, Intel® Core™ i7 Gen 13, 16GB, 1TB, 17Z90R-G.AH78A5</t>
  </si>
  <si>
    <t xml:space="preserve">17Z90R-G.AH78A5  </t>
  </si>
  <si>
    <t>Laptop LG gram Style 14'', Windows 11 Home Plus, Intel® Core™ i5 Gen 13, tốc độ xử lý 90Hz, màn hình OLED, 14Z90RS-G.AH54A5</t>
  </si>
  <si>
    <t>14Z90RS-G.AH54A5</t>
  </si>
  <si>
    <t>15Z90RT-G.AH55A5</t>
  </si>
  <si>
    <t>16Z90RS-G.AH54A5</t>
  </si>
  <si>
    <t>14T90R-G.AH55A5</t>
  </si>
  <si>
    <t>16 inch +view cho Màn hình di động LG gram với USB Type-C™</t>
  </si>
  <si>
    <t>16MR70.ASDA5</t>
  </si>
  <si>
    <t>Phụ kiện tin học</t>
  </si>
  <si>
    <t>Máy chiếu</t>
  </si>
  <si>
    <t>Loa</t>
  </si>
  <si>
    <t>Remark</t>
  </si>
  <si>
    <t>Loa thanh LG SP9A</t>
  </si>
  <si>
    <t>SP9A.DVNMLLK</t>
  </si>
  <si>
    <t>Áp dụng cho sản phẩm từ 3 triệu</t>
  </si>
  <si>
    <t>Loa thanh LG SP8A</t>
  </si>
  <si>
    <t>SP8A.DVNMLLK</t>
  </si>
  <si>
    <t>LG Sound Bar SH7Q</t>
  </si>
  <si>
    <t>SH7Q.DVNMLLK</t>
  </si>
  <si>
    <t>LG Sound Bar S75Q</t>
  </si>
  <si>
    <t>S75Q.DVNMLLK</t>
  </si>
  <si>
    <t>Loa thanh LG SN5R</t>
  </si>
  <si>
    <t>SN5R.DVNMLLK</t>
  </si>
  <si>
    <t>Loa thanh LG SNH5</t>
  </si>
  <si>
    <t>SNH5.DVNMLLK</t>
  </si>
  <si>
    <t>LG Sound Bar SN4</t>
  </si>
  <si>
    <t>SN4.DVNMLLK</t>
  </si>
  <si>
    <t>LG Soundbar SP2</t>
  </si>
  <si>
    <t>SP2.CVNMLLK</t>
  </si>
  <si>
    <t>Loa thanh LG SC9S</t>
  </si>
  <si>
    <t>SC9S.DVNMLLK</t>
  </si>
  <si>
    <t>LG XBOOM RN7</t>
  </si>
  <si>
    <t>RN7.DVNMLLK</t>
  </si>
  <si>
    <t>LG XBOOM RN5</t>
  </si>
  <si>
    <t>RN5.DVNMLLK</t>
  </si>
  <si>
    <r>
      <rPr>
        <b/>
        <sz val="18"/>
        <color rgb="FFFF0000"/>
        <rFont val="Times New Roman"/>
        <family val="1"/>
      </rPr>
      <t>CHƯƠNG TRÌNH KHUYẾN MÃI CHO CBNV ĐỐI TÁC</t>
    </r>
    <r>
      <rPr>
        <b/>
        <sz val="18"/>
        <rFont val="Times New Roman"/>
        <family val="1"/>
      </rPr>
      <t xml:space="preserve"> THÁNG 04.2023</t>
    </r>
    <r>
      <rPr>
        <b/>
        <sz val="16"/>
        <rFont val="Times New Roman"/>
        <family val="1"/>
      </rPr>
      <t xml:space="preserve">
</t>
    </r>
    <r>
      <rPr>
        <b/>
        <i/>
        <sz val="16"/>
        <rFont val="Times New Roman"/>
        <family val="1"/>
      </rPr>
      <t>(ÁP DỤNG TỪ NGÀY 01.04 ĐẾN HẾT NGÀY 30.04.2023)</t>
    </r>
    <r>
      <rPr>
        <b/>
        <i/>
        <sz val="12"/>
        <color rgb="FFFF0000"/>
        <rFont val="Times New Roman"/>
        <family val="1"/>
      </rPr>
      <t xml:space="preserve">
</t>
    </r>
    <r>
      <rPr>
        <b/>
        <i/>
        <sz val="12"/>
        <rFont val="Times New Roman"/>
        <family val="1"/>
      </rPr>
      <t xml:space="preserve">*Giá chương trình khuyến mãi có thể sẽ được cập nhật (được tặng thêm voucher hoặc các ưu đãi đặc biệt khác). Để tham khảo thêm vui lòng theo dõi ngay email khuyến mãi (LG Online Brand Shop) hoặc đăng nhập tài khoản VIP tại webiste </t>
    </r>
    <r>
      <rPr>
        <b/>
        <i/>
        <sz val="12"/>
        <color rgb="FFFF0000"/>
        <rFont val="Times New Roman"/>
        <family val="1"/>
      </rPr>
      <t>(LG.com/vn)</t>
    </r>
    <r>
      <rPr>
        <b/>
        <i/>
        <sz val="12"/>
        <rFont val="Times New Roman"/>
        <family val="1"/>
      </rPr>
      <t xml:space="preserve"> để cập nhật chương trình khuyến mãi &amp; giá sau cùng được áp dụng tại mục "</t>
    </r>
    <r>
      <rPr>
        <b/>
        <i/>
        <sz val="12"/>
        <color rgb="FFFF0000"/>
        <rFont val="Times New Roman"/>
        <family val="1"/>
      </rPr>
      <t>Coupon Khả Dụng</t>
    </r>
    <r>
      <rPr>
        <b/>
        <i/>
        <sz val="12"/>
        <rFont val="Times New Roman"/>
        <family val="1"/>
      </rPr>
      <t>" hoặc "</t>
    </r>
    <r>
      <rPr>
        <b/>
        <i/>
        <sz val="12"/>
        <color rgb="FFFF0000"/>
        <rFont val="Times New Roman"/>
        <family val="1"/>
      </rPr>
      <t>Mã giảm giá</t>
    </r>
    <r>
      <rPr>
        <b/>
        <i/>
        <sz val="12"/>
        <rFont val="Times New Roman"/>
        <family val="1"/>
      </rPr>
      <t xml:space="preserve">" ở trang </t>
    </r>
    <r>
      <rPr>
        <b/>
        <i/>
        <sz val="12"/>
        <color rgb="FFFF0000"/>
        <rFont val="Times New Roman"/>
        <family val="1"/>
      </rPr>
      <t>"Giỏ Hàng</t>
    </r>
    <r>
      <rPr>
        <b/>
        <i/>
        <sz val="12"/>
        <rFont val="Times New Roman"/>
        <family val="1"/>
      </rPr>
      <t>".
*Số lượng quà tặng có hạn, có thể hết trước thời gian dự kiến.
*Giá sản phẩm có thể thay đổi mà không báo trước, vui lòng đăng nhập tìm tên model cụ thể để thấy giá chính xác nhất.
***Tham khảo thêm chương trình chăm sóc khách hàng đặc biệt của LG - PremierCare ngay tại</t>
    </r>
    <r>
      <rPr>
        <b/>
        <i/>
        <sz val="12"/>
        <color rgb="FFFF0000"/>
        <rFont val="Times New Roman"/>
        <family val="1"/>
      </rPr>
      <t>: https://www.lg.com/vn/chuong-trinh-premier-care</t>
    </r>
  </si>
  <si>
    <t>AYA</t>
  </si>
  <si>
    <t>AYB</t>
  </si>
  <si>
    <t>AYC</t>
  </si>
  <si>
    <t>Sản phẩm</t>
  </si>
  <si>
    <t>Combo máy giặt + máy sấy</t>
  </si>
  <si>
    <t>Đơn giá 
ban đầu</t>
  </si>
  <si>
    <t>Tỷ lệ 
giảm giá</t>
  </si>
  <si>
    <t>Đơn giá
 khuyến mại</t>
  </si>
  <si>
    <t>Reserved</t>
  </si>
  <si>
    <t>Combo Model</t>
  </si>
  <si>
    <t xml:space="preserve">Model </t>
  </si>
  <si>
    <t>Đơn giá 
lẻ</t>
  </si>
  <si>
    <t>Đơn giá combo</t>
  </si>
  <si>
    <t>WODR1250B.ABLPEVN</t>
  </si>
  <si>
    <t>Tặng bộ xếp chồng máy giặt sấy (Màu đen)
 DSTBK.ABLQKEU</t>
  </si>
  <si>
    <t>WODR1150P.APTPEVN</t>
  </si>
  <si>
    <t>WODR0909W.ABWPEVN</t>
  </si>
  <si>
    <t>Tặng bộ xếp chồng máy giặt sấy ((Màu trắng)
DSTWH.ABWQKEU</t>
  </si>
  <si>
    <t>WODR1009W.ABWPEVN</t>
  </si>
  <si>
    <t>CCS package</t>
  </si>
  <si>
    <t>WT2116S5G.ABGPEVN</t>
  </si>
  <si>
    <t>WT2116S5B.ABGPEVN</t>
  </si>
  <si>
    <t>WT2116S5M.ABGPEVN</t>
  </si>
  <si>
    <t>WT1410S5M.APBPEVN</t>
  </si>
  <si>
    <t>WT21A9TS5G.APBPEVN</t>
  </si>
  <si>
    <t>WT21A9TS5B.APBPEVN</t>
  </si>
  <si>
    <t>WD1250BS5G.ABLPEVN</t>
  </si>
  <si>
    <t>Tặng bộ xếp chồng máy giặt sấy (màu đen) DSTBK.ABLQKEU</t>
  </si>
  <si>
    <t>WD1250BS5B.ABLPEVN</t>
  </si>
  <si>
    <t>WD1250BS5M..ABLPEVN</t>
  </si>
  <si>
    <t>WD1250PS5G.APTPEVN</t>
  </si>
  <si>
    <t>WD1250PS5B.APTPEVN</t>
  </si>
  <si>
    <t>WD1250PS5M.APTPEVN</t>
  </si>
  <si>
    <t>WD1309WS5G.ABWPEVN</t>
  </si>
  <si>
    <t>Tặng bộ xếp chồng máy giặt sấy (màu trắng)
DSTWH.ABWQKEU</t>
  </si>
  <si>
    <t>WD1309WS5B.ABWPEVN</t>
  </si>
  <si>
    <t>WD1309WS5M.ABWPEVN</t>
  </si>
  <si>
    <r>
      <rPr>
        <b/>
        <sz val="11"/>
        <rFont val="Times New Roman"/>
        <family val="1"/>
      </rPr>
      <t>Tủ Lạnh</t>
    </r>
    <r>
      <rPr>
        <b/>
        <sz val="11"/>
        <color rgb="FFFF0000"/>
        <rFont val="Times New Roman"/>
        <family val="1"/>
      </rPr>
      <t xml:space="preserve">
</t>
    </r>
    <r>
      <rPr>
        <b/>
        <i/>
        <sz val="11"/>
        <color rgb="FFFF0000"/>
        <rFont val="Times New Roman"/>
        <family val="1"/>
      </rPr>
      <t>*Mỗi tài khoản được mua 01 sản phẩm tủ lạnh trong tháng 4</t>
    </r>
  </si>
  <si>
    <t>Màn Hình Máy Tính
Ưu đãi từ 12.04 - 30.04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</si>
</sst>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_(* \(#,##0\);_(* &quot;-&quot;_);_(@_)"/>
    <numFmt numFmtId="43" formatCode="_(* #,##0.00_);_(* \(#,##0.00\);_(* &quot;-&quot;??_);_(@_)"/>
    <numFmt numFmtId="164" formatCode="_(* #,##0_);_(* \(#,##0\);_(* &quot;-&quot;??_);_(@_)"/>
    <numFmt numFmtId="165" formatCode="0.0%"/>
  </numFmts>
  <fonts count="21" x14ac:knownFonts="1">
    <font>
      <sz val="11"/>
      <color theme="1"/>
      <name val="Calibri"/>
      <family val="2"/>
      <scheme val="minor"/>
    </font>
    <font>
      <sz val="11"/>
      <color theme="1"/>
      <name val="Calibri"/>
      <family val="2"/>
      <scheme val="minor"/>
    </font>
    <font>
      <b/>
      <sz val="16"/>
      <name val="Times New Roman"/>
      <family val="1"/>
    </font>
    <font>
      <b/>
      <sz val="18"/>
      <name val="Times New Roman"/>
      <family val="1"/>
    </font>
    <font>
      <b/>
      <sz val="18"/>
      <color rgb="FFFF0000"/>
      <name val="Times New Roman"/>
      <family val="1"/>
    </font>
    <font>
      <b/>
      <i/>
      <sz val="16"/>
      <color rgb="FFFF0000"/>
      <name val="Times New Roman"/>
      <family val="1"/>
    </font>
    <font>
      <b/>
      <i/>
      <sz val="16"/>
      <name val="Times New Roman"/>
      <family val="1"/>
    </font>
    <font>
      <b/>
      <i/>
      <sz val="12"/>
      <name val="Times New Roman"/>
      <family val="1"/>
    </font>
    <font>
      <b/>
      <i/>
      <sz val="12"/>
      <color rgb="FFFF0000"/>
      <name val="Times New Roman"/>
      <family val="1"/>
    </font>
    <font>
      <sz val="11"/>
      <color theme="1"/>
      <name val="Times New Roman"/>
      <family val="1"/>
    </font>
    <font>
      <b/>
      <sz val="11"/>
      <name val="Times New Roman"/>
      <family val="1"/>
    </font>
    <font>
      <b/>
      <sz val="11"/>
      <color theme="1"/>
      <name val="Times New Roman"/>
      <family val="1"/>
    </font>
    <font>
      <b/>
      <sz val="11"/>
      <color rgb="FFFF0000"/>
      <name val="Times New Roman"/>
      <family val="1"/>
    </font>
    <font>
      <sz val="11"/>
      <name val="Times New Roman"/>
      <family val="1"/>
    </font>
    <font>
      <sz val="11"/>
      <color indexed="8"/>
      <name val="Times New Roman"/>
      <family val="1"/>
    </font>
    <font>
      <b/>
      <sz val="9"/>
      <color theme="1"/>
      <name val="Times New Roman"/>
      <family val="1"/>
    </font>
    <font>
      <sz val="9"/>
      <color theme="1"/>
      <name val="Times New Roman"/>
      <family val="1"/>
    </font>
    <font>
      <sz val="11"/>
      <color rgb="FF000000"/>
      <name val="Times New Roman"/>
      <family val="1"/>
    </font>
    <font>
      <b/>
      <sz val="11"/>
      <color rgb="FF000000"/>
      <name val="Times New Roman"/>
      <family val="1"/>
    </font>
    <font>
      <sz val="11"/>
      <color rgb="FFFF0000"/>
      <name val="Times New Roman"/>
      <family val="1"/>
    </font>
    <font>
      <b/>
      <i/>
      <sz val="11"/>
      <color rgb="FFFF0000"/>
      <name val="Times New Roman"/>
      <family val="1"/>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41" fontId="1" fillId="0" borderId="0" applyFont="0" applyFill="0" applyBorder="0" applyAlignment="0" applyProtection="0"/>
    <xf numFmtId="9" fontId="1" fillId="0" borderId="0" applyFont="0" applyFill="0" applyBorder="0" applyAlignment="0" applyProtection="0"/>
    <xf numFmtId="0" fontId="1" fillId="0" borderId="0"/>
  </cellStyleXfs>
  <cellXfs count="171">
    <xf numFmtId="0" fontId="0" fillId="0" borderId="0" xfId="0"/>
    <xf numFmtId="0" fontId="9" fillId="0" borderId="0" xfId="0" applyFont="1" applyAlignment="1">
      <alignment vertical="center" wrapText="1"/>
    </xf>
    <xf numFmtId="9" fontId="10" fillId="3" borderId="1" xfId="3" applyFont="1" applyFill="1" applyBorder="1" applyAlignment="1">
      <alignment horizontal="center" vertical="center" wrapText="1"/>
    </xf>
    <xf numFmtId="41" fontId="10" fillId="3" borderId="1" xfId="2" applyFont="1" applyFill="1" applyBorder="1" applyAlignment="1">
      <alignment horizontal="center" vertical="center" wrapText="1"/>
    </xf>
    <xf numFmtId="0" fontId="9" fillId="0" borderId="1" xfId="0" applyFont="1" applyFill="1" applyBorder="1" applyAlignment="1">
      <alignment vertical="center" wrapText="1"/>
    </xf>
    <xf numFmtId="0" fontId="13" fillId="0" borderId="1" xfId="0" applyFont="1" applyFill="1" applyBorder="1" applyAlignment="1">
      <alignment horizontal="center" vertical="center" wrapText="1"/>
    </xf>
    <xf numFmtId="164" fontId="13" fillId="0" borderId="1" xfId="1" applyNumberFormat="1" applyFont="1" applyFill="1" applyBorder="1" applyAlignment="1">
      <alignment horizontal="center" vertical="center" wrapText="1"/>
    </xf>
    <xf numFmtId="165" fontId="13" fillId="0" borderId="1" xfId="3" applyNumberFormat="1" applyFont="1" applyFill="1" applyBorder="1" applyAlignment="1">
      <alignment horizontal="center" vertical="center" wrapText="1"/>
    </xf>
    <xf numFmtId="164" fontId="13" fillId="0" borderId="1" xfId="0" applyNumberFormat="1" applyFont="1" applyBorder="1" applyAlignment="1">
      <alignment horizontal="center" vertical="center" wrapText="1"/>
    </xf>
    <xf numFmtId="0" fontId="9" fillId="0" borderId="0" xfId="0" applyFont="1" applyFill="1" applyAlignment="1">
      <alignment vertical="center" wrapText="1"/>
    </xf>
    <xf numFmtId="164" fontId="14" fillId="2" borderId="1" xfId="1" applyNumberFormat="1" applyFont="1" applyFill="1" applyBorder="1" applyAlignment="1">
      <alignment horizontal="center" vertical="center" wrapText="1"/>
    </xf>
    <xf numFmtId="9" fontId="14" fillId="2" borderId="1" xfId="3" applyFont="1" applyFill="1" applyBorder="1" applyAlignment="1">
      <alignment horizontal="center" vertical="center" wrapText="1"/>
    </xf>
    <xf numFmtId="164" fontId="13" fillId="2" borderId="1" xfId="1" applyNumberFormat="1" applyFont="1" applyFill="1" applyBorder="1" applyAlignment="1">
      <alignment horizontal="center" vertical="center" wrapText="1"/>
    </xf>
    <xf numFmtId="164" fontId="11" fillId="0" borderId="1" xfId="0" applyNumberFormat="1" applyFont="1" applyBorder="1" applyAlignment="1">
      <alignment horizontal="center" vertical="center"/>
    </xf>
    <xf numFmtId="165" fontId="13" fillId="0" borderId="1" xfId="3" applyNumberFormat="1" applyFont="1" applyBorder="1" applyAlignment="1">
      <alignment horizontal="center" vertical="center" wrapText="1"/>
    </xf>
    <xf numFmtId="164" fontId="9" fillId="0" borderId="1" xfId="0" applyNumberFormat="1" applyFont="1" applyBorder="1" applyAlignment="1">
      <alignment horizontal="center" vertical="center" wrapText="1"/>
    </xf>
    <xf numFmtId="164" fontId="10" fillId="0" borderId="1" xfId="0" applyNumberFormat="1" applyFont="1" applyBorder="1" applyAlignment="1">
      <alignment horizontal="center" vertical="center"/>
    </xf>
    <xf numFmtId="0" fontId="9" fillId="2" borderId="0" xfId="0" applyFont="1" applyFill="1" applyAlignment="1">
      <alignment vertical="center" wrapText="1"/>
    </xf>
    <xf numFmtId="0" fontId="13" fillId="2" borderId="1" xfId="0" applyFont="1" applyFill="1" applyBorder="1" applyAlignment="1">
      <alignment horizontal="center" vertical="center" wrapText="1"/>
    </xf>
    <xf numFmtId="0" fontId="13" fillId="0" borderId="1" xfId="4" applyFont="1" applyFill="1" applyBorder="1" applyAlignment="1">
      <alignment horizontal="center" vertical="center" wrapText="1"/>
    </xf>
    <xf numFmtId="164" fontId="13" fillId="0" borderId="1" xfId="1" applyNumberFormat="1" applyFont="1" applyFill="1" applyBorder="1" applyAlignment="1">
      <alignment vertical="center" wrapText="1"/>
    </xf>
    <xf numFmtId="9" fontId="13" fillId="0" borderId="1" xfId="3" applyFont="1" applyFill="1" applyBorder="1" applyAlignment="1">
      <alignment horizontal="center" vertical="center" wrapText="1"/>
    </xf>
    <xf numFmtId="43" fontId="9" fillId="0" borderId="0" xfId="1" applyFont="1" applyFill="1" applyAlignment="1">
      <alignment vertical="center" wrapText="1"/>
    </xf>
    <xf numFmtId="0" fontId="9" fillId="0" borderId="1" xfId="0" applyFont="1" applyBorder="1" applyAlignment="1">
      <alignment vertical="center" wrapText="1"/>
    </xf>
    <xf numFmtId="0" fontId="13" fillId="0" borderId="1" xfId="4" applyFont="1" applyFill="1" applyBorder="1" applyAlignment="1">
      <alignment horizontal="center" vertical="center"/>
    </xf>
    <xf numFmtId="164" fontId="9" fillId="0" borderId="1" xfId="0" applyNumberFormat="1" applyFont="1" applyBorder="1" applyAlignment="1">
      <alignment horizontal="center" vertical="center"/>
    </xf>
    <xf numFmtId="165" fontId="9" fillId="0" borderId="1" xfId="3" applyNumberFormat="1" applyFont="1" applyFill="1" applyBorder="1" applyAlignment="1">
      <alignment horizontal="center" vertical="center"/>
    </xf>
    <xf numFmtId="164" fontId="9" fillId="0" borderId="1" xfId="1" applyNumberFormat="1" applyFont="1" applyFill="1" applyBorder="1" applyAlignment="1">
      <alignment horizontal="center" vertical="center"/>
    </xf>
    <xf numFmtId="0" fontId="13" fillId="0" borderId="1" xfId="0" applyFont="1" applyFill="1" applyBorder="1" applyAlignment="1">
      <alignment vertical="center" wrapText="1"/>
    </xf>
    <xf numFmtId="0" fontId="10" fillId="0" borderId="1" xfId="0" applyFont="1" applyFill="1" applyBorder="1" applyAlignment="1">
      <alignment vertical="center" wrapText="1"/>
    </xf>
    <xf numFmtId="0" fontId="11" fillId="0" borderId="1" xfId="0" applyFont="1" applyFill="1" applyBorder="1" applyAlignment="1">
      <alignment vertical="center" wrapText="1"/>
    </xf>
    <xf numFmtId="164" fontId="10" fillId="0" borderId="1" xfId="0" applyNumberFormat="1" applyFont="1" applyBorder="1" applyAlignment="1">
      <alignment vertical="center" wrapText="1"/>
    </xf>
    <xf numFmtId="0" fontId="11" fillId="0" borderId="4" xfId="0" applyFont="1" applyFill="1" applyBorder="1" applyAlignment="1">
      <alignment vertical="center" wrapText="1"/>
    </xf>
    <xf numFmtId="0" fontId="11" fillId="0" borderId="4" xfId="0" applyFont="1" applyFill="1" applyBorder="1" applyAlignment="1">
      <alignment horizontal="center" vertical="center" wrapText="1"/>
    </xf>
    <xf numFmtId="0" fontId="11" fillId="0" borderId="1" xfId="0" applyFont="1" applyFill="1" applyBorder="1" applyAlignment="1">
      <alignment horizontal="center" vertical="center" wrapText="1"/>
    </xf>
    <xf numFmtId="164" fontId="13" fillId="0" borderId="1" xfId="1" applyNumberFormat="1" applyFont="1" applyFill="1" applyBorder="1" applyAlignment="1">
      <alignment horizontal="center" vertical="center"/>
    </xf>
    <xf numFmtId="164" fontId="13" fillId="0" borderId="1" xfId="1" applyNumberFormat="1" applyFont="1" applyFill="1" applyBorder="1" applyAlignment="1">
      <alignment vertical="center"/>
    </xf>
    <xf numFmtId="9" fontId="9" fillId="0" borderId="1" xfId="3" applyFont="1" applyBorder="1" applyAlignment="1">
      <alignment horizontal="center" vertical="center" wrapText="1"/>
    </xf>
    <xf numFmtId="164" fontId="9" fillId="0" borderId="1" xfId="1" applyNumberFormat="1" applyFont="1" applyBorder="1" applyAlignment="1">
      <alignment vertical="center" wrapText="1"/>
    </xf>
    <xf numFmtId="164" fontId="9" fillId="0" borderId="1" xfId="1" applyNumberFormat="1" applyFont="1" applyFill="1" applyBorder="1" applyAlignment="1">
      <alignment vertical="center"/>
    </xf>
    <xf numFmtId="0" fontId="13" fillId="0" borderId="2" xfId="4" applyFont="1" applyFill="1" applyBorder="1" applyAlignment="1">
      <alignment horizontal="center" vertical="center"/>
    </xf>
    <xf numFmtId="164" fontId="9" fillId="0" borderId="2" xfId="1" applyNumberFormat="1" applyFont="1" applyFill="1" applyBorder="1" applyAlignment="1">
      <alignment vertical="center"/>
    </xf>
    <xf numFmtId="0" fontId="13" fillId="0" borderId="1" xfId="0" applyFont="1" applyFill="1" applyBorder="1" applyAlignment="1">
      <alignment horizontal="center" vertical="center"/>
    </xf>
    <xf numFmtId="164" fontId="13" fillId="2" borderId="1" xfId="1" applyNumberFormat="1" applyFont="1" applyFill="1" applyBorder="1" applyAlignment="1">
      <alignment horizontal="center" vertical="center"/>
    </xf>
    <xf numFmtId="9" fontId="9" fillId="0" borderId="1" xfId="3" applyNumberFormat="1" applyFont="1" applyBorder="1" applyAlignment="1">
      <alignment vertical="center"/>
    </xf>
    <xf numFmtId="164" fontId="9" fillId="0" borderId="1" xfId="1" applyNumberFormat="1" applyFont="1" applyBorder="1" applyAlignment="1">
      <alignment vertical="center"/>
    </xf>
    <xf numFmtId="0" fontId="10" fillId="0" borderId="1" xfId="0" applyFont="1" applyBorder="1" applyAlignment="1">
      <alignment horizontal="center" vertical="center" wrapText="1"/>
    </xf>
    <xf numFmtId="0" fontId="10"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164" fontId="9" fillId="0" borderId="1" xfId="1" applyNumberFormat="1" applyFont="1" applyBorder="1" applyAlignment="1">
      <alignment horizontal="center" vertical="center" wrapText="1"/>
    </xf>
    <xf numFmtId="0" fontId="11" fillId="0" borderId="1" xfId="1" applyNumberFormat="1" applyFont="1" applyBorder="1" applyAlignment="1">
      <alignment vertical="center"/>
    </xf>
    <xf numFmtId="0" fontId="11" fillId="0" borderId="1" xfId="0" applyFont="1" applyBorder="1" applyAlignment="1">
      <alignment horizontal="center" vertical="center" wrapText="1"/>
    </xf>
    <xf numFmtId="0" fontId="9" fillId="0" borderId="1" xfId="0"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9" fontId="9" fillId="0" borderId="1" xfId="3" applyFont="1" applyFill="1" applyBorder="1" applyAlignment="1">
      <alignment horizontal="center" vertical="center" wrapText="1"/>
    </xf>
    <xf numFmtId="164" fontId="9" fillId="0" borderId="1" xfId="3" applyNumberFormat="1" applyFont="1" applyFill="1" applyBorder="1" applyAlignment="1">
      <alignment horizontal="center" vertical="center" wrapText="1"/>
    </xf>
    <xf numFmtId="9" fontId="15" fillId="0" borderId="1" xfId="3" applyFont="1" applyBorder="1" applyAlignment="1">
      <alignment horizontal="center" vertical="center"/>
    </xf>
    <xf numFmtId="9" fontId="16" fillId="0" borderId="1" xfId="3" applyFont="1" applyBorder="1" applyAlignment="1">
      <alignment horizontal="center" vertical="center"/>
    </xf>
    <xf numFmtId="0" fontId="17" fillId="0" borderId="1" xfId="0" applyFont="1" applyBorder="1" applyAlignment="1">
      <alignment horizontal="center" vertical="center"/>
    </xf>
    <xf numFmtId="164" fontId="17" fillId="0" borderId="7" xfId="0" applyNumberFormat="1" applyFont="1" applyBorder="1" applyAlignment="1">
      <alignment vertical="center"/>
    </xf>
    <xf numFmtId="164" fontId="9" fillId="0" borderId="1" xfId="0" applyNumberFormat="1" applyFont="1" applyFill="1" applyBorder="1" applyAlignment="1">
      <alignment vertical="center"/>
    </xf>
    <xf numFmtId="0" fontId="11" fillId="0" borderId="1" xfId="1" applyNumberFormat="1" applyFont="1" applyBorder="1" applyAlignment="1">
      <alignment horizontal="center" vertical="center" wrapText="1"/>
    </xf>
    <xf numFmtId="164" fontId="13" fillId="0" borderId="1" xfId="1" applyNumberFormat="1" applyFont="1" applyBorder="1" applyAlignment="1">
      <alignment horizontal="center" vertical="center"/>
    </xf>
    <xf numFmtId="43" fontId="13" fillId="0" borderId="1" xfId="1" applyFont="1" applyFill="1" applyBorder="1" applyAlignment="1">
      <alignment horizontal="center" vertical="center" wrapText="1"/>
    </xf>
    <xf numFmtId="9" fontId="13" fillId="0" borderId="1" xfId="3" applyFont="1" applyBorder="1" applyAlignment="1">
      <alignment horizontal="center" vertical="center" wrapText="1"/>
    </xf>
    <xf numFmtId="164" fontId="13" fillId="0" borderId="1" xfId="1" applyNumberFormat="1" applyFont="1" applyBorder="1" applyAlignment="1">
      <alignment horizontal="center" vertical="center" wrapText="1"/>
    </xf>
    <xf numFmtId="0" fontId="9" fillId="0" borderId="0" xfId="0" applyFont="1" applyAlignment="1">
      <alignment horizontal="center" vertical="center" wrapText="1"/>
    </xf>
    <xf numFmtId="9" fontId="9" fillId="0" borderId="0" xfId="3" applyFont="1" applyAlignment="1">
      <alignment horizontal="center" vertical="center" wrapText="1"/>
    </xf>
    <xf numFmtId="0" fontId="11" fillId="0" borderId="0" xfId="1" applyNumberFormat="1" applyFont="1" applyAlignment="1">
      <alignment horizontal="center" vertical="center" wrapText="1"/>
    </xf>
    <xf numFmtId="0" fontId="11" fillId="0" borderId="0" xfId="0" applyFont="1" applyAlignment="1">
      <alignment horizontal="center" vertical="center" wrapText="1"/>
    </xf>
    <xf numFmtId="0" fontId="10" fillId="4" borderId="1" xfId="0" applyFont="1" applyFill="1" applyBorder="1" applyAlignment="1">
      <alignment horizontal="center" vertical="center"/>
    </xf>
    <xf numFmtId="0" fontId="12" fillId="4" borderId="1" xfId="0" applyFont="1" applyFill="1" applyBorder="1" applyAlignment="1">
      <alignment horizontal="center" vertical="center"/>
    </xf>
    <xf numFmtId="0" fontId="18" fillId="3" borderId="1" xfId="0" applyFont="1" applyFill="1" applyBorder="1" applyAlignment="1">
      <alignment horizontal="center" vertical="center" wrapText="1"/>
    </xf>
    <xf numFmtId="0" fontId="9" fillId="0" borderId="1" xfId="0" applyFont="1" applyFill="1" applyBorder="1" applyAlignment="1">
      <alignment horizontal="center" vertical="center"/>
    </xf>
    <xf numFmtId="164" fontId="9" fillId="0" borderId="6" xfId="1" applyNumberFormat="1" applyFont="1" applyFill="1" applyBorder="1" applyAlignment="1">
      <alignment vertical="center" wrapText="1"/>
    </xf>
    <xf numFmtId="164" fontId="19" fillId="0" borderId="1" xfId="1" applyNumberFormat="1" applyFont="1" applyFill="1" applyBorder="1" applyAlignment="1">
      <alignment horizontal="center" vertical="center"/>
    </xf>
    <xf numFmtId="0" fontId="9" fillId="0" borderId="0" xfId="0" applyFont="1" applyBorder="1" applyAlignment="1">
      <alignment vertical="center" wrapText="1"/>
    </xf>
    <xf numFmtId="164" fontId="13" fillId="0" borderId="0" xfId="1" applyNumberFormat="1" applyFont="1" applyFill="1" applyBorder="1" applyAlignment="1">
      <alignment horizontal="center" vertical="center"/>
    </xf>
    <xf numFmtId="164" fontId="9" fillId="0" borderId="0" xfId="0" applyNumberFormat="1" applyFont="1" applyBorder="1" applyAlignment="1">
      <alignment horizontal="center" vertical="center"/>
    </xf>
    <xf numFmtId="9" fontId="9" fillId="0" borderId="0" xfId="3" applyFont="1" applyBorder="1" applyAlignment="1">
      <alignment horizontal="center" vertical="center"/>
    </xf>
    <xf numFmtId="0" fontId="11" fillId="0" borderId="0" xfId="1" applyNumberFormat="1" applyFont="1" applyBorder="1" applyAlignment="1">
      <alignment horizontal="center" vertical="center" wrapText="1"/>
    </xf>
    <xf numFmtId="164" fontId="11" fillId="0" borderId="0" xfId="0" applyNumberFormat="1" applyFont="1" applyBorder="1" applyAlignment="1">
      <alignment horizontal="center" vertical="center"/>
    </xf>
    <xf numFmtId="0" fontId="11" fillId="0" borderId="0" xfId="0" applyFont="1" applyBorder="1" applyAlignment="1">
      <alignment horizontal="center" vertical="center" wrapText="1"/>
    </xf>
    <xf numFmtId="164" fontId="9" fillId="0" borderId="1" xfId="0" applyNumberFormat="1" applyFont="1" applyBorder="1" applyAlignment="1">
      <alignment vertical="center"/>
    </xf>
    <xf numFmtId="41" fontId="10" fillId="3" borderId="1" xfId="2" applyFont="1" applyFill="1" applyBorder="1" applyAlignment="1">
      <alignment horizontal="center" vertical="center" wrapText="1"/>
    </xf>
    <xf numFmtId="0" fontId="11" fillId="3" borderId="1" xfId="0" applyFont="1" applyFill="1" applyBorder="1" applyAlignment="1">
      <alignment horizontal="center" vertical="center" wrapText="1"/>
    </xf>
    <xf numFmtId="0" fontId="12" fillId="3" borderId="1" xfId="1" applyNumberFormat="1" applyFont="1" applyFill="1" applyBorder="1" applyAlignment="1">
      <alignment horizontal="center" vertical="center" wrapText="1"/>
    </xf>
    <xf numFmtId="0" fontId="10" fillId="3" borderId="1" xfId="0" applyFont="1" applyFill="1" applyBorder="1" applyAlignment="1">
      <alignment horizontal="center" vertical="center" wrapText="1"/>
    </xf>
    <xf numFmtId="0" fontId="11" fillId="0" borderId="1" xfId="1" applyNumberFormat="1"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15" fillId="0" borderId="2" xfId="3" applyFont="1" applyBorder="1" applyAlignment="1">
      <alignment horizontal="center" vertical="center"/>
    </xf>
    <xf numFmtId="9" fontId="15" fillId="0" borderId="3" xfId="3" applyFont="1" applyBorder="1" applyAlignment="1">
      <alignment horizontal="center" vertical="center"/>
    </xf>
    <xf numFmtId="9" fontId="15" fillId="0" borderId="4" xfId="3" applyFont="1" applyBorder="1" applyAlignment="1">
      <alignment horizontal="center" vertical="center"/>
    </xf>
    <xf numFmtId="9" fontId="16" fillId="0" borderId="2" xfId="3" applyFont="1" applyBorder="1" applyAlignment="1">
      <alignment horizontal="center" vertical="center"/>
    </xf>
    <xf numFmtId="9" fontId="16" fillId="0" borderId="4" xfId="3" applyFont="1" applyBorder="1" applyAlignment="1">
      <alignment horizontal="center" vertical="center"/>
    </xf>
    <xf numFmtId="41" fontId="12" fillId="3" borderId="1" xfId="2"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2" fillId="3" borderId="5" xfId="1" applyNumberFormat="1"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3" xfId="0" applyFont="1" applyFill="1" applyBorder="1" applyAlignment="1">
      <alignment horizontal="center" vertical="center" wrapText="1"/>
    </xf>
    <xf numFmtId="0" fontId="11" fillId="0" borderId="4" xfId="0" applyFont="1" applyFill="1" applyBorder="1" applyAlignment="1">
      <alignment horizontal="center" vertical="center" wrapText="1"/>
    </xf>
    <xf numFmtId="0" fontId="10" fillId="0" borderId="1" xfId="0" applyFont="1" applyBorder="1" applyAlignment="1">
      <alignment horizontal="center" vertical="center" wrapText="1"/>
    </xf>
    <xf numFmtId="164" fontId="11" fillId="0" borderId="2" xfId="1" applyNumberFormat="1" applyFont="1" applyBorder="1" applyAlignment="1">
      <alignment horizontal="center" vertical="center" wrapText="1"/>
    </xf>
    <xf numFmtId="164" fontId="11" fillId="0" borderId="3" xfId="1" applyNumberFormat="1" applyFont="1" applyBorder="1" applyAlignment="1">
      <alignment horizontal="center" vertical="center" wrapText="1"/>
    </xf>
    <xf numFmtId="164" fontId="11" fillId="0" borderId="4" xfId="1" applyNumberFormat="1"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3" fontId="10" fillId="0" borderId="2" xfId="1" applyNumberFormat="1" applyFont="1" applyFill="1" applyBorder="1" applyAlignment="1">
      <alignment horizontal="center" vertical="center" wrapText="1"/>
    </xf>
    <xf numFmtId="3" fontId="10" fillId="0" borderId="3" xfId="1" applyNumberFormat="1" applyFont="1" applyFill="1" applyBorder="1" applyAlignment="1">
      <alignment horizontal="center" vertical="center" wrapText="1"/>
    </xf>
    <xf numFmtId="3" fontId="10" fillId="0" borderId="4" xfId="1" applyNumberFormat="1" applyFont="1" applyFill="1" applyBorder="1" applyAlignment="1">
      <alignment horizontal="center" vertical="center" wrapText="1"/>
    </xf>
    <xf numFmtId="164" fontId="10" fillId="0" borderId="1" xfId="0" applyNumberFormat="1" applyFont="1" applyBorder="1" applyAlignment="1">
      <alignment horizontal="center" vertical="center" wrapText="1"/>
    </xf>
    <xf numFmtId="0" fontId="11" fillId="0" borderId="1" xfId="0" applyFont="1" applyFill="1" applyBorder="1" applyAlignment="1">
      <alignment horizontal="center" vertical="center" wrapText="1"/>
    </xf>
    <xf numFmtId="3" fontId="11" fillId="0" borderId="1" xfId="1" applyNumberFormat="1" applyFont="1" applyBorder="1" applyAlignment="1">
      <alignment horizontal="center" vertical="center" wrapText="1"/>
    </xf>
    <xf numFmtId="43" fontId="11" fillId="0" borderId="2" xfId="1" applyFont="1" applyBorder="1" applyAlignment="1">
      <alignment horizontal="center" vertical="center" wrapText="1"/>
    </xf>
    <xf numFmtId="43" fontId="11" fillId="0" borderId="3" xfId="1" applyFont="1" applyBorder="1" applyAlignment="1">
      <alignment horizontal="center" vertical="center" wrapText="1"/>
    </xf>
    <xf numFmtId="43" fontId="11" fillId="0" borderId="4" xfId="1" applyFont="1" applyBorder="1" applyAlignment="1">
      <alignment horizontal="center" vertical="center" wrapText="1"/>
    </xf>
    <xf numFmtId="3" fontId="11" fillId="0" borderId="2" xfId="1" applyNumberFormat="1" applyFont="1" applyFill="1" applyBorder="1" applyAlignment="1">
      <alignment horizontal="center" vertical="center" wrapText="1"/>
    </xf>
    <xf numFmtId="3" fontId="11" fillId="0" borderId="3" xfId="1"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10" fillId="0" borderId="2" xfId="0" applyNumberFormat="1" applyFont="1" applyBorder="1" applyAlignment="1">
      <alignment horizontal="center" vertical="center"/>
    </xf>
    <xf numFmtId="164" fontId="10" fillId="0" borderId="3" xfId="0" applyNumberFormat="1" applyFont="1" applyBorder="1" applyAlignment="1">
      <alignment horizontal="center" vertical="center"/>
    </xf>
    <xf numFmtId="164" fontId="10" fillId="0" borderId="4" xfId="0" applyNumberFormat="1" applyFont="1" applyBorder="1" applyAlignment="1">
      <alignment horizontal="center" vertical="center"/>
    </xf>
    <xf numFmtId="164" fontId="10" fillId="0" borderId="1" xfId="0" applyNumberFormat="1" applyFont="1" applyBorder="1" applyAlignment="1">
      <alignment horizontal="center" vertical="center"/>
    </xf>
    <xf numFmtId="164" fontId="9" fillId="0" borderId="1" xfId="0" applyNumberFormat="1" applyFont="1" applyFill="1" applyBorder="1" applyAlignment="1">
      <alignment horizontal="center" vertical="center"/>
    </xf>
    <xf numFmtId="0" fontId="9" fillId="0" borderId="1" xfId="0" applyFont="1" applyFill="1" applyBorder="1" applyAlignment="1">
      <alignment horizontal="center" vertical="center"/>
    </xf>
    <xf numFmtId="16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165" fontId="9" fillId="0" borderId="2" xfId="1" applyNumberFormat="1" applyFont="1" applyFill="1" applyBorder="1" applyAlignment="1">
      <alignment horizontal="center" vertical="center"/>
    </xf>
    <xf numFmtId="165" fontId="9" fillId="0" borderId="3" xfId="1" applyNumberFormat="1" applyFont="1" applyFill="1" applyBorder="1" applyAlignment="1">
      <alignment horizontal="center" vertical="center"/>
    </xf>
    <xf numFmtId="165" fontId="9" fillId="0" borderId="4" xfId="1" applyNumberFormat="1" applyFont="1" applyFill="1" applyBorder="1" applyAlignment="1">
      <alignment horizontal="center" vertical="center"/>
    </xf>
    <xf numFmtId="164" fontId="13" fillId="0" borderId="2" xfId="1" applyNumberFormat="1" applyFont="1" applyBorder="1" applyAlignment="1">
      <alignment horizontal="center" vertical="center" wrapText="1"/>
    </xf>
    <xf numFmtId="164" fontId="13" fillId="0" borderId="3" xfId="1" applyNumberFormat="1" applyFont="1" applyBorder="1" applyAlignment="1">
      <alignment horizontal="center" vertical="center" wrapText="1"/>
    </xf>
    <xf numFmtId="164" fontId="13" fillId="0" borderId="4" xfId="1" applyNumberFormat="1" applyFont="1" applyBorder="1" applyAlignment="1">
      <alignment horizontal="center" vertical="center" wrapText="1"/>
    </xf>
    <xf numFmtId="164" fontId="12" fillId="0" borderId="2" xfId="0" applyNumberFormat="1" applyFont="1" applyFill="1" applyBorder="1" applyAlignment="1">
      <alignment horizontal="center" vertical="center" wrapText="1"/>
    </xf>
    <xf numFmtId="164" fontId="12" fillId="0" borderId="3" xfId="0" applyNumberFormat="1" applyFont="1" applyFill="1" applyBorder="1" applyAlignment="1">
      <alignment horizontal="center" vertical="center"/>
    </xf>
    <xf numFmtId="164" fontId="12" fillId="0" borderId="4" xfId="0" applyNumberFormat="1" applyFont="1" applyFill="1" applyBorder="1" applyAlignment="1">
      <alignment horizontal="center" vertical="center"/>
    </xf>
    <xf numFmtId="164" fontId="9" fillId="0" borderId="1" xfId="0" applyNumberFormat="1" applyFont="1" applyBorder="1" applyAlignment="1">
      <alignment horizontal="center" vertical="center"/>
    </xf>
    <xf numFmtId="0" fontId="9" fillId="0" borderId="1" xfId="0" applyFont="1" applyBorder="1" applyAlignment="1">
      <alignment horizontal="center" vertical="center"/>
    </xf>
    <xf numFmtId="165" fontId="9" fillId="0" borderId="2" xfId="1" applyNumberFormat="1" applyFont="1" applyBorder="1" applyAlignment="1">
      <alignment horizontal="center" vertical="center"/>
    </xf>
    <xf numFmtId="165" fontId="9" fillId="0" borderId="3" xfId="1" applyNumberFormat="1" applyFont="1" applyBorder="1" applyAlignment="1">
      <alignment horizontal="center" vertical="center"/>
    </xf>
    <xf numFmtId="165" fontId="9" fillId="0" borderId="4" xfId="1" applyNumberFormat="1" applyFont="1" applyBorder="1" applyAlignment="1">
      <alignment horizontal="center" vertical="center"/>
    </xf>
    <xf numFmtId="164" fontId="12" fillId="0" borderId="3" xfId="0" applyNumberFormat="1" applyFont="1" applyFill="1" applyBorder="1" applyAlignment="1">
      <alignment horizontal="center" vertical="center" wrapText="1"/>
    </xf>
    <xf numFmtId="164" fontId="12" fillId="0" borderId="4" xfId="0" applyNumberFormat="1" applyFont="1" applyFill="1" applyBorder="1" applyAlignment="1">
      <alignment horizontal="center" vertical="center" wrapText="1"/>
    </xf>
    <xf numFmtId="16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164" fontId="9" fillId="0" borderId="1" xfId="1" applyNumberFormat="1" applyFont="1" applyBorder="1" applyAlignment="1">
      <alignment horizontal="center" vertical="center"/>
    </xf>
    <xf numFmtId="164" fontId="11" fillId="0" borderId="1" xfId="1" applyNumberFormat="1" applyFont="1" applyBorder="1" applyAlignment="1">
      <alignment horizontal="center" vertical="center"/>
    </xf>
    <xf numFmtId="0" fontId="18" fillId="3" borderId="2" xfId="0" applyFont="1" applyFill="1" applyBorder="1" applyAlignment="1">
      <alignment horizontal="center" vertical="center" wrapText="1"/>
    </xf>
    <xf numFmtId="0" fontId="18" fillId="3" borderId="4" xfId="0" applyFont="1" applyFill="1" applyBorder="1" applyAlignment="1">
      <alignment horizontal="center" vertical="center" wrapText="1"/>
    </xf>
    <xf numFmtId="0" fontId="18" fillId="3" borderId="5"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12" fillId="3" borderId="2" xfId="1" applyNumberFormat="1" applyFont="1" applyFill="1" applyBorder="1" applyAlignment="1">
      <alignment horizontal="center" vertical="center" wrapText="1"/>
    </xf>
    <xf numFmtId="0" fontId="12" fillId="3" borderId="4" xfId="1" applyNumberFormat="1" applyFont="1" applyFill="1" applyBorder="1" applyAlignment="1">
      <alignment horizontal="center" vertical="center" wrapText="1"/>
    </xf>
    <xf numFmtId="165" fontId="11" fillId="0" borderId="1"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164" fontId="9" fillId="0" borderId="2" xfId="1" applyNumberFormat="1" applyFont="1" applyBorder="1" applyAlignment="1">
      <alignment horizontal="center" vertical="center"/>
    </xf>
    <xf numFmtId="164" fontId="9" fillId="0" borderId="4" xfId="1" applyNumberFormat="1" applyFont="1" applyBorder="1" applyAlignment="1">
      <alignment horizontal="center" vertical="center"/>
    </xf>
    <xf numFmtId="9" fontId="9" fillId="0" borderId="2" xfId="0" applyNumberFormat="1" applyFont="1" applyFill="1" applyBorder="1" applyAlignment="1">
      <alignment horizontal="center" vertical="center" wrapText="1"/>
    </xf>
    <xf numFmtId="9" fontId="9" fillId="0" borderId="4" xfId="0" applyNumberFormat="1" applyFont="1" applyFill="1" applyBorder="1" applyAlignment="1">
      <alignment horizontal="center" vertical="center" wrapText="1"/>
    </xf>
    <xf numFmtId="164" fontId="9" fillId="0" borderId="2" xfId="0" applyNumberFormat="1" applyFont="1" applyFill="1" applyBorder="1" applyAlignment="1">
      <alignment horizontal="center" vertical="center" wrapText="1"/>
    </xf>
    <xf numFmtId="164" fontId="9" fillId="0" borderId="4" xfId="0" applyNumberFormat="1" applyFont="1" applyFill="1" applyBorder="1" applyAlignment="1">
      <alignment horizontal="center" vertical="center" wrapText="1"/>
    </xf>
    <xf numFmtId="3" fontId="12" fillId="0" borderId="1" xfId="1" applyNumberFormat="1" applyFont="1" applyFill="1" applyBorder="1" applyAlignment="1">
      <alignment horizontal="center" vertical="center" wrapText="1"/>
    </xf>
  </cellXfs>
  <cellStyles count="5">
    <cellStyle name="Comma" xfId="1" builtinId="3"/>
    <cellStyle name="Comma [0]" xfId="2" builtinId="6"/>
    <cellStyle name="Normal" xfId="0" builtinId="0"/>
    <cellStyle name="Normal 8" xfId="4" xr:uid="{00000000-0005-0000-0000-000003000000}"/>
    <cellStyle name="Percent" xfId="3" builtinId="5"/>
  </cellStyles>
  <dxfs count="3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wnloads\OBS_Min%20Qty%203Q%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erved"/>
      <sheetName val="Min qty"/>
      <sheetName val="Raw data"/>
      <sheetName val="MIN-GERP"/>
      <sheetName val="STOCK-GERP"/>
      <sheetName val="Min"/>
      <sheetName val="Stock"/>
    </sheetNames>
    <sheetDataSet>
      <sheetData sheetId="0"/>
      <sheetData sheetId="1"/>
      <sheetData sheetId="2"/>
      <sheetData sheetId="3"/>
      <sheetData sheetId="4"/>
      <sheetData sheetId="5"/>
      <sheetData sheetId="6">
        <row r="1">
          <cell r="A1"/>
          <cell r="B1" t="str">
            <v>AYA</v>
          </cell>
          <cell r="C1"/>
          <cell r="D1" t="str">
            <v>AYB</v>
          </cell>
          <cell r="E1"/>
          <cell r="F1" t="str">
            <v>AYC</v>
          </cell>
          <cell r="G1"/>
        </row>
        <row r="2">
          <cell r="A2" t="str">
            <v>Row Labels</v>
          </cell>
          <cell r="B2" t="str">
            <v>Sum of Reserved  Qty</v>
          </cell>
          <cell r="C2" t="str">
            <v>Sum of Avail  Qty</v>
          </cell>
          <cell r="D2" t="str">
            <v>Sum of Reserved  Qty</v>
          </cell>
          <cell r="E2" t="str">
            <v>Sum of Avail  Qty</v>
          </cell>
          <cell r="F2" t="str">
            <v>Sum of Reserved  Qty</v>
          </cell>
          <cell r="G2" t="str">
            <v>Sum of Avail  Qty</v>
          </cell>
        </row>
        <row r="3">
          <cell r="A3" t="str">
            <v>13ZD980-G.AX52A5</v>
          </cell>
          <cell r="B3">
            <v>0</v>
          </cell>
          <cell r="C3">
            <v>0</v>
          </cell>
          <cell r="D3">
            <v>0</v>
          </cell>
          <cell r="E3">
            <v>0</v>
          </cell>
          <cell r="F3">
            <v>0</v>
          </cell>
          <cell r="G3">
            <v>0</v>
          </cell>
        </row>
        <row r="4">
          <cell r="A4" t="str">
            <v>14Z90N-V.AR52A5</v>
          </cell>
          <cell r="B4">
            <v>0</v>
          </cell>
          <cell r="C4">
            <v>0</v>
          </cell>
          <cell r="D4">
            <v>0</v>
          </cell>
          <cell r="E4">
            <v>0</v>
          </cell>
          <cell r="F4">
            <v>0</v>
          </cell>
          <cell r="G4">
            <v>0</v>
          </cell>
        </row>
        <row r="5">
          <cell r="A5" t="str">
            <v>14Z90P-G.AH75A5</v>
          </cell>
          <cell r="B5">
            <v>0</v>
          </cell>
          <cell r="C5">
            <v>0</v>
          </cell>
          <cell r="D5">
            <v>0</v>
          </cell>
          <cell r="E5">
            <v>0</v>
          </cell>
          <cell r="F5">
            <v>0</v>
          </cell>
          <cell r="G5">
            <v>0</v>
          </cell>
        </row>
        <row r="6">
          <cell r="A6" t="str">
            <v>14Z90Q-G.AH75A5</v>
          </cell>
          <cell r="B6">
            <v>2</v>
          </cell>
          <cell r="C6">
            <v>9</v>
          </cell>
          <cell r="D6">
            <v>0</v>
          </cell>
          <cell r="E6">
            <v>0</v>
          </cell>
          <cell r="F6">
            <v>2</v>
          </cell>
          <cell r="G6">
            <v>21</v>
          </cell>
        </row>
        <row r="7">
          <cell r="A7" t="str">
            <v>14Z90Q-G.AJ32A5</v>
          </cell>
          <cell r="B7">
            <v>1</v>
          </cell>
          <cell r="C7">
            <v>9</v>
          </cell>
          <cell r="D7">
            <v>0</v>
          </cell>
          <cell r="E7">
            <v>0</v>
          </cell>
          <cell r="F7">
            <v>1</v>
          </cell>
          <cell r="G7">
            <v>9</v>
          </cell>
        </row>
        <row r="8">
          <cell r="A8" t="str">
            <v>14Z90Q-G.AJ53A5</v>
          </cell>
          <cell r="B8">
            <v>0</v>
          </cell>
          <cell r="C8">
            <v>0</v>
          </cell>
          <cell r="D8">
            <v>0</v>
          </cell>
          <cell r="E8">
            <v>0</v>
          </cell>
          <cell r="F8">
            <v>0</v>
          </cell>
          <cell r="G8">
            <v>0</v>
          </cell>
        </row>
        <row r="9">
          <cell r="A9" t="str">
            <v>14Z980-G.AH52A5</v>
          </cell>
          <cell r="B9">
            <v>0</v>
          </cell>
          <cell r="C9">
            <v>0</v>
          </cell>
          <cell r="D9">
            <v>0</v>
          </cell>
          <cell r="E9">
            <v>0</v>
          </cell>
          <cell r="F9">
            <v>0</v>
          </cell>
          <cell r="G9">
            <v>0</v>
          </cell>
        </row>
        <row r="10">
          <cell r="A10" t="str">
            <v>14ZD90N-V.AX53A5</v>
          </cell>
          <cell r="B10">
            <v>0</v>
          </cell>
          <cell r="C10">
            <v>0</v>
          </cell>
          <cell r="D10"/>
          <cell r="E10"/>
          <cell r="F10">
            <v>0</v>
          </cell>
          <cell r="G10">
            <v>0</v>
          </cell>
        </row>
        <row r="11">
          <cell r="A11" t="str">
            <v>14ZD90N-V.AX55A5</v>
          </cell>
          <cell r="B11">
            <v>0</v>
          </cell>
          <cell r="C11">
            <v>0</v>
          </cell>
          <cell r="D11"/>
          <cell r="E11"/>
          <cell r="F11">
            <v>0</v>
          </cell>
          <cell r="G11">
            <v>0</v>
          </cell>
        </row>
        <row r="12">
          <cell r="A12" t="str">
            <v>14ZD90P-G.AX51A5</v>
          </cell>
          <cell r="B12">
            <v>0</v>
          </cell>
          <cell r="C12">
            <v>0</v>
          </cell>
          <cell r="D12">
            <v>0</v>
          </cell>
          <cell r="E12">
            <v>0</v>
          </cell>
          <cell r="F12">
            <v>0</v>
          </cell>
          <cell r="G12">
            <v>0</v>
          </cell>
        </row>
        <row r="13">
          <cell r="A13" t="str">
            <v>14ZD90P-G.AX56A5</v>
          </cell>
          <cell r="B13">
            <v>0</v>
          </cell>
          <cell r="C13">
            <v>0</v>
          </cell>
          <cell r="D13">
            <v>0</v>
          </cell>
          <cell r="E13">
            <v>0</v>
          </cell>
          <cell r="F13">
            <v>0</v>
          </cell>
          <cell r="G13">
            <v>0</v>
          </cell>
        </row>
        <row r="14">
          <cell r="A14" t="str">
            <v>14ZD90Q-G.AX31A5</v>
          </cell>
          <cell r="B14">
            <v>1</v>
          </cell>
          <cell r="C14">
            <v>0</v>
          </cell>
          <cell r="D14">
            <v>0</v>
          </cell>
          <cell r="E14">
            <v>0</v>
          </cell>
          <cell r="F14">
            <v>1</v>
          </cell>
          <cell r="G14">
            <v>1</v>
          </cell>
        </row>
        <row r="15">
          <cell r="A15" t="str">
            <v>14ZD90Q-G.AX32A5</v>
          </cell>
          <cell r="B15">
            <v>2</v>
          </cell>
          <cell r="C15">
            <v>4</v>
          </cell>
          <cell r="D15">
            <v>0</v>
          </cell>
          <cell r="E15">
            <v>0</v>
          </cell>
          <cell r="F15">
            <v>2</v>
          </cell>
          <cell r="G15">
            <v>8</v>
          </cell>
        </row>
        <row r="16">
          <cell r="A16" t="str">
            <v>14ZD90Q-G.AX51A5</v>
          </cell>
          <cell r="B16">
            <v>0</v>
          </cell>
          <cell r="C16">
            <v>0</v>
          </cell>
          <cell r="D16">
            <v>0</v>
          </cell>
          <cell r="E16">
            <v>0</v>
          </cell>
          <cell r="F16">
            <v>0</v>
          </cell>
          <cell r="G16">
            <v>0</v>
          </cell>
        </row>
        <row r="17">
          <cell r="A17" t="str">
            <v>14ZD90Q-G.AX52A5</v>
          </cell>
          <cell r="B17">
            <v>1</v>
          </cell>
          <cell r="C17">
            <v>9</v>
          </cell>
          <cell r="D17">
            <v>1</v>
          </cell>
          <cell r="E17">
            <v>0</v>
          </cell>
          <cell r="F17">
            <v>1</v>
          </cell>
          <cell r="G17">
            <v>18</v>
          </cell>
        </row>
        <row r="18">
          <cell r="A18" t="str">
            <v>14ZD90Q-G.AX56A5</v>
          </cell>
          <cell r="B18">
            <v>1</v>
          </cell>
          <cell r="C18">
            <v>8</v>
          </cell>
          <cell r="D18">
            <v>0</v>
          </cell>
          <cell r="E18">
            <v>0</v>
          </cell>
          <cell r="F18">
            <v>1</v>
          </cell>
          <cell r="G18">
            <v>2</v>
          </cell>
        </row>
        <row r="19">
          <cell r="A19" t="str">
            <v>14ZD980-G.AX52A5</v>
          </cell>
          <cell r="B19">
            <v>0</v>
          </cell>
          <cell r="C19">
            <v>0</v>
          </cell>
          <cell r="D19">
            <v>0</v>
          </cell>
          <cell r="E19">
            <v>0</v>
          </cell>
          <cell r="F19">
            <v>0</v>
          </cell>
          <cell r="G19">
            <v>0</v>
          </cell>
        </row>
        <row r="20">
          <cell r="A20" t="str">
            <v>15Z90N-V.AR55A5</v>
          </cell>
          <cell r="B20">
            <v>0</v>
          </cell>
          <cell r="C20">
            <v>0</v>
          </cell>
          <cell r="D20"/>
          <cell r="E20"/>
          <cell r="F20">
            <v>0</v>
          </cell>
          <cell r="G20">
            <v>0</v>
          </cell>
        </row>
        <row r="21">
          <cell r="A21" t="str">
            <v>15Z980-G.AH55A5</v>
          </cell>
          <cell r="B21">
            <v>0</v>
          </cell>
          <cell r="C21">
            <v>0</v>
          </cell>
          <cell r="D21">
            <v>0</v>
          </cell>
          <cell r="E21">
            <v>0</v>
          </cell>
          <cell r="F21">
            <v>0</v>
          </cell>
          <cell r="G21">
            <v>0</v>
          </cell>
        </row>
        <row r="22">
          <cell r="A22" t="str">
            <v>15ZD90N-V.AX56A5</v>
          </cell>
          <cell r="B22">
            <v>0</v>
          </cell>
          <cell r="C22">
            <v>0</v>
          </cell>
          <cell r="D22"/>
          <cell r="E22"/>
          <cell r="F22">
            <v>0</v>
          </cell>
          <cell r="G22">
            <v>0</v>
          </cell>
        </row>
        <row r="23">
          <cell r="A23" t="str">
            <v>16MQ70.ASDA5</v>
          </cell>
          <cell r="B23">
            <v>2</v>
          </cell>
          <cell r="C23">
            <v>168</v>
          </cell>
          <cell r="D23">
            <v>0</v>
          </cell>
          <cell r="E23">
            <v>1</v>
          </cell>
          <cell r="F23">
            <v>2</v>
          </cell>
          <cell r="G23">
            <v>132</v>
          </cell>
        </row>
        <row r="24">
          <cell r="A24" t="str">
            <v>16Z90P-G.AH73A5</v>
          </cell>
          <cell r="B24">
            <v>0</v>
          </cell>
          <cell r="C24">
            <v>0</v>
          </cell>
          <cell r="D24">
            <v>0</v>
          </cell>
          <cell r="E24">
            <v>0</v>
          </cell>
          <cell r="F24">
            <v>0</v>
          </cell>
          <cell r="G24">
            <v>0</v>
          </cell>
        </row>
        <row r="25">
          <cell r="A25" t="str">
            <v>16Z90P-G.AH75A5</v>
          </cell>
          <cell r="B25">
            <v>0</v>
          </cell>
          <cell r="C25">
            <v>0</v>
          </cell>
          <cell r="D25">
            <v>0</v>
          </cell>
          <cell r="E25">
            <v>0</v>
          </cell>
          <cell r="F25">
            <v>0</v>
          </cell>
          <cell r="G25">
            <v>0</v>
          </cell>
        </row>
        <row r="26">
          <cell r="A26" t="str">
            <v>16Z90Q-G.AH52A5</v>
          </cell>
          <cell r="B26">
            <v>1</v>
          </cell>
          <cell r="C26">
            <v>3</v>
          </cell>
          <cell r="D26">
            <v>2</v>
          </cell>
          <cell r="E26">
            <v>0</v>
          </cell>
          <cell r="F26">
            <v>1</v>
          </cell>
          <cell r="G26">
            <v>9</v>
          </cell>
        </row>
        <row r="27">
          <cell r="A27" t="str">
            <v>16Z90Q-G.AH54A5</v>
          </cell>
          <cell r="B27">
            <v>0</v>
          </cell>
          <cell r="C27">
            <v>0</v>
          </cell>
          <cell r="D27">
            <v>0</v>
          </cell>
          <cell r="E27">
            <v>0</v>
          </cell>
          <cell r="F27">
            <v>2</v>
          </cell>
          <cell r="G27">
            <v>3</v>
          </cell>
        </row>
        <row r="28">
          <cell r="A28" t="str">
            <v>16Z90Q-G.AH76A5</v>
          </cell>
          <cell r="B28">
            <v>1</v>
          </cell>
          <cell r="C28">
            <v>3</v>
          </cell>
          <cell r="D28">
            <v>0</v>
          </cell>
          <cell r="E28">
            <v>0</v>
          </cell>
          <cell r="F28">
            <v>1</v>
          </cell>
          <cell r="G28">
            <v>12</v>
          </cell>
        </row>
        <row r="29">
          <cell r="A29" t="str">
            <v>16Z90Q-G.AH78A5</v>
          </cell>
          <cell r="B29">
            <v>1</v>
          </cell>
          <cell r="C29">
            <v>9</v>
          </cell>
          <cell r="D29">
            <v>0</v>
          </cell>
          <cell r="E29">
            <v>0</v>
          </cell>
          <cell r="F29">
            <v>1</v>
          </cell>
          <cell r="G29">
            <v>8</v>
          </cell>
        </row>
        <row r="30">
          <cell r="A30" t="str">
            <v>16ZD90P-G.AX54A5</v>
          </cell>
          <cell r="B30">
            <v>0</v>
          </cell>
          <cell r="C30">
            <v>0</v>
          </cell>
          <cell r="D30">
            <v>0</v>
          </cell>
          <cell r="E30">
            <v>0</v>
          </cell>
          <cell r="F30">
            <v>0</v>
          </cell>
          <cell r="G30">
            <v>0</v>
          </cell>
        </row>
        <row r="31">
          <cell r="A31" t="str">
            <v>16ZD90Q-G.AX51A5</v>
          </cell>
          <cell r="B31">
            <v>1</v>
          </cell>
          <cell r="C31">
            <v>4</v>
          </cell>
          <cell r="D31">
            <v>0</v>
          </cell>
          <cell r="E31">
            <v>0</v>
          </cell>
          <cell r="F31">
            <v>0</v>
          </cell>
          <cell r="G31">
            <v>0</v>
          </cell>
        </row>
        <row r="32">
          <cell r="A32" t="str">
            <v>16ZD90Q-G.AX53A5</v>
          </cell>
          <cell r="B32">
            <v>1</v>
          </cell>
          <cell r="C32">
            <v>0</v>
          </cell>
          <cell r="D32">
            <v>0</v>
          </cell>
          <cell r="E32">
            <v>0</v>
          </cell>
          <cell r="F32">
            <v>2</v>
          </cell>
          <cell r="G32">
            <v>5</v>
          </cell>
        </row>
        <row r="33">
          <cell r="A33" t="str">
            <v>16ZD90Q-G.AX55A5</v>
          </cell>
          <cell r="B33">
            <v>1</v>
          </cell>
          <cell r="C33">
            <v>15</v>
          </cell>
          <cell r="D33">
            <v>0</v>
          </cell>
          <cell r="E33">
            <v>0</v>
          </cell>
          <cell r="F33">
            <v>1</v>
          </cell>
          <cell r="G33">
            <v>3</v>
          </cell>
        </row>
        <row r="34">
          <cell r="A34" t="str">
            <v>16ZD90Q-G.AX72A5</v>
          </cell>
          <cell r="B34">
            <v>1</v>
          </cell>
          <cell r="C34">
            <v>7</v>
          </cell>
          <cell r="D34">
            <v>0</v>
          </cell>
          <cell r="E34">
            <v>0</v>
          </cell>
          <cell r="F34">
            <v>1</v>
          </cell>
          <cell r="G34">
            <v>17</v>
          </cell>
        </row>
        <row r="35">
          <cell r="A35" t="str">
            <v>17Z90N-V.AH75A5</v>
          </cell>
          <cell r="B35">
            <v>0</v>
          </cell>
          <cell r="C35">
            <v>0</v>
          </cell>
          <cell r="D35"/>
          <cell r="E35"/>
          <cell r="F35">
            <v>0</v>
          </cell>
          <cell r="G35">
            <v>0</v>
          </cell>
        </row>
        <row r="36">
          <cell r="A36" t="str">
            <v>17Z90P-G.AH76A5</v>
          </cell>
          <cell r="B36">
            <v>0</v>
          </cell>
          <cell r="C36">
            <v>0</v>
          </cell>
          <cell r="D36">
            <v>0</v>
          </cell>
          <cell r="E36">
            <v>0</v>
          </cell>
          <cell r="F36">
            <v>0</v>
          </cell>
          <cell r="G36">
            <v>0</v>
          </cell>
        </row>
        <row r="37">
          <cell r="A37" t="str">
            <v>17Z90P-G.AH78A5</v>
          </cell>
          <cell r="B37">
            <v>0</v>
          </cell>
          <cell r="C37">
            <v>0</v>
          </cell>
          <cell r="D37">
            <v>0</v>
          </cell>
          <cell r="E37">
            <v>0</v>
          </cell>
          <cell r="F37">
            <v>0</v>
          </cell>
          <cell r="G37">
            <v>0</v>
          </cell>
        </row>
        <row r="38">
          <cell r="A38" t="str">
            <v>17Z90Q-G.AH51A5</v>
          </cell>
          <cell r="B38">
            <v>0</v>
          </cell>
          <cell r="C38">
            <v>0</v>
          </cell>
          <cell r="D38">
            <v>0</v>
          </cell>
          <cell r="E38">
            <v>0</v>
          </cell>
          <cell r="F38">
            <v>0</v>
          </cell>
          <cell r="G38">
            <v>0</v>
          </cell>
        </row>
        <row r="39">
          <cell r="A39" t="str">
            <v>17Z90Q-G.AH74A5</v>
          </cell>
          <cell r="B39">
            <v>1</v>
          </cell>
          <cell r="C39">
            <v>5</v>
          </cell>
          <cell r="D39"/>
          <cell r="E39"/>
          <cell r="F39">
            <v>1</v>
          </cell>
          <cell r="G39">
            <v>1</v>
          </cell>
        </row>
        <row r="40">
          <cell r="A40" t="str">
            <v>17Z90Q-G.AH76A5</v>
          </cell>
          <cell r="B40">
            <v>1</v>
          </cell>
          <cell r="C40">
            <v>0</v>
          </cell>
          <cell r="D40">
            <v>0</v>
          </cell>
          <cell r="E40">
            <v>0</v>
          </cell>
          <cell r="F40">
            <v>2</v>
          </cell>
          <cell r="G40">
            <v>3</v>
          </cell>
        </row>
        <row r="41">
          <cell r="A41" t="str">
            <v>17Z90Q-G.AH78A5</v>
          </cell>
          <cell r="B41">
            <v>1</v>
          </cell>
          <cell r="C41">
            <v>3</v>
          </cell>
          <cell r="D41">
            <v>0</v>
          </cell>
          <cell r="E41">
            <v>0</v>
          </cell>
          <cell r="F41">
            <v>1</v>
          </cell>
          <cell r="G41">
            <v>8</v>
          </cell>
        </row>
        <row r="42">
          <cell r="A42" t="str">
            <v>17ZD90P-G.AX71A5</v>
          </cell>
          <cell r="B42">
            <v>0</v>
          </cell>
          <cell r="C42">
            <v>0</v>
          </cell>
          <cell r="D42">
            <v>0</v>
          </cell>
          <cell r="E42">
            <v>0</v>
          </cell>
          <cell r="F42">
            <v>0</v>
          </cell>
          <cell r="G42">
            <v>0</v>
          </cell>
        </row>
        <row r="43">
          <cell r="A43" t="str">
            <v>17ZD90Q-G.AX51A5</v>
          </cell>
          <cell r="B43">
            <v>1</v>
          </cell>
          <cell r="C43">
            <v>0</v>
          </cell>
          <cell r="D43">
            <v>0</v>
          </cell>
          <cell r="E43">
            <v>0</v>
          </cell>
          <cell r="F43">
            <v>2</v>
          </cell>
          <cell r="G43">
            <v>3</v>
          </cell>
        </row>
        <row r="44">
          <cell r="A44" t="str">
            <v>17ZD90Q-G.AX52A5</v>
          </cell>
          <cell r="B44">
            <v>1</v>
          </cell>
          <cell r="C44">
            <v>8</v>
          </cell>
          <cell r="D44">
            <v>0</v>
          </cell>
          <cell r="E44">
            <v>0</v>
          </cell>
          <cell r="F44">
            <v>1</v>
          </cell>
          <cell r="G44">
            <v>9</v>
          </cell>
        </row>
        <row r="45">
          <cell r="A45" t="str">
            <v>17ZD90Q-G.AX73A5</v>
          </cell>
          <cell r="B45">
            <v>1</v>
          </cell>
          <cell r="C45">
            <v>7</v>
          </cell>
          <cell r="D45">
            <v>0</v>
          </cell>
          <cell r="E45">
            <v>0</v>
          </cell>
          <cell r="F45">
            <v>1</v>
          </cell>
          <cell r="G45">
            <v>6</v>
          </cell>
        </row>
        <row r="46">
          <cell r="A46" t="str">
            <v>22MN430M-B.ATV</v>
          </cell>
          <cell r="B46">
            <v>0</v>
          </cell>
          <cell r="C46">
            <v>0</v>
          </cell>
          <cell r="D46"/>
          <cell r="E46"/>
          <cell r="F46">
            <v>0</v>
          </cell>
          <cell r="G46">
            <v>0</v>
          </cell>
        </row>
        <row r="47">
          <cell r="A47" t="str">
            <v>22MP410-B.ATV</v>
          </cell>
          <cell r="B47">
            <v>0</v>
          </cell>
          <cell r="C47">
            <v>0</v>
          </cell>
          <cell r="D47">
            <v>0</v>
          </cell>
          <cell r="E47">
            <v>0</v>
          </cell>
          <cell r="F47">
            <v>0</v>
          </cell>
          <cell r="G47">
            <v>0</v>
          </cell>
        </row>
        <row r="48">
          <cell r="A48" t="str">
            <v>24GN600-B.ATV</v>
          </cell>
          <cell r="B48">
            <v>0</v>
          </cell>
          <cell r="C48">
            <v>0</v>
          </cell>
          <cell r="D48">
            <v>0</v>
          </cell>
          <cell r="E48">
            <v>0</v>
          </cell>
          <cell r="F48">
            <v>0</v>
          </cell>
          <cell r="G48">
            <v>0</v>
          </cell>
        </row>
        <row r="49">
          <cell r="A49" t="str">
            <v>24GN650-B.ATV</v>
          </cell>
          <cell r="B49">
            <v>1</v>
          </cell>
          <cell r="C49">
            <v>48</v>
          </cell>
          <cell r="D49">
            <v>0</v>
          </cell>
          <cell r="E49">
            <v>0</v>
          </cell>
          <cell r="F49">
            <v>0</v>
          </cell>
          <cell r="G49">
            <v>0</v>
          </cell>
        </row>
        <row r="50">
          <cell r="A50" t="str">
            <v>24GQ50F-B.ATVQ</v>
          </cell>
          <cell r="B50">
            <v>2</v>
          </cell>
          <cell r="C50">
            <v>257</v>
          </cell>
          <cell r="D50"/>
          <cell r="E50"/>
          <cell r="F50">
            <v>2</v>
          </cell>
          <cell r="G50">
            <v>236</v>
          </cell>
        </row>
        <row r="51">
          <cell r="A51" t="str">
            <v>24MK430H-B.ATV</v>
          </cell>
          <cell r="B51">
            <v>0</v>
          </cell>
          <cell r="C51">
            <v>0</v>
          </cell>
          <cell r="D51"/>
          <cell r="E51"/>
          <cell r="F51">
            <v>0</v>
          </cell>
          <cell r="G51">
            <v>0</v>
          </cell>
        </row>
        <row r="52">
          <cell r="A52" t="str">
            <v>24MK600M-B.ATV</v>
          </cell>
          <cell r="B52">
            <v>2</v>
          </cell>
          <cell r="C52">
            <v>0</v>
          </cell>
          <cell r="D52">
            <v>1</v>
          </cell>
          <cell r="E52">
            <v>0</v>
          </cell>
          <cell r="F52">
            <v>0</v>
          </cell>
          <cell r="G52">
            <v>0</v>
          </cell>
        </row>
        <row r="53">
          <cell r="A53" t="str">
            <v>24MP400-B.ATV</v>
          </cell>
          <cell r="B53">
            <v>0</v>
          </cell>
          <cell r="C53">
            <v>0</v>
          </cell>
          <cell r="D53">
            <v>0</v>
          </cell>
          <cell r="E53">
            <v>0</v>
          </cell>
          <cell r="F53">
            <v>0</v>
          </cell>
          <cell r="G53">
            <v>0</v>
          </cell>
        </row>
        <row r="54">
          <cell r="A54" t="str">
            <v>24MP500-B.ATV</v>
          </cell>
          <cell r="B54">
            <v>0</v>
          </cell>
          <cell r="C54">
            <v>0</v>
          </cell>
          <cell r="D54">
            <v>0</v>
          </cell>
          <cell r="E54">
            <v>0</v>
          </cell>
          <cell r="F54">
            <v>10</v>
          </cell>
          <cell r="G54">
            <v>9</v>
          </cell>
        </row>
        <row r="55">
          <cell r="A55" t="str">
            <v>24MP59G-P.ATV</v>
          </cell>
          <cell r="B55">
            <v>0</v>
          </cell>
          <cell r="C55">
            <v>0</v>
          </cell>
          <cell r="D55">
            <v>0</v>
          </cell>
          <cell r="E55">
            <v>0</v>
          </cell>
          <cell r="F55">
            <v>0</v>
          </cell>
          <cell r="G55">
            <v>0</v>
          </cell>
        </row>
        <row r="56">
          <cell r="A56" t="str">
            <v>24MP60G-B.ATV</v>
          </cell>
          <cell r="B56">
            <v>2</v>
          </cell>
          <cell r="C56">
            <v>294</v>
          </cell>
          <cell r="D56">
            <v>0</v>
          </cell>
          <cell r="E56">
            <v>0</v>
          </cell>
          <cell r="F56">
            <v>2</v>
          </cell>
          <cell r="G56">
            <v>123</v>
          </cell>
        </row>
        <row r="57">
          <cell r="A57" t="str">
            <v>24MP88HV-S.ATV</v>
          </cell>
          <cell r="B57">
            <v>0</v>
          </cell>
          <cell r="C57">
            <v>0</v>
          </cell>
          <cell r="D57">
            <v>0</v>
          </cell>
          <cell r="E57">
            <v>0</v>
          </cell>
          <cell r="F57">
            <v>2</v>
          </cell>
          <cell r="G57">
            <v>18</v>
          </cell>
        </row>
        <row r="58">
          <cell r="A58" t="str">
            <v>24QP500-B.ATV</v>
          </cell>
          <cell r="B58">
            <v>2</v>
          </cell>
          <cell r="C58">
            <v>2</v>
          </cell>
          <cell r="D58">
            <v>0</v>
          </cell>
          <cell r="E58">
            <v>0</v>
          </cell>
          <cell r="F58">
            <v>0</v>
          </cell>
          <cell r="G58">
            <v>0</v>
          </cell>
        </row>
        <row r="59">
          <cell r="A59" t="str">
            <v>24QP550-B.ATV</v>
          </cell>
          <cell r="B59">
            <v>5</v>
          </cell>
          <cell r="C59">
            <v>6</v>
          </cell>
          <cell r="D59">
            <v>2</v>
          </cell>
          <cell r="E59">
            <v>1</v>
          </cell>
          <cell r="F59">
            <v>5</v>
          </cell>
          <cell r="G59">
            <v>19</v>
          </cell>
        </row>
        <row r="60">
          <cell r="A60" t="str">
            <v>24QP750-B.ATV</v>
          </cell>
          <cell r="B60">
            <v>2</v>
          </cell>
          <cell r="C60">
            <v>2</v>
          </cell>
          <cell r="D60">
            <v>0</v>
          </cell>
          <cell r="E60">
            <v>0</v>
          </cell>
          <cell r="F60">
            <v>2</v>
          </cell>
          <cell r="G60">
            <v>12</v>
          </cell>
        </row>
        <row r="61">
          <cell r="A61" t="str">
            <v>25BL55WY-B.ATV</v>
          </cell>
          <cell r="B61">
            <v>0</v>
          </cell>
          <cell r="C61">
            <v>0</v>
          </cell>
          <cell r="D61"/>
          <cell r="E61"/>
          <cell r="F61">
            <v>0</v>
          </cell>
          <cell r="G61">
            <v>0</v>
          </cell>
        </row>
        <row r="62">
          <cell r="A62" t="str">
            <v>27ART10AKPL.ATV</v>
          </cell>
          <cell r="B62">
            <v>0</v>
          </cell>
          <cell r="C62">
            <v>0</v>
          </cell>
          <cell r="D62">
            <v>0</v>
          </cell>
          <cell r="E62">
            <v>0</v>
          </cell>
          <cell r="F62">
            <v>0</v>
          </cell>
          <cell r="G62">
            <v>0</v>
          </cell>
        </row>
        <row r="63">
          <cell r="A63" t="str">
            <v>27BQ70QC-S.ATV</v>
          </cell>
          <cell r="B63">
            <v>5</v>
          </cell>
          <cell r="C63">
            <v>24</v>
          </cell>
          <cell r="D63"/>
          <cell r="E63"/>
          <cell r="F63">
            <v>4</v>
          </cell>
          <cell r="G63">
            <v>27</v>
          </cell>
        </row>
        <row r="64">
          <cell r="A64" t="str">
            <v>27EP950-B.ATV</v>
          </cell>
          <cell r="B64">
            <v>2</v>
          </cell>
          <cell r="C64">
            <v>1</v>
          </cell>
          <cell r="D64">
            <v>0</v>
          </cell>
          <cell r="E64">
            <v>0</v>
          </cell>
          <cell r="F64">
            <v>1</v>
          </cell>
          <cell r="G64">
            <v>1</v>
          </cell>
        </row>
        <row r="65">
          <cell r="A65" t="str">
            <v>27GK750F-B.ATV</v>
          </cell>
          <cell r="B65">
            <v>0</v>
          </cell>
          <cell r="C65">
            <v>0</v>
          </cell>
          <cell r="D65">
            <v>0</v>
          </cell>
          <cell r="E65">
            <v>0</v>
          </cell>
          <cell r="F65">
            <v>0</v>
          </cell>
          <cell r="G65">
            <v>0</v>
          </cell>
        </row>
        <row r="66">
          <cell r="A66" t="str">
            <v>27GL650F-B.ATV</v>
          </cell>
          <cell r="B66">
            <v>0</v>
          </cell>
          <cell r="C66">
            <v>0</v>
          </cell>
          <cell r="D66">
            <v>0</v>
          </cell>
          <cell r="E66">
            <v>0</v>
          </cell>
          <cell r="F66">
            <v>1</v>
          </cell>
          <cell r="G66">
            <v>0</v>
          </cell>
        </row>
        <row r="67">
          <cell r="A67" t="str">
            <v>27GL850-B.ATV</v>
          </cell>
          <cell r="B67">
            <v>0</v>
          </cell>
          <cell r="C67">
            <v>0</v>
          </cell>
          <cell r="D67"/>
          <cell r="E67"/>
          <cell r="F67">
            <v>0</v>
          </cell>
          <cell r="G67">
            <v>0</v>
          </cell>
        </row>
        <row r="68">
          <cell r="A68" t="str">
            <v>27GN600-B.ATV</v>
          </cell>
          <cell r="B68">
            <v>0</v>
          </cell>
          <cell r="C68">
            <v>0</v>
          </cell>
          <cell r="D68">
            <v>0</v>
          </cell>
          <cell r="E68">
            <v>0</v>
          </cell>
          <cell r="F68">
            <v>0</v>
          </cell>
          <cell r="G68">
            <v>0</v>
          </cell>
        </row>
        <row r="69">
          <cell r="A69" t="str">
            <v>27GN750-B.ATV</v>
          </cell>
          <cell r="B69">
            <v>0</v>
          </cell>
          <cell r="C69">
            <v>0</v>
          </cell>
          <cell r="D69"/>
          <cell r="E69"/>
          <cell r="F69">
            <v>0</v>
          </cell>
          <cell r="G69">
            <v>0</v>
          </cell>
        </row>
        <row r="70">
          <cell r="A70" t="str">
            <v>27GN800-B.ATV</v>
          </cell>
          <cell r="B70">
            <v>0</v>
          </cell>
          <cell r="C70">
            <v>0</v>
          </cell>
          <cell r="D70">
            <v>0</v>
          </cell>
          <cell r="E70">
            <v>0</v>
          </cell>
          <cell r="F70">
            <v>0</v>
          </cell>
          <cell r="G70">
            <v>0</v>
          </cell>
        </row>
        <row r="71">
          <cell r="A71" t="str">
            <v>27GN950-B.ATV</v>
          </cell>
          <cell r="B71">
            <v>0</v>
          </cell>
          <cell r="C71">
            <v>0</v>
          </cell>
          <cell r="D71">
            <v>0</v>
          </cell>
          <cell r="E71">
            <v>0</v>
          </cell>
          <cell r="F71">
            <v>0</v>
          </cell>
          <cell r="G71">
            <v>0</v>
          </cell>
        </row>
        <row r="72">
          <cell r="A72" t="str">
            <v>27GP750-B.ATV</v>
          </cell>
          <cell r="B72">
            <v>0</v>
          </cell>
          <cell r="C72">
            <v>0</v>
          </cell>
          <cell r="D72">
            <v>0</v>
          </cell>
          <cell r="E72">
            <v>0</v>
          </cell>
          <cell r="F72">
            <v>0</v>
          </cell>
          <cell r="G72">
            <v>0</v>
          </cell>
        </row>
        <row r="73">
          <cell r="A73" t="str">
            <v>27GP850-B.ATV</v>
          </cell>
          <cell r="B73">
            <v>0</v>
          </cell>
          <cell r="C73">
            <v>0</v>
          </cell>
          <cell r="D73">
            <v>0</v>
          </cell>
          <cell r="E73">
            <v>0</v>
          </cell>
          <cell r="F73">
            <v>1</v>
          </cell>
          <cell r="G73">
            <v>0</v>
          </cell>
        </row>
        <row r="74">
          <cell r="A74" t="str">
            <v>27GP950-B.ATV</v>
          </cell>
          <cell r="B74">
            <v>0</v>
          </cell>
          <cell r="C74">
            <v>0</v>
          </cell>
          <cell r="D74">
            <v>0</v>
          </cell>
          <cell r="E74">
            <v>0</v>
          </cell>
          <cell r="F74">
            <v>0</v>
          </cell>
          <cell r="G74">
            <v>0</v>
          </cell>
        </row>
        <row r="75">
          <cell r="A75" t="str">
            <v>27MK600M-B.ATV</v>
          </cell>
          <cell r="B75">
            <v>1</v>
          </cell>
          <cell r="C75">
            <v>0</v>
          </cell>
          <cell r="D75">
            <v>0</v>
          </cell>
          <cell r="E75">
            <v>0</v>
          </cell>
          <cell r="F75">
            <v>2</v>
          </cell>
          <cell r="G75">
            <v>0</v>
          </cell>
        </row>
        <row r="76">
          <cell r="A76" t="str">
            <v>27MP400-B.ATV</v>
          </cell>
          <cell r="B76">
            <v>0</v>
          </cell>
          <cell r="C76">
            <v>0</v>
          </cell>
          <cell r="D76"/>
          <cell r="E76"/>
          <cell r="F76">
            <v>0</v>
          </cell>
          <cell r="G76">
            <v>0</v>
          </cell>
        </row>
        <row r="77">
          <cell r="A77" t="str">
            <v>27MP500-B.ATV</v>
          </cell>
          <cell r="B77">
            <v>0</v>
          </cell>
          <cell r="C77">
            <v>0</v>
          </cell>
          <cell r="D77">
            <v>0</v>
          </cell>
          <cell r="E77">
            <v>0</v>
          </cell>
          <cell r="F77">
            <v>10</v>
          </cell>
          <cell r="G77">
            <v>17</v>
          </cell>
        </row>
        <row r="78">
          <cell r="A78" t="str">
            <v>27MP59G-P.ATV</v>
          </cell>
          <cell r="B78">
            <v>0</v>
          </cell>
          <cell r="C78">
            <v>0</v>
          </cell>
          <cell r="D78">
            <v>0</v>
          </cell>
          <cell r="E78">
            <v>0</v>
          </cell>
          <cell r="F78">
            <v>0</v>
          </cell>
          <cell r="G78">
            <v>0</v>
          </cell>
        </row>
        <row r="79">
          <cell r="A79" t="str">
            <v>27MP60G-B.ATV</v>
          </cell>
          <cell r="B79">
            <v>0</v>
          </cell>
          <cell r="C79">
            <v>0</v>
          </cell>
          <cell r="D79">
            <v>0</v>
          </cell>
          <cell r="E79">
            <v>0</v>
          </cell>
          <cell r="F79">
            <v>0</v>
          </cell>
          <cell r="G79">
            <v>0</v>
          </cell>
        </row>
        <row r="80">
          <cell r="A80" t="str">
            <v>27QN600-B.ATV</v>
          </cell>
          <cell r="B80">
            <v>0</v>
          </cell>
          <cell r="C80">
            <v>0</v>
          </cell>
          <cell r="D80">
            <v>0</v>
          </cell>
          <cell r="E80">
            <v>0</v>
          </cell>
          <cell r="F80">
            <v>1</v>
          </cell>
          <cell r="G80">
            <v>0</v>
          </cell>
        </row>
        <row r="81">
          <cell r="A81" t="str">
            <v>27QN880-B.ATV</v>
          </cell>
          <cell r="B81">
            <v>0</v>
          </cell>
          <cell r="C81">
            <v>0</v>
          </cell>
          <cell r="D81"/>
          <cell r="E81"/>
          <cell r="F81">
            <v>0</v>
          </cell>
          <cell r="G81">
            <v>0</v>
          </cell>
        </row>
        <row r="82">
          <cell r="A82" t="str">
            <v>27UD88-W.ATV</v>
          </cell>
          <cell r="B82">
            <v>0</v>
          </cell>
          <cell r="C82">
            <v>0</v>
          </cell>
          <cell r="D82">
            <v>0</v>
          </cell>
          <cell r="E82">
            <v>0</v>
          </cell>
          <cell r="F82">
            <v>0</v>
          </cell>
          <cell r="G82">
            <v>0</v>
          </cell>
        </row>
        <row r="83">
          <cell r="A83" t="str">
            <v>27UL550-W.ATV</v>
          </cell>
          <cell r="B83">
            <v>0</v>
          </cell>
          <cell r="C83">
            <v>0</v>
          </cell>
          <cell r="D83"/>
          <cell r="E83"/>
          <cell r="F83">
            <v>0</v>
          </cell>
          <cell r="G83">
            <v>0</v>
          </cell>
        </row>
        <row r="84">
          <cell r="A84" t="str">
            <v>27UL850-W.ATV</v>
          </cell>
          <cell r="B84">
            <v>0</v>
          </cell>
          <cell r="C84">
            <v>0</v>
          </cell>
          <cell r="D84">
            <v>0</v>
          </cell>
          <cell r="E84">
            <v>0</v>
          </cell>
          <cell r="F84">
            <v>0</v>
          </cell>
          <cell r="G84">
            <v>0</v>
          </cell>
        </row>
        <row r="85">
          <cell r="A85" t="str">
            <v>27UP600-W.ATV</v>
          </cell>
          <cell r="B85">
            <v>0</v>
          </cell>
          <cell r="C85">
            <v>0</v>
          </cell>
          <cell r="D85">
            <v>0</v>
          </cell>
          <cell r="E85">
            <v>0</v>
          </cell>
          <cell r="F85">
            <v>0</v>
          </cell>
          <cell r="G85">
            <v>0</v>
          </cell>
        </row>
        <row r="86">
          <cell r="A86" t="str">
            <v>27UP850N-W.ATV</v>
          </cell>
          <cell r="B86">
            <v>2</v>
          </cell>
          <cell r="C86">
            <v>72</v>
          </cell>
          <cell r="D86">
            <v>0</v>
          </cell>
          <cell r="E86">
            <v>0</v>
          </cell>
          <cell r="F86">
            <v>0</v>
          </cell>
          <cell r="G86">
            <v>0</v>
          </cell>
        </row>
        <row r="87">
          <cell r="A87" t="str">
            <v>27UP850-W.ATV</v>
          </cell>
          <cell r="B87">
            <v>0</v>
          </cell>
          <cell r="C87">
            <v>0</v>
          </cell>
          <cell r="D87">
            <v>0</v>
          </cell>
          <cell r="E87">
            <v>0</v>
          </cell>
          <cell r="F87">
            <v>0</v>
          </cell>
          <cell r="G87">
            <v>0</v>
          </cell>
        </row>
        <row r="88">
          <cell r="A88" t="str">
            <v>28MQ780-B.ATV</v>
          </cell>
          <cell r="B88">
            <v>1</v>
          </cell>
          <cell r="C88">
            <v>46</v>
          </cell>
          <cell r="D88"/>
          <cell r="E88"/>
          <cell r="F88">
            <v>1</v>
          </cell>
          <cell r="G88">
            <v>59</v>
          </cell>
        </row>
        <row r="89">
          <cell r="A89" t="str">
            <v>29WK500-P.ATV</v>
          </cell>
          <cell r="B89">
            <v>0</v>
          </cell>
          <cell r="C89">
            <v>0</v>
          </cell>
          <cell r="D89">
            <v>0</v>
          </cell>
          <cell r="E89">
            <v>0</v>
          </cell>
          <cell r="F89">
            <v>0</v>
          </cell>
          <cell r="G89">
            <v>0</v>
          </cell>
        </row>
        <row r="90">
          <cell r="A90" t="str">
            <v>29WK600-W.ATV</v>
          </cell>
          <cell r="B90">
            <v>0</v>
          </cell>
          <cell r="C90">
            <v>0</v>
          </cell>
          <cell r="D90">
            <v>0</v>
          </cell>
          <cell r="E90">
            <v>0</v>
          </cell>
          <cell r="F90">
            <v>0</v>
          </cell>
          <cell r="G90">
            <v>0</v>
          </cell>
        </row>
        <row r="91">
          <cell r="A91" t="str">
            <v>29WN600-W.ATV</v>
          </cell>
          <cell r="B91">
            <v>0</v>
          </cell>
          <cell r="C91">
            <v>0</v>
          </cell>
          <cell r="D91">
            <v>0</v>
          </cell>
          <cell r="E91">
            <v>0</v>
          </cell>
          <cell r="F91">
            <v>17</v>
          </cell>
          <cell r="G91">
            <v>0</v>
          </cell>
        </row>
        <row r="92">
          <cell r="A92" t="str">
            <v>29WP500-B.ATV</v>
          </cell>
          <cell r="B92">
            <v>0</v>
          </cell>
          <cell r="C92">
            <v>0</v>
          </cell>
          <cell r="D92">
            <v>0</v>
          </cell>
          <cell r="E92">
            <v>0</v>
          </cell>
          <cell r="F92">
            <v>0</v>
          </cell>
          <cell r="G92">
            <v>0</v>
          </cell>
        </row>
        <row r="93">
          <cell r="A93" t="str">
            <v>29WP60G-B.ATV</v>
          </cell>
          <cell r="B93">
            <v>0</v>
          </cell>
          <cell r="C93">
            <v>0</v>
          </cell>
          <cell r="D93">
            <v>0</v>
          </cell>
          <cell r="E93">
            <v>0</v>
          </cell>
          <cell r="F93">
            <v>2</v>
          </cell>
          <cell r="G93">
            <v>11</v>
          </cell>
        </row>
        <row r="94">
          <cell r="A94" t="str">
            <v>32EP950-B.ATV</v>
          </cell>
          <cell r="B94">
            <v>1</v>
          </cell>
          <cell r="C94">
            <v>0</v>
          </cell>
          <cell r="D94">
            <v>0</v>
          </cell>
          <cell r="E94">
            <v>0</v>
          </cell>
          <cell r="F94">
            <v>0</v>
          </cell>
          <cell r="G94">
            <v>0</v>
          </cell>
        </row>
        <row r="95">
          <cell r="A95" t="str">
            <v>32GK650F-B.ATV</v>
          </cell>
          <cell r="B95">
            <v>0</v>
          </cell>
          <cell r="C95">
            <v>0</v>
          </cell>
          <cell r="D95"/>
          <cell r="E95"/>
          <cell r="F95">
            <v>0</v>
          </cell>
          <cell r="G95">
            <v>0</v>
          </cell>
        </row>
        <row r="96">
          <cell r="A96" t="str">
            <v>32GK850F-B.ATV</v>
          </cell>
          <cell r="B96">
            <v>0</v>
          </cell>
          <cell r="C96">
            <v>0</v>
          </cell>
          <cell r="D96">
            <v>0</v>
          </cell>
          <cell r="E96">
            <v>0</v>
          </cell>
          <cell r="F96">
            <v>0</v>
          </cell>
          <cell r="G96">
            <v>0</v>
          </cell>
        </row>
        <row r="97">
          <cell r="A97" t="str">
            <v>32GN500-B.ATV</v>
          </cell>
          <cell r="B97">
            <v>0</v>
          </cell>
          <cell r="C97">
            <v>0</v>
          </cell>
          <cell r="D97">
            <v>0</v>
          </cell>
          <cell r="E97">
            <v>0</v>
          </cell>
          <cell r="F97">
            <v>0</v>
          </cell>
          <cell r="G97">
            <v>0</v>
          </cell>
        </row>
        <row r="98">
          <cell r="A98" t="str">
            <v>32GN600-B.ATV</v>
          </cell>
          <cell r="B98">
            <v>0</v>
          </cell>
          <cell r="C98">
            <v>0</v>
          </cell>
          <cell r="D98">
            <v>0</v>
          </cell>
          <cell r="E98">
            <v>0</v>
          </cell>
          <cell r="F98">
            <v>0</v>
          </cell>
          <cell r="G98">
            <v>0</v>
          </cell>
        </row>
        <row r="99">
          <cell r="A99" t="str">
            <v>32GP850-B.ATV</v>
          </cell>
          <cell r="B99">
            <v>0</v>
          </cell>
          <cell r="C99">
            <v>0</v>
          </cell>
          <cell r="D99">
            <v>0</v>
          </cell>
          <cell r="E99">
            <v>0</v>
          </cell>
          <cell r="F99">
            <v>0</v>
          </cell>
          <cell r="G99">
            <v>0</v>
          </cell>
        </row>
        <row r="100">
          <cell r="A100" t="str">
            <v>32LM570BPTC.ATV</v>
          </cell>
          <cell r="B100">
            <v>0</v>
          </cell>
          <cell r="C100">
            <v>0</v>
          </cell>
          <cell r="D100">
            <v>0</v>
          </cell>
          <cell r="E100">
            <v>0</v>
          </cell>
          <cell r="F100">
            <v>0</v>
          </cell>
          <cell r="G100">
            <v>0</v>
          </cell>
        </row>
        <row r="101">
          <cell r="A101" t="str">
            <v>32LM575BPTC.ATV</v>
          </cell>
          <cell r="B101">
            <v>0</v>
          </cell>
          <cell r="C101">
            <v>0</v>
          </cell>
          <cell r="D101">
            <v>0</v>
          </cell>
          <cell r="E101">
            <v>0</v>
          </cell>
          <cell r="F101">
            <v>0</v>
          </cell>
          <cell r="G101">
            <v>0</v>
          </cell>
        </row>
        <row r="102">
          <cell r="A102" t="str">
            <v>32LM636BPTB.ATV</v>
          </cell>
          <cell r="B102">
            <v>0</v>
          </cell>
          <cell r="C102">
            <v>0</v>
          </cell>
          <cell r="D102">
            <v>0</v>
          </cell>
          <cell r="E102">
            <v>0</v>
          </cell>
          <cell r="F102">
            <v>0</v>
          </cell>
          <cell r="G102">
            <v>0</v>
          </cell>
        </row>
        <row r="103">
          <cell r="A103" t="str">
            <v>32LN560BPTA.ATV</v>
          </cell>
          <cell r="B103">
            <v>0</v>
          </cell>
          <cell r="C103">
            <v>0</v>
          </cell>
          <cell r="D103">
            <v>0</v>
          </cell>
          <cell r="E103">
            <v>0</v>
          </cell>
          <cell r="F103">
            <v>0</v>
          </cell>
          <cell r="G103">
            <v>0</v>
          </cell>
        </row>
        <row r="104">
          <cell r="A104" t="str">
            <v>32LQ576BPSA.ATV</v>
          </cell>
          <cell r="B104">
            <v>0</v>
          </cell>
          <cell r="C104">
            <v>0</v>
          </cell>
          <cell r="D104">
            <v>1</v>
          </cell>
          <cell r="E104">
            <v>77</v>
          </cell>
          <cell r="F104">
            <v>2</v>
          </cell>
          <cell r="G104">
            <v>19</v>
          </cell>
        </row>
        <row r="105">
          <cell r="A105" t="str">
            <v>32LQ636BPSA.ATV</v>
          </cell>
          <cell r="B105">
            <v>3</v>
          </cell>
          <cell r="C105">
            <v>73</v>
          </cell>
          <cell r="D105">
            <v>0</v>
          </cell>
          <cell r="E105">
            <v>0</v>
          </cell>
          <cell r="F105">
            <v>2</v>
          </cell>
          <cell r="G105">
            <v>0</v>
          </cell>
        </row>
        <row r="106">
          <cell r="A106" t="str">
            <v>32LT340CBTB.ATVD</v>
          </cell>
          <cell r="B106"/>
          <cell r="C106"/>
          <cell r="D106"/>
          <cell r="E106"/>
          <cell r="F106">
            <v>0</v>
          </cell>
          <cell r="G106">
            <v>0</v>
          </cell>
        </row>
        <row r="107">
          <cell r="A107" t="str">
            <v>32MP60G-B.ATV</v>
          </cell>
          <cell r="B107">
            <v>0</v>
          </cell>
          <cell r="C107">
            <v>0</v>
          </cell>
          <cell r="D107">
            <v>0</v>
          </cell>
          <cell r="E107">
            <v>0</v>
          </cell>
          <cell r="F107">
            <v>0</v>
          </cell>
          <cell r="G107">
            <v>0</v>
          </cell>
        </row>
        <row r="108">
          <cell r="A108" t="str">
            <v>32QP880-B.ATV</v>
          </cell>
          <cell r="B108">
            <v>0</v>
          </cell>
          <cell r="C108">
            <v>0</v>
          </cell>
          <cell r="D108">
            <v>0</v>
          </cell>
          <cell r="E108">
            <v>0</v>
          </cell>
          <cell r="F108">
            <v>0</v>
          </cell>
          <cell r="G108">
            <v>0</v>
          </cell>
        </row>
        <row r="109">
          <cell r="A109" t="str">
            <v>32UL950-W.ATV</v>
          </cell>
          <cell r="B109">
            <v>0</v>
          </cell>
          <cell r="C109">
            <v>0</v>
          </cell>
          <cell r="D109"/>
          <cell r="E109"/>
          <cell r="F109">
            <v>0</v>
          </cell>
          <cell r="G109">
            <v>0</v>
          </cell>
        </row>
        <row r="110">
          <cell r="A110" t="str">
            <v>32UN500-W.ATV</v>
          </cell>
          <cell r="B110">
            <v>0</v>
          </cell>
          <cell r="C110">
            <v>0</v>
          </cell>
          <cell r="D110">
            <v>0</v>
          </cell>
          <cell r="E110">
            <v>0</v>
          </cell>
          <cell r="F110">
            <v>0</v>
          </cell>
          <cell r="G110">
            <v>0</v>
          </cell>
        </row>
        <row r="111">
          <cell r="A111" t="str">
            <v>32UN650-W.ATV</v>
          </cell>
          <cell r="B111">
            <v>0</v>
          </cell>
          <cell r="C111">
            <v>0</v>
          </cell>
          <cell r="D111">
            <v>0</v>
          </cell>
          <cell r="E111">
            <v>0</v>
          </cell>
          <cell r="F111">
            <v>1</v>
          </cell>
          <cell r="G111">
            <v>0</v>
          </cell>
        </row>
        <row r="112">
          <cell r="A112" t="str">
            <v>32UN880-B.ATV</v>
          </cell>
          <cell r="B112">
            <v>0</v>
          </cell>
          <cell r="C112">
            <v>0</v>
          </cell>
          <cell r="D112">
            <v>0</v>
          </cell>
          <cell r="E112">
            <v>0</v>
          </cell>
          <cell r="F112">
            <v>0</v>
          </cell>
          <cell r="G112">
            <v>0</v>
          </cell>
        </row>
        <row r="113">
          <cell r="A113" t="str">
            <v>34GL750-B.ATV</v>
          </cell>
          <cell r="B113">
            <v>0</v>
          </cell>
          <cell r="C113">
            <v>0</v>
          </cell>
          <cell r="D113">
            <v>0</v>
          </cell>
          <cell r="E113">
            <v>0</v>
          </cell>
          <cell r="F113">
            <v>0</v>
          </cell>
          <cell r="G113">
            <v>0</v>
          </cell>
        </row>
        <row r="114">
          <cell r="A114" t="str">
            <v>34GN850-B.ATV</v>
          </cell>
          <cell r="B114">
            <v>0</v>
          </cell>
          <cell r="C114">
            <v>0</v>
          </cell>
          <cell r="D114">
            <v>0</v>
          </cell>
          <cell r="E114">
            <v>0</v>
          </cell>
          <cell r="F114">
            <v>0</v>
          </cell>
          <cell r="G114">
            <v>0</v>
          </cell>
        </row>
        <row r="115">
          <cell r="A115" t="str">
            <v>34GP950G-B.ATV</v>
          </cell>
          <cell r="B115">
            <v>0</v>
          </cell>
          <cell r="C115">
            <v>0</v>
          </cell>
          <cell r="D115">
            <v>0</v>
          </cell>
          <cell r="E115">
            <v>0</v>
          </cell>
          <cell r="F115">
            <v>0</v>
          </cell>
          <cell r="G115">
            <v>0</v>
          </cell>
        </row>
        <row r="116">
          <cell r="A116" t="str">
            <v>34UC79G-B.ATV</v>
          </cell>
          <cell r="B116">
            <v>0</v>
          </cell>
          <cell r="C116">
            <v>0</v>
          </cell>
          <cell r="D116">
            <v>0</v>
          </cell>
          <cell r="E116">
            <v>0</v>
          </cell>
          <cell r="F116">
            <v>0</v>
          </cell>
          <cell r="G116">
            <v>0</v>
          </cell>
        </row>
        <row r="117">
          <cell r="A117" t="str">
            <v>34UC99-W.ATV</v>
          </cell>
          <cell r="B117">
            <v>0</v>
          </cell>
          <cell r="C117">
            <v>0</v>
          </cell>
          <cell r="D117">
            <v>0</v>
          </cell>
          <cell r="E117">
            <v>0</v>
          </cell>
          <cell r="F117">
            <v>0</v>
          </cell>
          <cell r="G117">
            <v>0</v>
          </cell>
        </row>
        <row r="118">
          <cell r="A118" t="str">
            <v>34WK650-W.ATV</v>
          </cell>
          <cell r="B118"/>
          <cell r="C118"/>
          <cell r="D118"/>
          <cell r="E118"/>
          <cell r="F118">
            <v>0</v>
          </cell>
          <cell r="G118">
            <v>0</v>
          </cell>
        </row>
        <row r="119">
          <cell r="A119" t="str">
            <v>34WK95C-W.ATV</v>
          </cell>
          <cell r="B119">
            <v>0</v>
          </cell>
          <cell r="C119">
            <v>0</v>
          </cell>
          <cell r="D119"/>
          <cell r="E119"/>
          <cell r="F119">
            <v>0</v>
          </cell>
          <cell r="G119">
            <v>0</v>
          </cell>
        </row>
        <row r="120">
          <cell r="A120" t="str">
            <v>34WK95U-W.ATV</v>
          </cell>
          <cell r="B120">
            <v>0</v>
          </cell>
          <cell r="C120">
            <v>0</v>
          </cell>
          <cell r="D120"/>
          <cell r="E120"/>
          <cell r="F120">
            <v>0</v>
          </cell>
          <cell r="G120">
            <v>0</v>
          </cell>
        </row>
        <row r="121">
          <cell r="A121" t="str">
            <v>34WN80C-B.ATV</v>
          </cell>
          <cell r="B121">
            <v>1</v>
          </cell>
          <cell r="C121">
            <v>2</v>
          </cell>
          <cell r="D121">
            <v>0</v>
          </cell>
          <cell r="E121">
            <v>0</v>
          </cell>
          <cell r="F121">
            <v>1</v>
          </cell>
          <cell r="G121">
            <v>13</v>
          </cell>
        </row>
        <row r="122">
          <cell r="A122" t="str">
            <v>34WP500-B.ATV</v>
          </cell>
          <cell r="B122">
            <v>0</v>
          </cell>
          <cell r="C122">
            <v>0</v>
          </cell>
          <cell r="D122">
            <v>0</v>
          </cell>
          <cell r="E122">
            <v>0</v>
          </cell>
          <cell r="F122">
            <v>0</v>
          </cell>
          <cell r="G122">
            <v>0</v>
          </cell>
        </row>
        <row r="123">
          <cell r="A123" t="str">
            <v>34WP65C-B.ATV</v>
          </cell>
          <cell r="B123">
            <v>0</v>
          </cell>
          <cell r="C123">
            <v>0</v>
          </cell>
          <cell r="D123"/>
          <cell r="E123"/>
          <cell r="F123">
            <v>0</v>
          </cell>
          <cell r="G123">
            <v>0</v>
          </cell>
        </row>
        <row r="124">
          <cell r="A124" t="str">
            <v>34WP65G-B.ATV</v>
          </cell>
          <cell r="B124">
            <v>0</v>
          </cell>
          <cell r="C124">
            <v>0</v>
          </cell>
          <cell r="D124">
            <v>0</v>
          </cell>
          <cell r="E124">
            <v>0</v>
          </cell>
          <cell r="F124">
            <v>0</v>
          </cell>
          <cell r="G124">
            <v>0</v>
          </cell>
        </row>
        <row r="125">
          <cell r="A125" t="str">
            <v>35WN75C-B.ATV</v>
          </cell>
          <cell r="B125">
            <v>0</v>
          </cell>
          <cell r="C125">
            <v>0</v>
          </cell>
          <cell r="D125">
            <v>0</v>
          </cell>
          <cell r="E125">
            <v>0</v>
          </cell>
          <cell r="F125">
            <v>0</v>
          </cell>
          <cell r="G125">
            <v>0</v>
          </cell>
        </row>
        <row r="126">
          <cell r="A126" t="str">
            <v>38GN950-B.ATV</v>
          </cell>
          <cell r="B126">
            <v>0</v>
          </cell>
          <cell r="C126">
            <v>0</v>
          </cell>
          <cell r="D126">
            <v>0</v>
          </cell>
          <cell r="E126">
            <v>0</v>
          </cell>
          <cell r="F126">
            <v>0</v>
          </cell>
          <cell r="G126">
            <v>0</v>
          </cell>
        </row>
        <row r="127">
          <cell r="A127" t="str">
            <v>38WN95C-W.ATV</v>
          </cell>
          <cell r="B127">
            <v>0</v>
          </cell>
          <cell r="C127">
            <v>0</v>
          </cell>
          <cell r="D127">
            <v>0</v>
          </cell>
          <cell r="E127">
            <v>0</v>
          </cell>
          <cell r="F127">
            <v>0</v>
          </cell>
          <cell r="G127">
            <v>0</v>
          </cell>
        </row>
        <row r="128">
          <cell r="A128" t="str">
            <v>43HT3WJ-B.ATV</v>
          </cell>
          <cell r="B128">
            <v>0</v>
          </cell>
          <cell r="C128">
            <v>1</v>
          </cell>
          <cell r="D128"/>
          <cell r="E128"/>
          <cell r="F128">
            <v>0</v>
          </cell>
          <cell r="G128">
            <v>2</v>
          </cell>
        </row>
        <row r="129">
          <cell r="A129" t="str">
            <v>43LM5700PTC.ATV</v>
          </cell>
          <cell r="B129">
            <v>0</v>
          </cell>
          <cell r="C129">
            <v>0</v>
          </cell>
          <cell r="D129">
            <v>0</v>
          </cell>
          <cell r="E129">
            <v>0</v>
          </cell>
          <cell r="F129">
            <v>0</v>
          </cell>
          <cell r="G129">
            <v>0</v>
          </cell>
        </row>
        <row r="130">
          <cell r="A130" t="str">
            <v>43LM5750PTC.ATV</v>
          </cell>
          <cell r="B130">
            <v>3</v>
          </cell>
          <cell r="C130">
            <v>183</v>
          </cell>
          <cell r="D130">
            <v>1</v>
          </cell>
          <cell r="E130">
            <v>0</v>
          </cell>
          <cell r="F130">
            <v>2</v>
          </cell>
          <cell r="G130">
            <v>0</v>
          </cell>
        </row>
        <row r="131">
          <cell r="A131" t="str">
            <v>43LM6360PTB.ATV</v>
          </cell>
          <cell r="B131">
            <v>0</v>
          </cell>
          <cell r="C131">
            <v>0</v>
          </cell>
          <cell r="D131">
            <v>0</v>
          </cell>
          <cell r="E131">
            <v>0</v>
          </cell>
          <cell r="F131">
            <v>0</v>
          </cell>
          <cell r="G131">
            <v>0</v>
          </cell>
        </row>
        <row r="132">
          <cell r="A132" t="str">
            <v>43NANO75TPA.ATV</v>
          </cell>
          <cell r="B132">
            <v>0</v>
          </cell>
          <cell r="C132">
            <v>0</v>
          </cell>
          <cell r="D132">
            <v>0</v>
          </cell>
          <cell r="E132">
            <v>0</v>
          </cell>
          <cell r="F132">
            <v>1</v>
          </cell>
          <cell r="G132">
            <v>0</v>
          </cell>
        </row>
        <row r="133">
          <cell r="A133" t="str">
            <v>43NANO76SQA.ATV</v>
          </cell>
          <cell r="B133">
            <v>3</v>
          </cell>
          <cell r="C133">
            <v>924</v>
          </cell>
          <cell r="D133">
            <v>1</v>
          </cell>
          <cell r="E133">
            <v>36</v>
          </cell>
          <cell r="F133">
            <v>2</v>
          </cell>
          <cell r="G133">
            <v>401</v>
          </cell>
        </row>
        <row r="134">
          <cell r="A134" t="str">
            <v>43NANO77TPA.ATV</v>
          </cell>
          <cell r="B134">
            <v>12</v>
          </cell>
          <cell r="C134">
            <v>92</v>
          </cell>
          <cell r="D134">
            <v>0</v>
          </cell>
          <cell r="E134">
            <v>0</v>
          </cell>
          <cell r="F134">
            <v>2</v>
          </cell>
          <cell r="G134">
            <v>0</v>
          </cell>
        </row>
        <row r="135">
          <cell r="A135" t="str">
            <v>43NANO79TND.ATV</v>
          </cell>
          <cell r="B135">
            <v>0</v>
          </cell>
          <cell r="C135">
            <v>0</v>
          </cell>
          <cell r="D135">
            <v>0</v>
          </cell>
          <cell r="E135">
            <v>0</v>
          </cell>
          <cell r="F135">
            <v>0</v>
          </cell>
          <cell r="G135">
            <v>0</v>
          </cell>
        </row>
        <row r="136">
          <cell r="A136" t="str">
            <v>43UH5F-H.ATVD</v>
          </cell>
          <cell r="B136">
            <v>0</v>
          </cell>
          <cell r="C136">
            <v>0</v>
          </cell>
          <cell r="D136"/>
          <cell r="E136"/>
          <cell r="F136">
            <v>0</v>
          </cell>
          <cell r="G136">
            <v>0</v>
          </cell>
        </row>
        <row r="137">
          <cell r="A137" t="str">
            <v>43UK6340PTF.ATV</v>
          </cell>
          <cell r="B137">
            <v>0</v>
          </cell>
          <cell r="C137">
            <v>0</v>
          </cell>
          <cell r="D137"/>
          <cell r="E137"/>
          <cell r="F137">
            <v>0</v>
          </cell>
          <cell r="G137">
            <v>0</v>
          </cell>
        </row>
        <row r="138">
          <cell r="A138" t="str">
            <v>43UL3G-B.ATVD</v>
          </cell>
          <cell r="B138"/>
          <cell r="C138"/>
          <cell r="D138"/>
          <cell r="E138"/>
          <cell r="F138">
            <v>0</v>
          </cell>
          <cell r="G138">
            <v>0</v>
          </cell>
        </row>
        <row r="139">
          <cell r="A139" t="str">
            <v>43UL3J-B.ATV</v>
          </cell>
          <cell r="B139">
            <v>0</v>
          </cell>
          <cell r="C139">
            <v>0</v>
          </cell>
          <cell r="D139"/>
          <cell r="E139"/>
          <cell r="F139">
            <v>0</v>
          </cell>
          <cell r="G139">
            <v>0</v>
          </cell>
        </row>
        <row r="140">
          <cell r="A140" t="str">
            <v>43UM7100PTA.ATV</v>
          </cell>
          <cell r="B140">
            <v>0</v>
          </cell>
          <cell r="C140">
            <v>0</v>
          </cell>
          <cell r="D140"/>
          <cell r="E140"/>
          <cell r="F140">
            <v>0</v>
          </cell>
          <cell r="G140">
            <v>0</v>
          </cell>
        </row>
        <row r="141">
          <cell r="A141" t="str">
            <v>43UM7400PTA.ATV</v>
          </cell>
          <cell r="B141">
            <v>0</v>
          </cell>
          <cell r="C141">
            <v>0</v>
          </cell>
          <cell r="D141">
            <v>0</v>
          </cell>
          <cell r="E141">
            <v>0</v>
          </cell>
          <cell r="F141">
            <v>0</v>
          </cell>
          <cell r="G141">
            <v>0</v>
          </cell>
        </row>
        <row r="142">
          <cell r="A142" t="str">
            <v>43UM7600PTA.ATV</v>
          </cell>
          <cell r="B142">
            <v>0</v>
          </cell>
          <cell r="C142">
            <v>0</v>
          </cell>
          <cell r="D142">
            <v>0</v>
          </cell>
          <cell r="E142">
            <v>0</v>
          </cell>
          <cell r="F142">
            <v>0</v>
          </cell>
          <cell r="G142">
            <v>0</v>
          </cell>
        </row>
        <row r="143">
          <cell r="A143" t="str">
            <v>43UN7000PTA.ATV</v>
          </cell>
          <cell r="B143">
            <v>0</v>
          </cell>
          <cell r="C143">
            <v>0</v>
          </cell>
          <cell r="D143">
            <v>0</v>
          </cell>
          <cell r="E143">
            <v>0</v>
          </cell>
          <cell r="F143">
            <v>0</v>
          </cell>
          <cell r="G143">
            <v>0</v>
          </cell>
        </row>
        <row r="144">
          <cell r="A144" t="str">
            <v>43UN7190PTA.ATV</v>
          </cell>
          <cell r="B144">
            <v>0</v>
          </cell>
          <cell r="C144">
            <v>0</v>
          </cell>
          <cell r="D144">
            <v>0</v>
          </cell>
          <cell r="E144">
            <v>0</v>
          </cell>
          <cell r="F144">
            <v>0</v>
          </cell>
          <cell r="G144">
            <v>0</v>
          </cell>
        </row>
        <row r="145">
          <cell r="A145" t="str">
            <v>43UN721C0TF.ATV</v>
          </cell>
          <cell r="B145">
            <v>0</v>
          </cell>
          <cell r="C145">
            <v>0</v>
          </cell>
          <cell r="D145">
            <v>0</v>
          </cell>
          <cell r="E145">
            <v>0</v>
          </cell>
          <cell r="F145">
            <v>0</v>
          </cell>
          <cell r="G145">
            <v>0</v>
          </cell>
        </row>
        <row r="146">
          <cell r="A146" t="str">
            <v>43UN7290PTF.ATV</v>
          </cell>
          <cell r="B146">
            <v>0</v>
          </cell>
          <cell r="C146">
            <v>0</v>
          </cell>
          <cell r="D146">
            <v>0</v>
          </cell>
          <cell r="E146">
            <v>0</v>
          </cell>
          <cell r="F146">
            <v>0</v>
          </cell>
          <cell r="G146">
            <v>0</v>
          </cell>
        </row>
        <row r="147">
          <cell r="A147" t="str">
            <v>43UN7300PTC.ATV</v>
          </cell>
          <cell r="B147">
            <v>0</v>
          </cell>
          <cell r="C147">
            <v>0</v>
          </cell>
          <cell r="D147">
            <v>0</v>
          </cell>
          <cell r="E147">
            <v>0</v>
          </cell>
          <cell r="F147">
            <v>0</v>
          </cell>
          <cell r="G147">
            <v>0</v>
          </cell>
        </row>
        <row r="148">
          <cell r="A148" t="str">
            <v>43UN7350PTD.ATV</v>
          </cell>
          <cell r="B148">
            <v>0</v>
          </cell>
          <cell r="C148">
            <v>0</v>
          </cell>
          <cell r="D148">
            <v>0</v>
          </cell>
          <cell r="E148">
            <v>0</v>
          </cell>
          <cell r="F148">
            <v>0</v>
          </cell>
          <cell r="G148">
            <v>0</v>
          </cell>
        </row>
        <row r="149">
          <cell r="A149" t="str">
            <v>43UN7400PTA.ATV</v>
          </cell>
          <cell r="B149">
            <v>0</v>
          </cell>
          <cell r="C149">
            <v>0</v>
          </cell>
          <cell r="D149">
            <v>0</v>
          </cell>
          <cell r="E149">
            <v>0</v>
          </cell>
          <cell r="F149">
            <v>0</v>
          </cell>
          <cell r="G149">
            <v>0</v>
          </cell>
        </row>
        <row r="150">
          <cell r="A150" t="str">
            <v>43UP7500PTC.ATV</v>
          </cell>
          <cell r="B150">
            <v>0</v>
          </cell>
          <cell r="C150">
            <v>0</v>
          </cell>
          <cell r="D150">
            <v>0</v>
          </cell>
          <cell r="E150">
            <v>0</v>
          </cell>
          <cell r="F150">
            <v>0</v>
          </cell>
          <cell r="G150">
            <v>0</v>
          </cell>
        </row>
        <row r="151">
          <cell r="A151" t="str">
            <v>43UP751C0TC.ATV</v>
          </cell>
          <cell r="B151">
            <v>0</v>
          </cell>
          <cell r="C151">
            <v>39</v>
          </cell>
          <cell r="D151">
            <v>0</v>
          </cell>
          <cell r="E151">
            <v>0</v>
          </cell>
          <cell r="F151">
            <v>0</v>
          </cell>
          <cell r="G151">
            <v>3</v>
          </cell>
        </row>
        <row r="152">
          <cell r="A152" t="str">
            <v>43UP7550PTC.ATV</v>
          </cell>
          <cell r="B152">
            <v>23</v>
          </cell>
          <cell r="C152">
            <v>108</v>
          </cell>
          <cell r="D152">
            <v>1</v>
          </cell>
          <cell r="E152">
            <v>0</v>
          </cell>
          <cell r="F152">
            <v>5</v>
          </cell>
          <cell r="G152">
            <v>13</v>
          </cell>
        </row>
        <row r="153">
          <cell r="A153" t="str">
            <v>43UP7720PTC.ATV</v>
          </cell>
          <cell r="B153">
            <v>9</v>
          </cell>
          <cell r="C153">
            <v>200</v>
          </cell>
          <cell r="D153">
            <v>1</v>
          </cell>
          <cell r="E153">
            <v>104</v>
          </cell>
          <cell r="F153">
            <v>7</v>
          </cell>
          <cell r="G153">
            <v>264</v>
          </cell>
        </row>
        <row r="154">
          <cell r="A154" t="str">
            <v>43UP7750PTB.ATV</v>
          </cell>
          <cell r="B154">
            <v>6</v>
          </cell>
          <cell r="C154">
            <v>0</v>
          </cell>
          <cell r="D154"/>
          <cell r="E154"/>
          <cell r="F154">
            <v>3</v>
          </cell>
          <cell r="G154">
            <v>0</v>
          </cell>
        </row>
        <row r="155">
          <cell r="A155" t="str">
            <v>43UP7800PTB.ATV</v>
          </cell>
          <cell r="B155">
            <v>0</v>
          </cell>
          <cell r="C155">
            <v>0</v>
          </cell>
          <cell r="D155">
            <v>0</v>
          </cell>
          <cell r="E155">
            <v>0</v>
          </cell>
          <cell r="F155">
            <v>0</v>
          </cell>
          <cell r="G155">
            <v>0</v>
          </cell>
        </row>
        <row r="156">
          <cell r="A156" t="str">
            <v>43UP8100PTB.ATV</v>
          </cell>
          <cell r="B156">
            <v>0</v>
          </cell>
          <cell r="C156">
            <v>0</v>
          </cell>
          <cell r="D156">
            <v>0</v>
          </cell>
          <cell r="E156">
            <v>0</v>
          </cell>
          <cell r="F156">
            <v>0</v>
          </cell>
          <cell r="G156">
            <v>0</v>
          </cell>
        </row>
        <row r="157">
          <cell r="A157" t="str">
            <v>43UQ7500PSF.ATV</v>
          </cell>
          <cell r="B157">
            <v>0</v>
          </cell>
          <cell r="C157">
            <v>0</v>
          </cell>
          <cell r="D157">
            <v>0</v>
          </cell>
          <cell r="E157">
            <v>0</v>
          </cell>
          <cell r="F157">
            <v>0</v>
          </cell>
          <cell r="G157">
            <v>0</v>
          </cell>
        </row>
        <row r="158">
          <cell r="A158" t="str">
            <v>43UQ7550PSF.ATV</v>
          </cell>
          <cell r="B158">
            <v>3</v>
          </cell>
          <cell r="C158">
            <v>917</v>
          </cell>
          <cell r="D158">
            <v>1</v>
          </cell>
          <cell r="E158">
            <v>11</v>
          </cell>
          <cell r="F158">
            <v>2</v>
          </cell>
          <cell r="G158">
            <v>712</v>
          </cell>
        </row>
        <row r="159">
          <cell r="A159" t="str">
            <v>43UQ8000PSC.ATV</v>
          </cell>
          <cell r="B159">
            <v>3</v>
          </cell>
          <cell r="C159">
            <v>551</v>
          </cell>
          <cell r="D159">
            <v>1</v>
          </cell>
          <cell r="E159">
            <v>57</v>
          </cell>
          <cell r="F159">
            <v>2</v>
          </cell>
          <cell r="G159">
            <v>709</v>
          </cell>
        </row>
        <row r="160">
          <cell r="A160" t="str">
            <v>49NANO81TNA.ATV</v>
          </cell>
          <cell r="B160">
            <v>0</v>
          </cell>
          <cell r="C160">
            <v>0</v>
          </cell>
          <cell r="D160">
            <v>0</v>
          </cell>
          <cell r="E160">
            <v>0</v>
          </cell>
          <cell r="F160">
            <v>0</v>
          </cell>
          <cell r="G160">
            <v>0</v>
          </cell>
        </row>
        <row r="161">
          <cell r="A161" t="str">
            <v>49NANO86TNA.ATV</v>
          </cell>
          <cell r="B161">
            <v>0</v>
          </cell>
          <cell r="C161">
            <v>0</v>
          </cell>
          <cell r="D161">
            <v>0</v>
          </cell>
          <cell r="E161">
            <v>0</v>
          </cell>
          <cell r="F161">
            <v>0</v>
          </cell>
          <cell r="G161">
            <v>0</v>
          </cell>
        </row>
        <row r="162">
          <cell r="A162" t="str">
            <v>49SK8000PTA.ATV</v>
          </cell>
          <cell r="B162">
            <v>0</v>
          </cell>
          <cell r="C162">
            <v>0</v>
          </cell>
          <cell r="D162">
            <v>0</v>
          </cell>
          <cell r="E162">
            <v>0</v>
          </cell>
          <cell r="F162">
            <v>0</v>
          </cell>
          <cell r="G162">
            <v>0</v>
          </cell>
        </row>
        <row r="163">
          <cell r="A163" t="str">
            <v>49SK8500PTA.ATV</v>
          </cell>
          <cell r="B163">
            <v>0</v>
          </cell>
          <cell r="C163">
            <v>0</v>
          </cell>
          <cell r="D163">
            <v>0</v>
          </cell>
          <cell r="E163">
            <v>0</v>
          </cell>
          <cell r="F163">
            <v>0</v>
          </cell>
          <cell r="G163">
            <v>0</v>
          </cell>
        </row>
        <row r="164">
          <cell r="A164" t="str">
            <v>49SM5KE-B.ATVD</v>
          </cell>
          <cell r="B164">
            <v>0</v>
          </cell>
          <cell r="C164">
            <v>0</v>
          </cell>
          <cell r="D164"/>
          <cell r="E164"/>
          <cell r="F164">
            <v>0</v>
          </cell>
          <cell r="G164">
            <v>0</v>
          </cell>
        </row>
        <row r="165">
          <cell r="A165" t="str">
            <v>49SM8100PTA.ATV</v>
          </cell>
          <cell r="B165">
            <v>0</v>
          </cell>
          <cell r="C165">
            <v>0</v>
          </cell>
          <cell r="D165">
            <v>0</v>
          </cell>
          <cell r="E165">
            <v>0</v>
          </cell>
          <cell r="F165">
            <v>0</v>
          </cell>
          <cell r="G165">
            <v>0</v>
          </cell>
        </row>
        <row r="166">
          <cell r="A166" t="str">
            <v>49UH5F-H.ATVD</v>
          </cell>
          <cell r="B166">
            <v>0</v>
          </cell>
          <cell r="C166">
            <v>0</v>
          </cell>
          <cell r="D166"/>
          <cell r="E166"/>
          <cell r="F166">
            <v>0</v>
          </cell>
          <cell r="G166">
            <v>0</v>
          </cell>
        </row>
        <row r="167">
          <cell r="A167" t="str">
            <v>49UH7F-H.ATV</v>
          </cell>
          <cell r="B167">
            <v>0</v>
          </cell>
          <cell r="C167">
            <v>0</v>
          </cell>
          <cell r="D167"/>
          <cell r="E167"/>
          <cell r="F167">
            <v>0</v>
          </cell>
          <cell r="G167">
            <v>0</v>
          </cell>
        </row>
        <row r="168">
          <cell r="A168" t="str">
            <v>49UK6320PTE.ATV</v>
          </cell>
          <cell r="B168">
            <v>0</v>
          </cell>
          <cell r="C168">
            <v>0</v>
          </cell>
          <cell r="D168">
            <v>0</v>
          </cell>
          <cell r="E168">
            <v>0</v>
          </cell>
          <cell r="F168">
            <v>0</v>
          </cell>
          <cell r="G168">
            <v>0</v>
          </cell>
        </row>
        <row r="169">
          <cell r="A169" t="str">
            <v>49UK6340PTF.ATV</v>
          </cell>
          <cell r="B169">
            <v>0</v>
          </cell>
          <cell r="C169">
            <v>0</v>
          </cell>
          <cell r="D169">
            <v>0</v>
          </cell>
          <cell r="E169">
            <v>0</v>
          </cell>
          <cell r="F169">
            <v>0</v>
          </cell>
          <cell r="G169">
            <v>0</v>
          </cell>
        </row>
        <row r="170">
          <cell r="A170" t="str">
            <v>49UK7500PTA.ATV</v>
          </cell>
          <cell r="B170">
            <v>0</v>
          </cell>
          <cell r="C170">
            <v>0</v>
          </cell>
          <cell r="D170">
            <v>0</v>
          </cell>
          <cell r="E170">
            <v>0</v>
          </cell>
          <cell r="F170">
            <v>0</v>
          </cell>
          <cell r="G170">
            <v>0</v>
          </cell>
        </row>
        <row r="171">
          <cell r="A171" t="str">
            <v>49UM7100PTA.ATV</v>
          </cell>
          <cell r="B171">
            <v>0</v>
          </cell>
          <cell r="C171">
            <v>0</v>
          </cell>
          <cell r="D171">
            <v>0</v>
          </cell>
          <cell r="E171">
            <v>0</v>
          </cell>
          <cell r="F171">
            <v>0</v>
          </cell>
          <cell r="G171">
            <v>0</v>
          </cell>
        </row>
        <row r="172">
          <cell r="A172" t="str">
            <v>49UM7290PTD.ATV</v>
          </cell>
          <cell r="B172">
            <v>0</v>
          </cell>
          <cell r="C172">
            <v>0</v>
          </cell>
          <cell r="D172">
            <v>0</v>
          </cell>
          <cell r="E172">
            <v>0</v>
          </cell>
          <cell r="F172">
            <v>0</v>
          </cell>
          <cell r="G172">
            <v>0</v>
          </cell>
        </row>
        <row r="173">
          <cell r="A173" t="str">
            <v>49UM7400PTA.ATV</v>
          </cell>
          <cell r="B173">
            <v>0</v>
          </cell>
          <cell r="C173">
            <v>0</v>
          </cell>
          <cell r="D173">
            <v>0</v>
          </cell>
          <cell r="E173">
            <v>0</v>
          </cell>
          <cell r="F173">
            <v>0</v>
          </cell>
          <cell r="G173">
            <v>0</v>
          </cell>
        </row>
        <row r="174">
          <cell r="A174" t="str">
            <v>49UN7190PTA.ATV</v>
          </cell>
          <cell r="B174">
            <v>0</v>
          </cell>
          <cell r="C174">
            <v>0</v>
          </cell>
          <cell r="D174">
            <v>0</v>
          </cell>
          <cell r="E174">
            <v>0</v>
          </cell>
          <cell r="F174">
            <v>0</v>
          </cell>
          <cell r="G174">
            <v>0</v>
          </cell>
        </row>
        <row r="175">
          <cell r="A175" t="str">
            <v>49UN7290PTF.ATV</v>
          </cell>
          <cell r="B175">
            <v>0</v>
          </cell>
          <cell r="C175">
            <v>0</v>
          </cell>
          <cell r="D175">
            <v>0</v>
          </cell>
          <cell r="E175">
            <v>0</v>
          </cell>
          <cell r="F175">
            <v>0</v>
          </cell>
          <cell r="G175">
            <v>0</v>
          </cell>
        </row>
        <row r="176">
          <cell r="A176" t="str">
            <v>49UN7300PTC.ATV</v>
          </cell>
          <cell r="B176">
            <v>0</v>
          </cell>
          <cell r="C176">
            <v>0</v>
          </cell>
          <cell r="D176">
            <v>0</v>
          </cell>
          <cell r="E176">
            <v>0</v>
          </cell>
          <cell r="F176">
            <v>0</v>
          </cell>
          <cell r="G176">
            <v>0</v>
          </cell>
        </row>
        <row r="177">
          <cell r="A177" t="str">
            <v>49UN7350PTD.ATV</v>
          </cell>
          <cell r="B177">
            <v>0</v>
          </cell>
          <cell r="C177">
            <v>0</v>
          </cell>
          <cell r="D177">
            <v>0</v>
          </cell>
          <cell r="E177">
            <v>0</v>
          </cell>
          <cell r="F177">
            <v>0</v>
          </cell>
          <cell r="G177">
            <v>0</v>
          </cell>
        </row>
        <row r="178">
          <cell r="A178" t="str">
            <v>49UN7400PTA.ATV</v>
          </cell>
          <cell r="B178">
            <v>0</v>
          </cell>
          <cell r="C178">
            <v>0</v>
          </cell>
          <cell r="D178">
            <v>0</v>
          </cell>
          <cell r="E178">
            <v>0</v>
          </cell>
          <cell r="F178">
            <v>0</v>
          </cell>
          <cell r="G178">
            <v>0</v>
          </cell>
        </row>
        <row r="179">
          <cell r="A179" t="str">
            <v>50NANO75TPA.ATV</v>
          </cell>
          <cell r="B179">
            <v>0</v>
          </cell>
          <cell r="C179">
            <v>0</v>
          </cell>
          <cell r="D179">
            <v>0</v>
          </cell>
          <cell r="E179">
            <v>0</v>
          </cell>
          <cell r="F179">
            <v>1</v>
          </cell>
          <cell r="G179">
            <v>0</v>
          </cell>
        </row>
        <row r="180">
          <cell r="A180" t="str">
            <v>50NANO76SQA.ATV</v>
          </cell>
          <cell r="B180">
            <v>3</v>
          </cell>
          <cell r="C180">
            <v>1037</v>
          </cell>
          <cell r="D180">
            <v>1</v>
          </cell>
          <cell r="E180">
            <v>8</v>
          </cell>
          <cell r="F180">
            <v>2</v>
          </cell>
          <cell r="G180">
            <v>321</v>
          </cell>
        </row>
        <row r="181">
          <cell r="A181" t="str">
            <v>50NANO77TPA.ATV</v>
          </cell>
          <cell r="B181">
            <v>18</v>
          </cell>
          <cell r="C181">
            <v>146</v>
          </cell>
          <cell r="D181">
            <v>1</v>
          </cell>
          <cell r="E181">
            <v>7</v>
          </cell>
          <cell r="F181">
            <v>10</v>
          </cell>
          <cell r="G181">
            <v>0</v>
          </cell>
        </row>
        <row r="182">
          <cell r="A182" t="str">
            <v>50NANO80SQA.ATV</v>
          </cell>
          <cell r="B182">
            <v>3</v>
          </cell>
          <cell r="C182">
            <v>22</v>
          </cell>
          <cell r="D182">
            <v>1</v>
          </cell>
          <cell r="E182">
            <v>0</v>
          </cell>
          <cell r="F182">
            <v>2</v>
          </cell>
          <cell r="G182">
            <v>0</v>
          </cell>
        </row>
        <row r="183">
          <cell r="A183" t="str">
            <v>50NANO86TPA.ATV</v>
          </cell>
          <cell r="B183">
            <v>0</v>
          </cell>
          <cell r="C183">
            <v>0</v>
          </cell>
          <cell r="D183">
            <v>0</v>
          </cell>
          <cell r="E183">
            <v>0</v>
          </cell>
          <cell r="F183">
            <v>0</v>
          </cell>
          <cell r="G183">
            <v>0</v>
          </cell>
        </row>
        <row r="184">
          <cell r="A184" t="str">
            <v>50QNED80SQA.ATV</v>
          </cell>
          <cell r="B184">
            <v>2</v>
          </cell>
          <cell r="C184">
            <v>224</v>
          </cell>
          <cell r="D184">
            <v>1</v>
          </cell>
          <cell r="E184">
            <v>40</v>
          </cell>
          <cell r="F184">
            <v>2</v>
          </cell>
          <cell r="G184">
            <v>216</v>
          </cell>
        </row>
        <row r="185">
          <cell r="A185" t="str">
            <v>50UK6300PTE.ATV</v>
          </cell>
          <cell r="B185">
            <v>0</v>
          </cell>
          <cell r="C185">
            <v>0</v>
          </cell>
          <cell r="D185">
            <v>0</v>
          </cell>
          <cell r="E185">
            <v>0</v>
          </cell>
          <cell r="F185">
            <v>0</v>
          </cell>
          <cell r="G185">
            <v>0</v>
          </cell>
        </row>
        <row r="186">
          <cell r="A186" t="str">
            <v>50UK6320PTE.ATV</v>
          </cell>
          <cell r="B186">
            <v>0</v>
          </cell>
          <cell r="C186">
            <v>0</v>
          </cell>
          <cell r="D186">
            <v>0</v>
          </cell>
          <cell r="E186">
            <v>0</v>
          </cell>
          <cell r="F186">
            <v>0</v>
          </cell>
          <cell r="G186">
            <v>0</v>
          </cell>
        </row>
        <row r="187">
          <cell r="A187" t="str">
            <v>50UK6540PTD.ATV</v>
          </cell>
          <cell r="B187">
            <v>0</v>
          </cell>
          <cell r="C187">
            <v>0</v>
          </cell>
          <cell r="D187">
            <v>0</v>
          </cell>
          <cell r="E187">
            <v>0</v>
          </cell>
          <cell r="F187">
            <v>0</v>
          </cell>
          <cell r="G187">
            <v>0</v>
          </cell>
        </row>
        <row r="188">
          <cell r="A188" t="str">
            <v>50UL3J-B.ATV</v>
          </cell>
          <cell r="B188">
            <v>0</v>
          </cell>
          <cell r="C188">
            <v>22</v>
          </cell>
          <cell r="D188"/>
          <cell r="E188"/>
          <cell r="F188"/>
          <cell r="G188"/>
        </row>
        <row r="189">
          <cell r="A189" t="str">
            <v>50UM7600PTA.ATV</v>
          </cell>
          <cell r="B189">
            <v>0</v>
          </cell>
          <cell r="C189">
            <v>0</v>
          </cell>
          <cell r="D189">
            <v>0</v>
          </cell>
          <cell r="E189">
            <v>0</v>
          </cell>
          <cell r="F189">
            <v>0</v>
          </cell>
          <cell r="G189">
            <v>0</v>
          </cell>
        </row>
        <row r="190">
          <cell r="A190" t="str">
            <v>50UN6900PTF.ATV</v>
          </cell>
          <cell r="B190">
            <v>0</v>
          </cell>
          <cell r="C190">
            <v>0</v>
          </cell>
          <cell r="D190">
            <v>0</v>
          </cell>
          <cell r="E190">
            <v>0</v>
          </cell>
          <cell r="F190">
            <v>0</v>
          </cell>
          <cell r="G190">
            <v>0</v>
          </cell>
        </row>
        <row r="191">
          <cell r="A191" t="str">
            <v>50UN7350PTD.ATV</v>
          </cell>
          <cell r="B191">
            <v>0</v>
          </cell>
          <cell r="C191">
            <v>0</v>
          </cell>
          <cell r="D191">
            <v>0</v>
          </cell>
          <cell r="E191">
            <v>0</v>
          </cell>
          <cell r="F191">
            <v>0</v>
          </cell>
          <cell r="G191">
            <v>0</v>
          </cell>
        </row>
        <row r="192">
          <cell r="A192" t="str">
            <v>50UP7500PTC.ATV</v>
          </cell>
          <cell r="B192">
            <v>0</v>
          </cell>
          <cell r="C192">
            <v>0</v>
          </cell>
          <cell r="D192">
            <v>0</v>
          </cell>
          <cell r="E192">
            <v>0</v>
          </cell>
          <cell r="F192">
            <v>0</v>
          </cell>
          <cell r="G192">
            <v>0</v>
          </cell>
        </row>
        <row r="193">
          <cell r="A193" t="str">
            <v>50UP7550PTC.ATV</v>
          </cell>
          <cell r="B193">
            <v>0</v>
          </cell>
          <cell r="C193">
            <v>0</v>
          </cell>
          <cell r="D193">
            <v>0</v>
          </cell>
          <cell r="E193">
            <v>0</v>
          </cell>
          <cell r="F193">
            <v>0</v>
          </cell>
          <cell r="G193">
            <v>0</v>
          </cell>
        </row>
        <row r="194">
          <cell r="A194" t="str">
            <v>50UP7720PTC.ATV</v>
          </cell>
          <cell r="B194">
            <v>0</v>
          </cell>
          <cell r="C194">
            <v>0</v>
          </cell>
          <cell r="D194">
            <v>0</v>
          </cell>
          <cell r="E194">
            <v>0</v>
          </cell>
          <cell r="F194">
            <v>0</v>
          </cell>
          <cell r="G194">
            <v>0</v>
          </cell>
        </row>
        <row r="195">
          <cell r="A195" t="str">
            <v>50UP7750PTB.ATV</v>
          </cell>
          <cell r="B195">
            <v>2</v>
          </cell>
          <cell r="C195">
            <v>0</v>
          </cell>
          <cell r="D195">
            <v>0</v>
          </cell>
          <cell r="E195">
            <v>0</v>
          </cell>
          <cell r="F195">
            <v>0</v>
          </cell>
          <cell r="G195">
            <v>4</v>
          </cell>
        </row>
        <row r="196">
          <cell r="A196" t="str">
            <v>50UP7800PTB.ATV</v>
          </cell>
          <cell r="B196">
            <v>0</v>
          </cell>
          <cell r="C196">
            <v>0</v>
          </cell>
          <cell r="D196"/>
          <cell r="E196"/>
          <cell r="F196">
            <v>0</v>
          </cell>
          <cell r="G196">
            <v>0</v>
          </cell>
        </row>
        <row r="197">
          <cell r="A197" t="str">
            <v>50UP8100PTB.ATV</v>
          </cell>
          <cell r="B197">
            <v>0</v>
          </cell>
          <cell r="C197">
            <v>0</v>
          </cell>
          <cell r="D197">
            <v>0</v>
          </cell>
          <cell r="E197">
            <v>0</v>
          </cell>
          <cell r="F197">
            <v>0</v>
          </cell>
          <cell r="G197">
            <v>0</v>
          </cell>
        </row>
        <row r="198">
          <cell r="A198" t="str">
            <v>50UQ7500PSF.ATV</v>
          </cell>
          <cell r="B198">
            <v>0</v>
          </cell>
          <cell r="C198">
            <v>0</v>
          </cell>
          <cell r="D198">
            <v>0</v>
          </cell>
          <cell r="E198">
            <v>0</v>
          </cell>
          <cell r="F198">
            <v>0</v>
          </cell>
          <cell r="G198">
            <v>0</v>
          </cell>
        </row>
        <row r="199">
          <cell r="A199" t="str">
            <v>50UQ7550PSF.ATV</v>
          </cell>
          <cell r="B199">
            <v>3</v>
          </cell>
          <cell r="C199">
            <v>710</v>
          </cell>
          <cell r="D199">
            <v>1</v>
          </cell>
          <cell r="E199">
            <v>0</v>
          </cell>
          <cell r="F199">
            <v>2</v>
          </cell>
          <cell r="G199">
            <v>9</v>
          </cell>
        </row>
        <row r="200">
          <cell r="A200" t="str">
            <v>50UQ8000PSC.ATV</v>
          </cell>
          <cell r="B200">
            <v>3</v>
          </cell>
          <cell r="C200">
            <v>556</v>
          </cell>
          <cell r="D200">
            <v>1</v>
          </cell>
          <cell r="E200">
            <v>90</v>
          </cell>
          <cell r="F200">
            <v>2</v>
          </cell>
          <cell r="G200">
            <v>331</v>
          </cell>
        </row>
        <row r="201">
          <cell r="A201" t="str">
            <v>55CT5WJ-B.ATV</v>
          </cell>
          <cell r="B201">
            <v>0</v>
          </cell>
          <cell r="C201">
            <v>1</v>
          </cell>
          <cell r="D201"/>
          <cell r="E201"/>
          <cell r="F201">
            <v>0</v>
          </cell>
          <cell r="G201">
            <v>0</v>
          </cell>
        </row>
        <row r="202">
          <cell r="A202" t="str">
            <v>55NANO75TPA.ATV</v>
          </cell>
          <cell r="B202">
            <v>5</v>
          </cell>
          <cell r="C202">
            <v>100</v>
          </cell>
          <cell r="D202">
            <v>1</v>
          </cell>
          <cell r="E202">
            <v>1</v>
          </cell>
          <cell r="F202">
            <v>4</v>
          </cell>
          <cell r="G202">
            <v>44</v>
          </cell>
        </row>
        <row r="203">
          <cell r="A203" t="str">
            <v>55NANO76SQA.ATV</v>
          </cell>
          <cell r="B203">
            <v>3</v>
          </cell>
          <cell r="C203">
            <v>1403</v>
          </cell>
          <cell r="D203">
            <v>1</v>
          </cell>
          <cell r="E203">
            <v>0</v>
          </cell>
          <cell r="F203">
            <v>2</v>
          </cell>
          <cell r="G203">
            <v>508</v>
          </cell>
        </row>
        <row r="204">
          <cell r="A204" t="str">
            <v>55NANO776PA.AEUCLHX</v>
          </cell>
          <cell r="B204"/>
          <cell r="C204"/>
          <cell r="D204">
            <v>0</v>
          </cell>
          <cell r="E204">
            <v>0</v>
          </cell>
          <cell r="F204"/>
          <cell r="G204"/>
        </row>
        <row r="205">
          <cell r="A205" t="str">
            <v>55NANO77TPA.ATV</v>
          </cell>
          <cell r="B205">
            <v>2</v>
          </cell>
          <cell r="C205">
            <v>0</v>
          </cell>
          <cell r="D205">
            <v>0</v>
          </cell>
          <cell r="E205">
            <v>0</v>
          </cell>
          <cell r="F205">
            <v>0</v>
          </cell>
          <cell r="G205">
            <v>0</v>
          </cell>
        </row>
        <row r="206">
          <cell r="A206" t="str">
            <v>55NANO79TND.ATV</v>
          </cell>
          <cell r="B206">
            <v>0</v>
          </cell>
          <cell r="C206">
            <v>0</v>
          </cell>
          <cell r="D206">
            <v>0</v>
          </cell>
          <cell r="E206">
            <v>0</v>
          </cell>
          <cell r="F206">
            <v>0</v>
          </cell>
          <cell r="G206">
            <v>0</v>
          </cell>
        </row>
        <row r="207">
          <cell r="A207" t="str">
            <v>55NANO80SQA.ATV</v>
          </cell>
          <cell r="B207">
            <v>3</v>
          </cell>
          <cell r="C207">
            <v>125</v>
          </cell>
          <cell r="D207">
            <v>1</v>
          </cell>
          <cell r="E207">
            <v>1</v>
          </cell>
          <cell r="F207">
            <v>2</v>
          </cell>
          <cell r="G207">
            <v>12</v>
          </cell>
        </row>
        <row r="208">
          <cell r="A208" t="str">
            <v>55NANO80TPA.ATV</v>
          </cell>
          <cell r="B208">
            <v>1</v>
          </cell>
          <cell r="C208">
            <v>0</v>
          </cell>
          <cell r="D208">
            <v>0</v>
          </cell>
          <cell r="E208">
            <v>0</v>
          </cell>
          <cell r="F208">
            <v>0</v>
          </cell>
          <cell r="G208">
            <v>0</v>
          </cell>
        </row>
        <row r="209">
          <cell r="A209" t="str">
            <v>55NANO81TNA.ATV</v>
          </cell>
          <cell r="B209">
            <v>0</v>
          </cell>
          <cell r="C209">
            <v>0</v>
          </cell>
          <cell r="D209">
            <v>0</v>
          </cell>
          <cell r="E209">
            <v>0</v>
          </cell>
          <cell r="F209">
            <v>0</v>
          </cell>
          <cell r="G209">
            <v>0</v>
          </cell>
        </row>
        <row r="210">
          <cell r="A210" t="str">
            <v>55NANO86TNA.ATV</v>
          </cell>
          <cell r="B210">
            <v>0</v>
          </cell>
          <cell r="C210">
            <v>0</v>
          </cell>
          <cell r="D210">
            <v>0</v>
          </cell>
          <cell r="E210">
            <v>0</v>
          </cell>
          <cell r="F210">
            <v>0</v>
          </cell>
          <cell r="G210">
            <v>0</v>
          </cell>
        </row>
        <row r="211">
          <cell r="A211" t="str">
            <v>55NANO86TPA.ATV</v>
          </cell>
          <cell r="B211">
            <v>0</v>
          </cell>
          <cell r="C211">
            <v>0</v>
          </cell>
          <cell r="D211">
            <v>0</v>
          </cell>
          <cell r="E211">
            <v>0</v>
          </cell>
          <cell r="F211">
            <v>0</v>
          </cell>
          <cell r="G211">
            <v>0</v>
          </cell>
        </row>
        <row r="212">
          <cell r="A212" t="str">
            <v>55NANO91TNA.ATV</v>
          </cell>
          <cell r="B212">
            <v>0</v>
          </cell>
          <cell r="C212">
            <v>0</v>
          </cell>
          <cell r="D212">
            <v>0</v>
          </cell>
          <cell r="E212">
            <v>0</v>
          </cell>
          <cell r="F212">
            <v>0</v>
          </cell>
          <cell r="G212">
            <v>0</v>
          </cell>
        </row>
        <row r="213">
          <cell r="A213" t="str">
            <v>55NANO95TNA.ATV</v>
          </cell>
          <cell r="B213">
            <v>0</v>
          </cell>
          <cell r="C213">
            <v>0</v>
          </cell>
          <cell r="D213">
            <v>0</v>
          </cell>
          <cell r="E213">
            <v>0</v>
          </cell>
          <cell r="F213">
            <v>0</v>
          </cell>
          <cell r="G213">
            <v>0</v>
          </cell>
        </row>
        <row r="214">
          <cell r="A214" t="str">
            <v>55QNED80SQA.ATV</v>
          </cell>
          <cell r="B214">
            <v>2</v>
          </cell>
          <cell r="C214">
            <v>303</v>
          </cell>
          <cell r="D214">
            <v>1</v>
          </cell>
          <cell r="E214">
            <v>70</v>
          </cell>
          <cell r="F214">
            <v>2</v>
          </cell>
          <cell r="G214">
            <v>0</v>
          </cell>
        </row>
        <row r="215">
          <cell r="A215" t="str">
            <v>55QNED86SQA.ATV</v>
          </cell>
          <cell r="B215">
            <v>2</v>
          </cell>
          <cell r="C215">
            <v>180</v>
          </cell>
          <cell r="D215">
            <v>1</v>
          </cell>
          <cell r="E215">
            <v>23</v>
          </cell>
          <cell r="F215">
            <v>2</v>
          </cell>
          <cell r="G215">
            <v>118</v>
          </cell>
        </row>
        <row r="216">
          <cell r="A216" t="str">
            <v>55SK8000PTA.ATV</v>
          </cell>
          <cell r="B216">
            <v>0</v>
          </cell>
          <cell r="C216">
            <v>0</v>
          </cell>
          <cell r="D216">
            <v>0</v>
          </cell>
          <cell r="E216">
            <v>0</v>
          </cell>
          <cell r="F216">
            <v>0</v>
          </cell>
          <cell r="G216">
            <v>0</v>
          </cell>
        </row>
        <row r="217">
          <cell r="A217" t="str">
            <v>55SK8500PTA.ATV</v>
          </cell>
          <cell r="B217">
            <v>0</v>
          </cell>
          <cell r="C217">
            <v>0</v>
          </cell>
          <cell r="D217">
            <v>0</v>
          </cell>
          <cell r="E217">
            <v>0</v>
          </cell>
          <cell r="F217">
            <v>0</v>
          </cell>
          <cell r="G217">
            <v>0</v>
          </cell>
        </row>
        <row r="218">
          <cell r="A218" t="str">
            <v>55SM8100PTA.ATV</v>
          </cell>
          <cell r="B218">
            <v>0</v>
          </cell>
          <cell r="C218">
            <v>0</v>
          </cell>
          <cell r="D218">
            <v>0</v>
          </cell>
          <cell r="E218">
            <v>0</v>
          </cell>
          <cell r="F218">
            <v>0</v>
          </cell>
          <cell r="G218">
            <v>0</v>
          </cell>
        </row>
        <row r="219">
          <cell r="A219" t="str">
            <v>55SM8600PTA.ATV</v>
          </cell>
          <cell r="B219">
            <v>0</v>
          </cell>
          <cell r="C219">
            <v>0</v>
          </cell>
          <cell r="D219">
            <v>0</v>
          </cell>
          <cell r="E219">
            <v>0</v>
          </cell>
          <cell r="F219">
            <v>0</v>
          </cell>
          <cell r="G219">
            <v>0</v>
          </cell>
        </row>
        <row r="220">
          <cell r="A220" t="str">
            <v>55SM9000PTA.ATV</v>
          </cell>
          <cell r="B220">
            <v>0</v>
          </cell>
          <cell r="C220">
            <v>0</v>
          </cell>
          <cell r="D220">
            <v>0</v>
          </cell>
          <cell r="E220">
            <v>0</v>
          </cell>
          <cell r="F220">
            <v>0</v>
          </cell>
          <cell r="G220">
            <v>0</v>
          </cell>
        </row>
        <row r="221">
          <cell r="A221" t="str">
            <v>55UH5F-H.ATVD</v>
          </cell>
          <cell r="B221">
            <v>0</v>
          </cell>
          <cell r="C221">
            <v>0</v>
          </cell>
          <cell r="D221"/>
          <cell r="E221"/>
          <cell r="F221">
            <v>0</v>
          </cell>
          <cell r="G221">
            <v>0</v>
          </cell>
        </row>
        <row r="222">
          <cell r="A222" t="str">
            <v>55UH7F-H.ATV</v>
          </cell>
          <cell r="B222">
            <v>0</v>
          </cell>
          <cell r="C222">
            <v>0</v>
          </cell>
          <cell r="D222"/>
          <cell r="E222"/>
          <cell r="F222">
            <v>0</v>
          </cell>
          <cell r="G222">
            <v>0</v>
          </cell>
        </row>
        <row r="223">
          <cell r="A223" t="str">
            <v>55UK6100PTA.ATV</v>
          </cell>
          <cell r="B223">
            <v>0</v>
          </cell>
          <cell r="C223">
            <v>0</v>
          </cell>
          <cell r="D223">
            <v>0</v>
          </cell>
          <cell r="E223">
            <v>0</v>
          </cell>
          <cell r="F223">
            <v>0</v>
          </cell>
          <cell r="G223">
            <v>0</v>
          </cell>
        </row>
        <row r="224">
          <cell r="A224" t="str">
            <v>55UK6320PTE.ATV</v>
          </cell>
          <cell r="B224">
            <v>0</v>
          </cell>
          <cell r="C224">
            <v>0</v>
          </cell>
          <cell r="D224">
            <v>0</v>
          </cell>
          <cell r="E224">
            <v>0</v>
          </cell>
          <cell r="F224">
            <v>0</v>
          </cell>
          <cell r="G224">
            <v>0</v>
          </cell>
        </row>
        <row r="225">
          <cell r="A225" t="str">
            <v>55UK6340PTF.ATV</v>
          </cell>
          <cell r="B225">
            <v>0</v>
          </cell>
          <cell r="C225">
            <v>0</v>
          </cell>
          <cell r="D225">
            <v>0</v>
          </cell>
          <cell r="E225">
            <v>0</v>
          </cell>
          <cell r="F225">
            <v>0</v>
          </cell>
          <cell r="G225">
            <v>0</v>
          </cell>
        </row>
        <row r="226">
          <cell r="A226" t="str">
            <v>55UK6540PTD.ATV</v>
          </cell>
          <cell r="B226">
            <v>0</v>
          </cell>
          <cell r="C226">
            <v>0</v>
          </cell>
          <cell r="D226">
            <v>0</v>
          </cell>
          <cell r="E226">
            <v>0</v>
          </cell>
          <cell r="F226">
            <v>0</v>
          </cell>
          <cell r="G226">
            <v>0</v>
          </cell>
        </row>
        <row r="227">
          <cell r="A227" t="str">
            <v>55UK7500PTA.ATV</v>
          </cell>
          <cell r="B227">
            <v>0</v>
          </cell>
          <cell r="C227">
            <v>0</v>
          </cell>
          <cell r="D227">
            <v>0</v>
          </cell>
          <cell r="E227">
            <v>0</v>
          </cell>
          <cell r="F227">
            <v>0</v>
          </cell>
          <cell r="G227">
            <v>0</v>
          </cell>
        </row>
        <row r="228">
          <cell r="A228" t="str">
            <v>55UL3G-B.ATVD</v>
          </cell>
          <cell r="B228"/>
          <cell r="C228"/>
          <cell r="D228"/>
          <cell r="E228"/>
          <cell r="F228">
            <v>0</v>
          </cell>
          <cell r="G228">
            <v>0</v>
          </cell>
        </row>
        <row r="229">
          <cell r="A229" t="str">
            <v>55UL3J-B.ATV</v>
          </cell>
          <cell r="B229">
            <v>0</v>
          </cell>
          <cell r="C229">
            <v>0</v>
          </cell>
          <cell r="D229"/>
          <cell r="E229"/>
          <cell r="F229">
            <v>0</v>
          </cell>
          <cell r="G229">
            <v>0</v>
          </cell>
        </row>
        <row r="230">
          <cell r="A230" t="str">
            <v>55UM7100PTA.ATV</v>
          </cell>
          <cell r="B230">
            <v>0</v>
          </cell>
          <cell r="C230">
            <v>0</v>
          </cell>
          <cell r="D230">
            <v>0</v>
          </cell>
          <cell r="E230">
            <v>0</v>
          </cell>
          <cell r="F230">
            <v>0</v>
          </cell>
          <cell r="G230">
            <v>0</v>
          </cell>
        </row>
        <row r="231">
          <cell r="A231" t="str">
            <v>55UM7290PTD.ATV</v>
          </cell>
          <cell r="B231">
            <v>0</v>
          </cell>
          <cell r="C231">
            <v>0</v>
          </cell>
          <cell r="D231">
            <v>0</v>
          </cell>
          <cell r="E231">
            <v>0</v>
          </cell>
          <cell r="F231">
            <v>0</v>
          </cell>
          <cell r="G231">
            <v>0</v>
          </cell>
        </row>
        <row r="232">
          <cell r="A232" t="str">
            <v>55UM7300PTA.ATV</v>
          </cell>
          <cell r="B232">
            <v>0</v>
          </cell>
          <cell r="C232">
            <v>0</v>
          </cell>
          <cell r="D232">
            <v>0</v>
          </cell>
          <cell r="E232">
            <v>0</v>
          </cell>
          <cell r="F232">
            <v>0</v>
          </cell>
          <cell r="G232">
            <v>0</v>
          </cell>
        </row>
        <row r="233">
          <cell r="A233" t="str">
            <v>55UM7400PTA.ATV</v>
          </cell>
          <cell r="B233">
            <v>0</v>
          </cell>
          <cell r="C233">
            <v>0</v>
          </cell>
          <cell r="D233">
            <v>0</v>
          </cell>
          <cell r="E233">
            <v>0</v>
          </cell>
          <cell r="F233">
            <v>0</v>
          </cell>
          <cell r="G233">
            <v>0</v>
          </cell>
        </row>
        <row r="234">
          <cell r="A234" t="str">
            <v>55UM7600PTA.ATV</v>
          </cell>
          <cell r="B234">
            <v>0</v>
          </cell>
          <cell r="C234">
            <v>0</v>
          </cell>
          <cell r="D234">
            <v>0</v>
          </cell>
          <cell r="E234">
            <v>0</v>
          </cell>
          <cell r="F234">
            <v>0</v>
          </cell>
          <cell r="G234">
            <v>0</v>
          </cell>
        </row>
        <row r="235">
          <cell r="A235" t="str">
            <v>55UN7000PTA.ATV</v>
          </cell>
          <cell r="B235">
            <v>0</v>
          </cell>
          <cell r="C235">
            <v>0</v>
          </cell>
          <cell r="D235">
            <v>0</v>
          </cell>
          <cell r="E235">
            <v>0</v>
          </cell>
          <cell r="F235">
            <v>0</v>
          </cell>
          <cell r="G235">
            <v>0</v>
          </cell>
        </row>
        <row r="236">
          <cell r="A236" t="str">
            <v>55UN7190PTA.ATV</v>
          </cell>
          <cell r="B236">
            <v>0</v>
          </cell>
          <cell r="C236">
            <v>0</v>
          </cell>
          <cell r="D236">
            <v>0</v>
          </cell>
          <cell r="E236">
            <v>0</v>
          </cell>
          <cell r="F236">
            <v>0</v>
          </cell>
          <cell r="G236">
            <v>0</v>
          </cell>
        </row>
        <row r="237">
          <cell r="A237" t="str">
            <v>55UN721C0TF.ATV</v>
          </cell>
          <cell r="B237">
            <v>0</v>
          </cell>
          <cell r="C237">
            <v>0</v>
          </cell>
          <cell r="D237"/>
          <cell r="E237"/>
          <cell r="F237">
            <v>0</v>
          </cell>
          <cell r="G237">
            <v>0</v>
          </cell>
        </row>
        <row r="238">
          <cell r="A238" t="str">
            <v>55UN7290PTF.ATV</v>
          </cell>
          <cell r="B238">
            <v>0</v>
          </cell>
          <cell r="C238">
            <v>0</v>
          </cell>
          <cell r="D238">
            <v>0</v>
          </cell>
          <cell r="E238">
            <v>0</v>
          </cell>
          <cell r="F238">
            <v>0</v>
          </cell>
          <cell r="G238">
            <v>0</v>
          </cell>
        </row>
        <row r="239">
          <cell r="A239" t="str">
            <v>55UN7300PTC.ATV</v>
          </cell>
          <cell r="B239">
            <v>0</v>
          </cell>
          <cell r="C239">
            <v>0</v>
          </cell>
          <cell r="D239">
            <v>0</v>
          </cell>
          <cell r="E239">
            <v>0</v>
          </cell>
          <cell r="F239">
            <v>0</v>
          </cell>
          <cell r="G239">
            <v>0</v>
          </cell>
        </row>
        <row r="240">
          <cell r="A240" t="str">
            <v>55UN7350PTD.ATV</v>
          </cell>
          <cell r="B240">
            <v>0</v>
          </cell>
          <cell r="C240">
            <v>0</v>
          </cell>
          <cell r="D240">
            <v>0</v>
          </cell>
          <cell r="E240">
            <v>0</v>
          </cell>
          <cell r="F240">
            <v>0</v>
          </cell>
          <cell r="G240">
            <v>0</v>
          </cell>
        </row>
        <row r="241">
          <cell r="A241" t="str">
            <v>55UN7400PTA.ATV</v>
          </cell>
          <cell r="B241">
            <v>0</v>
          </cell>
          <cell r="C241">
            <v>0</v>
          </cell>
          <cell r="D241">
            <v>0</v>
          </cell>
          <cell r="E241">
            <v>0</v>
          </cell>
          <cell r="F241">
            <v>0</v>
          </cell>
          <cell r="G241">
            <v>0</v>
          </cell>
        </row>
        <row r="242">
          <cell r="A242" t="str">
            <v>55UP7500PTC.ATV</v>
          </cell>
          <cell r="B242">
            <v>0</v>
          </cell>
          <cell r="C242">
            <v>0</v>
          </cell>
          <cell r="D242">
            <v>0</v>
          </cell>
          <cell r="E242">
            <v>0</v>
          </cell>
          <cell r="F242">
            <v>0</v>
          </cell>
          <cell r="G242">
            <v>0</v>
          </cell>
        </row>
        <row r="243">
          <cell r="A243" t="str">
            <v>55UP751C0TC.ATV</v>
          </cell>
          <cell r="B243">
            <v>1</v>
          </cell>
          <cell r="C243">
            <v>6</v>
          </cell>
          <cell r="D243">
            <v>0</v>
          </cell>
          <cell r="E243">
            <v>2</v>
          </cell>
          <cell r="F243">
            <v>0</v>
          </cell>
          <cell r="G243">
            <v>0</v>
          </cell>
        </row>
        <row r="244">
          <cell r="A244" t="str">
            <v>55UP7550PTC.ATV</v>
          </cell>
          <cell r="B244">
            <v>5</v>
          </cell>
          <cell r="C244">
            <v>463</v>
          </cell>
          <cell r="D244">
            <v>1</v>
          </cell>
          <cell r="E244">
            <v>0</v>
          </cell>
          <cell r="F244">
            <v>3</v>
          </cell>
          <cell r="G244">
            <v>0</v>
          </cell>
        </row>
        <row r="245">
          <cell r="A245" t="str">
            <v>55UP7720PTC.ATV</v>
          </cell>
          <cell r="B245">
            <v>0</v>
          </cell>
          <cell r="C245">
            <v>0</v>
          </cell>
          <cell r="D245">
            <v>0</v>
          </cell>
          <cell r="E245">
            <v>0</v>
          </cell>
          <cell r="F245">
            <v>0</v>
          </cell>
          <cell r="G245">
            <v>0</v>
          </cell>
        </row>
        <row r="246">
          <cell r="A246" t="str">
            <v>55UP7750PTB.ATV</v>
          </cell>
          <cell r="B246">
            <v>0</v>
          </cell>
          <cell r="C246">
            <v>0</v>
          </cell>
          <cell r="D246">
            <v>0</v>
          </cell>
          <cell r="E246">
            <v>0</v>
          </cell>
          <cell r="F246">
            <v>0</v>
          </cell>
          <cell r="G246">
            <v>0</v>
          </cell>
        </row>
        <row r="247">
          <cell r="A247" t="str">
            <v>55UP7800PTB.ATV</v>
          </cell>
          <cell r="B247">
            <v>0</v>
          </cell>
          <cell r="C247">
            <v>0</v>
          </cell>
          <cell r="D247"/>
          <cell r="E247"/>
          <cell r="F247">
            <v>0</v>
          </cell>
          <cell r="G247">
            <v>0</v>
          </cell>
        </row>
        <row r="248">
          <cell r="A248" t="str">
            <v>55UP8100PTB.ATV</v>
          </cell>
          <cell r="B248">
            <v>0</v>
          </cell>
          <cell r="C248">
            <v>0</v>
          </cell>
          <cell r="D248">
            <v>0</v>
          </cell>
          <cell r="E248">
            <v>0</v>
          </cell>
          <cell r="F248">
            <v>0</v>
          </cell>
          <cell r="G248">
            <v>0</v>
          </cell>
        </row>
        <row r="249">
          <cell r="A249" t="str">
            <v>55UQ7500PSF.ATV</v>
          </cell>
          <cell r="B249">
            <v>0</v>
          </cell>
          <cell r="C249">
            <v>0</v>
          </cell>
          <cell r="D249">
            <v>0</v>
          </cell>
          <cell r="E249">
            <v>0</v>
          </cell>
          <cell r="F249">
            <v>0</v>
          </cell>
          <cell r="G249">
            <v>0</v>
          </cell>
        </row>
        <row r="250">
          <cell r="A250" t="str">
            <v>55UQ7550PSF.ATV</v>
          </cell>
          <cell r="B250">
            <v>3</v>
          </cell>
          <cell r="C250">
            <v>1665</v>
          </cell>
          <cell r="D250">
            <v>1</v>
          </cell>
          <cell r="E250">
            <v>224</v>
          </cell>
          <cell r="F250">
            <v>2</v>
          </cell>
          <cell r="G250">
            <v>198</v>
          </cell>
        </row>
        <row r="251">
          <cell r="A251" t="str">
            <v>55UQ8000PSC.ATV</v>
          </cell>
          <cell r="B251">
            <v>3</v>
          </cell>
          <cell r="C251">
            <v>1253</v>
          </cell>
          <cell r="D251">
            <v>1</v>
          </cell>
          <cell r="E251">
            <v>91</v>
          </cell>
          <cell r="F251">
            <v>2</v>
          </cell>
          <cell r="G251">
            <v>788</v>
          </cell>
        </row>
        <row r="252">
          <cell r="A252" t="str">
            <v>55UQ9100PSD.ATV</v>
          </cell>
          <cell r="B252">
            <v>3</v>
          </cell>
          <cell r="C252">
            <v>84</v>
          </cell>
          <cell r="D252">
            <v>1</v>
          </cell>
          <cell r="E252">
            <v>67</v>
          </cell>
          <cell r="F252">
            <v>2</v>
          </cell>
          <cell r="G252">
            <v>50</v>
          </cell>
        </row>
        <row r="253">
          <cell r="A253" t="str">
            <v>55UT640S0TA.ATVD</v>
          </cell>
          <cell r="B253">
            <v>0</v>
          </cell>
          <cell r="C253">
            <v>0</v>
          </cell>
          <cell r="D253"/>
          <cell r="E253"/>
          <cell r="F253">
            <v>0</v>
          </cell>
          <cell r="G253">
            <v>0</v>
          </cell>
        </row>
        <row r="254">
          <cell r="A254" t="str">
            <v>65NANO75TPA.ATV</v>
          </cell>
          <cell r="B254">
            <v>0</v>
          </cell>
          <cell r="C254">
            <v>1</v>
          </cell>
          <cell r="D254">
            <v>0</v>
          </cell>
          <cell r="E254">
            <v>0</v>
          </cell>
          <cell r="F254">
            <v>0</v>
          </cell>
          <cell r="G254">
            <v>0</v>
          </cell>
        </row>
        <row r="255">
          <cell r="A255" t="str">
            <v>65NANO76SQA.ATV</v>
          </cell>
          <cell r="B255">
            <v>3</v>
          </cell>
          <cell r="C255">
            <v>290</v>
          </cell>
          <cell r="D255">
            <v>1</v>
          </cell>
          <cell r="E255">
            <v>0</v>
          </cell>
          <cell r="F255">
            <v>2</v>
          </cell>
          <cell r="G255">
            <v>0</v>
          </cell>
        </row>
        <row r="256">
          <cell r="A256" t="str">
            <v>65NANO77TPA.ATV</v>
          </cell>
          <cell r="B256">
            <v>0</v>
          </cell>
          <cell r="C256">
            <v>0</v>
          </cell>
          <cell r="D256">
            <v>0</v>
          </cell>
          <cell r="E256">
            <v>0</v>
          </cell>
          <cell r="F256">
            <v>0</v>
          </cell>
          <cell r="G256">
            <v>0</v>
          </cell>
        </row>
        <row r="257">
          <cell r="A257" t="str">
            <v>65NANO80SQA.ATV</v>
          </cell>
          <cell r="B257">
            <v>3</v>
          </cell>
          <cell r="C257">
            <v>0</v>
          </cell>
          <cell r="D257">
            <v>1</v>
          </cell>
          <cell r="E257">
            <v>10</v>
          </cell>
          <cell r="F257">
            <v>2</v>
          </cell>
          <cell r="G257">
            <v>0</v>
          </cell>
        </row>
        <row r="258">
          <cell r="A258" t="str">
            <v>65NANO80TPA.ATV</v>
          </cell>
          <cell r="B258">
            <v>0</v>
          </cell>
          <cell r="C258">
            <v>0</v>
          </cell>
          <cell r="D258">
            <v>0</v>
          </cell>
          <cell r="E258">
            <v>0</v>
          </cell>
          <cell r="F258">
            <v>0</v>
          </cell>
          <cell r="G258">
            <v>0</v>
          </cell>
        </row>
        <row r="259">
          <cell r="A259" t="str">
            <v>65NANO81TNA.ATV</v>
          </cell>
          <cell r="B259">
            <v>0</v>
          </cell>
          <cell r="C259">
            <v>0</v>
          </cell>
          <cell r="D259">
            <v>0</v>
          </cell>
          <cell r="E259">
            <v>0</v>
          </cell>
          <cell r="F259">
            <v>0</v>
          </cell>
          <cell r="G259">
            <v>0</v>
          </cell>
        </row>
        <row r="260">
          <cell r="A260" t="str">
            <v>65NANO86TNA.ATV</v>
          </cell>
          <cell r="B260">
            <v>0</v>
          </cell>
          <cell r="C260">
            <v>0</v>
          </cell>
          <cell r="D260">
            <v>0</v>
          </cell>
          <cell r="E260">
            <v>0</v>
          </cell>
          <cell r="F260">
            <v>0</v>
          </cell>
          <cell r="G260">
            <v>0</v>
          </cell>
        </row>
        <row r="261">
          <cell r="A261" t="str">
            <v>65NANO86TPA.ATV</v>
          </cell>
          <cell r="B261">
            <v>0</v>
          </cell>
          <cell r="C261">
            <v>1</v>
          </cell>
          <cell r="D261">
            <v>0</v>
          </cell>
          <cell r="E261">
            <v>0</v>
          </cell>
          <cell r="F261">
            <v>0</v>
          </cell>
          <cell r="G261">
            <v>0</v>
          </cell>
        </row>
        <row r="262">
          <cell r="A262" t="str">
            <v>65NANO91TNA.ATV</v>
          </cell>
          <cell r="B262">
            <v>0</v>
          </cell>
          <cell r="C262">
            <v>0</v>
          </cell>
          <cell r="D262">
            <v>0</v>
          </cell>
          <cell r="E262">
            <v>0</v>
          </cell>
          <cell r="F262">
            <v>0</v>
          </cell>
          <cell r="G262">
            <v>0</v>
          </cell>
        </row>
        <row r="263">
          <cell r="A263" t="str">
            <v>65NANO95TNA.ATV</v>
          </cell>
          <cell r="B263">
            <v>0</v>
          </cell>
          <cell r="C263">
            <v>0</v>
          </cell>
          <cell r="D263">
            <v>0</v>
          </cell>
          <cell r="E263">
            <v>0</v>
          </cell>
          <cell r="F263">
            <v>0</v>
          </cell>
          <cell r="G263">
            <v>0</v>
          </cell>
        </row>
        <row r="264">
          <cell r="A264" t="str">
            <v>65NANO95TPA.ATV</v>
          </cell>
          <cell r="B264">
            <v>0</v>
          </cell>
          <cell r="C264">
            <v>0</v>
          </cell>
          <cell r="D264">
            <v>0</v>
          </cell>
          <cell r="E264">
            <v>0</v>
          </cell>
          <cell r="F264">
            <v>0</v>
          </cell>
          <cell r="G264">
            <v>0</v>
          </cell>
        </row>
        <row r="265">
          <cell r="A265" t="str">
            <v>65QNED80SQA.ATV</v>
          </cell>
          <cell r="B265">
            <v>4</v>
          </cell>
          <cell r="C265">
            <v>56</v>
          </cell>
          <cell r="D265">
            <v>1</v>
          </cell>
          <cell r="E265">
            <v>9</v>
          </cell>
          <cell r="F265">
            <v>2</v>
          </cell>
          <cell r="G265">
            <v>0</v>
          </cell>
        </row>
        <row r="266">
          <cell r="A266" t="str">
            <v>65QNED86SQA.ATV</v>
          </cell>
          <cell r="B266">
            <v>2</v>
          </cell>
          <cell r="C266">
            <v>68</v>
          </cell>
          <cell r="D266">
            <v>1</v>
          </cell>
          <cell r="E266">
            <v>13</v>
          </cell>
          <cell r="F266">
            <v>2</v>
          </cell>
          <cell r="G266">
            <v>61</v>
          </cell>
        </row>
        <row r="267">
          <cell r="A267" t="str">
            <v>65QNED91TPA.ATV</v>
          </cell>
          <cell r="B267">
            <v>0</v>
          </cell>
          <cell r="C267">
            <v>0</v>
          </cell>
          <cell r="D267">
            <v>0</v>
          </cell>
          <cell r="E267">
            <v>0</v>
          </cell>
          <cell r="F267">
            <v>0</v>
          </cell>
          <cell r="G267">
            <v>0</v>
          </cell>
        </row>
        <row r="268">
          <cell r="A268" t="str">
            <v>65QNED99SQB.ATV</v>
          </cell>
          <cell r="B268">
            <v>0</v>
          </cell>
          <cell r="C268">
            <v>2</v>
          </cell>
          <cell r="D268">
            <v>0</v>
          </cell>
          <cell r="E268">
            <v>0</v>
          </cell>
          <cell r="F268">
            <v>0</v>
          </cell>
          <cell r="G268">
            <v>4</v>
          </cell>
        </row>
        <row r="269">
          <cell r="A269" t="str">
            <v>65SK8000PTA.ATV</v>
          </cell>
          <cell r="B269">
            <v>0</v>
          </cell>
          <cell r="C269">
            <v>0</v>
          </cell>
          <cell r="D269">
            <v>0</v>
          </cell>
          <cell r="E269">
            <v>0</v>
          </cell>
          <cell r="F269">
            <v>0</v>
          </cell>
          <cell r="G269">
            <v>0</v>
          </cell>
        </row>
        <row r="270">
          <cell r="A270" t="str">
            <v>65SK8500PTA.ATV</v>
          </cell>
          <cell r="B270">
            <v>0</v>
          </cell>
          <cell r="C270">
            <v>0</v>
          </cell>
          <cell r="D270">
            <v>0</v>
          </cell>
          <cell r="E270">
            <v>0</v>
          </cell>
          <cell r="F270">
            <v>0</v>
          </cell>
          <cell r="G270">
            <v>0</v>
          </cell>
        </row>
        <row r="271">
          <cell r="A271" t="str">
            <v>65SK9500PTA.ATV</v>
          </cell>
          <cell r="B271">
            <v>0</v>
          </cell>
          <cell r="C271">
            <v>0</v>
          </cell>
          <cell r="D271">
            <v>0</v>
          </cell>
          <cell r="E271">
            <v>0</v>
          </cell>
          <cell r="F271">
            <v>0</v>
          </cell>
          <cell r="G271">
            <v>0</v>
          </cell>
        </row>
        <row r="272">
          <cell r="A272" t="str">
            <v>65SM8100PTA.ATV</v>
          </cell>
          <cell r="B272">
            <v>0</v>
          </cell>
          <cell r="C272">
            <v>0</v>
          </cell>
          <cell r="D272">
            <v>0</v>
          </cell>
          <cell r="E272">
            <v>0</v>
          </cell>
          <cell r="F272">
            <v>0</v>
          </cell>
          <cell r="G272">
            <v>0</v>
          </cell>
        </row>
        <row r="273">
          <cell r="A273" t="str">
            <v>65SM8600PTA.ATV</v>
          </cell>
          <cell r="B273">
            <v>0</v>
          </cell>
          <cell r="C273">
            <v>0</v>
          </cell>
          <cell r="D273">
            <v>0</v>
          </cell>
          <cell r="E273">
            <v>0</v>
          </cell>
          <cell r="F273">
            <v>0</v>
          </cell>
          <cell r="G273">
            <v>0</v>
          </cell>
        </row>
        <row r="274">
          <cell r="A274" t="str">
            <v>65SM9000PTA.ATV</v>
          </cell>
          <cell r="B274">
            <v>0</v>
          </cell>
          <cell r="C274">
            <v>0</v>
          </cell>
          <cell r="D274">
            <v>0</v>
          </cell>
          <cell r="E274">
            <v>0</v>
          </cell>
          <cell r="F274">
            <v>0</v>
          </cell>
          <cell r="G274">
            <v>0</v>
          </cell>
        </row>
        <row r="275">
          <cell r="A275" t="str">
            <v>65UH5F-H.ATVD</v>
          </cell>
          <cell r="B275">
            <v>0</v>
          </cell>
          <cell r="C275">
            <v>0</v>
          </cell>
          <cell r="D275"/>
          <cell r="E275"/>
          <cell r="F275">
            <v>0</v>
          </cell>
          <cell r="G275">
            <v>0</v>
          </cell>
        </row>
        <row r="276">
          <cell r="A276" t="str">
            <v>65UH7F-H.ATV</v>
          </cell>
          <cell r="B276">
            <v>0</v>
          </cell>
          <cell r="C276">
            <v>0</v>
          </cell>
          <cell r="D276"/>
          <cell r="E276"/>
          <cell r="F276">
            <v>0</v>
          </cell>
          <cell r="G276">
            <v>0</v>
          </cell>
        </row>
        <row r="277">
          <cell r="A277" t="str">
            <v>65UK6100PTA.ATV</v>
          </cell>
          <cell r="B277">
            <v>0</v>
          </cell>
          <cell r="C277">
            <v>0</v>
          </cell>
          <cell r="D277">
            <v>0</v>
          </cell>
          <cell r="E277">
            <v>0</v>
          </cell>
          <cell r="F277">
            <v>0</v>
          </cell>
          <cell r="G277">
            <v>0</v>
          </cell>
        </row>
        <row r="278">
          <cell r="A278" t="str">
            <v>65UK6340PTF.ATV</v>
          </cell>
          <cell r="B278">
            <v>0</v>
          </cell>
          <cell r="C278">
            <v>0</v>
          </cell>
          <cell r="D278">
            <v>0</v>
          </cell>
          <cell r="E278">
            <v>0</v>
          </cell>
          <cell r="F278">
            <v>0</v>
          </cell>
          <cell r="G278">
            <v>0</v>
          </cell>
        </row>
        <row r="279">
          <cell r="A279" t="str">
            <v>65UK6540PTD.ATV</v>
          </cell>
          <cell r="B279">
            <v>0</v>
          </cell>
          <cell r="C279">
            <v>0</v>
          </cell>
          <cell r="D279">
            <v>0</v>
          </cell>
          <cell r="E279">
            <v>0</v>
          </cell>
          <cell r="F279">
            <v>0</v>
          </cell>
          <cell r="G279">
            <v>0</v>
          </cell>
        </row>
        <row r="280">
          <cell r="A280" t="str">
            <v>65UK7500PTA.ATV</v>
          </cell>
          <cell r="B280">
            <v>0</v>
          </cell>
          <cell r="C280">
            <v>0</v>
          </cell>
          <cell r="D280">
            <v>0</v>
          </cell>
          <cell r="E280">
            <v>0</v>
          </cell>
          <cell r="F280">
            <v>0</v>
          </cell>
          <cell r="G280">
            <v>0</v>
          </cell>
        </row>
        <row r="281">
          <cell r="A281" t="str">
            <v>65UL3J-B.ATV</v>
          </cell>
          <cell r="B281">
            <v>0</v>
          </cell>
          <cell r="C281">
            <v>0</v>
          </cell>
          <cell r="D281"/>
          <cell r="E281"/>
          <cell r="F281"/>
          <cell r="G281"/>
        </row>
        <row r="282">
          <cell r="A282" t="str">
            <v>65UM7400PTA.ATV</v>
          </cell>
          <cell r="B282">
            <v>0</v>
          </cell>
          <cell r="C282">
            <v>0</v>
          </cell>
          <cell r="D282">
            <v>0</v>
          </cell>
          <cell r="E282">
            <v>0</v>
          </cell>
          <cell r="F282">
            <v>0</v>
          </cell>
          <cell r="G282">
            <v>0</v>
          </cell>
        </row>
        <row r="283">
          <cell r="A283" t="str">
            <v>65UM7600PTA.ATV</v>
          </cell>
          <cell r="B283">
            <v>0</v>
          </cell>
          <cell r="C283">
            <v>0</v>
          </cell>
          <cell r="D283">
            <v>0</v>
          </cell>
          <cell r="E283">
            <v>0</v>
          </cell>
          <cell r="F283">
            <v>0</v>
          </cell>
          <cell r="G283">
            <v>0</v>
          </cell>
        </row>
        <row r="284">
          <cell r="A284" t="str">
            <v>65UN7000PTA.ATV</v>
          </cell>
          <cell r="B284">
            <v>0</v>
          </cell>
          <cell r="C284">
            <v>0</v>
          </cell>
          <cell r="D284">
            <v>0</v>
          </cell>
          <cell r="E284">
            <v>0</v>
          </cell>
          <cell r="F284">
            <v>0</v>
          </cell>
          <cell r="G284">
            <v>0</v>
          </cell>
        </row>
        <row r="285">
          <cell r="A285" t="str">
            <v>65UN721C0TF.ATV</v>
          </cell>
          <cell r="B285">
            <v>0</v>
          </cell>
          <cell r="C285">
            <v>0</v>
          </cell>
          <cell r="D285"/>
          <cell r="E285"/>
          <cell r="F285">
            <v>0</v>
          </cell>
          <cell r="G285">
            <v>0</v>
          </cell>
        </row>
        <row r="286">
          <cell r="A286" t="str">
            <v>65UN7400PTA.ATV</v>
          </cell>
          <cell r="B286">
            <v>0</v>
          </cell>
          <cell r="C286">
            <v>0</v>
          </cell>
          <cell r="D286">
            <v>0</v>
          </cell>
          <cell r="E286">
            <v>0</v>
          </cell>
          <cell r="F286">
            <v>0</v>
          </cell>
          <cell r="G286">
            <v>0</v>
          </cell>
        </row>
        <row r="287">
          <cell r="A287" t="str">
            <v>65UP751C0TC.ATV</v>
          </cell>
          <cell r="B287">
            <v>0</v>
          </cell>
          <cell r="C287">
            <v>8</v>
          </cell>
          <cell r="D287">
            <v>0</v>
          </cell>
          <cell r="E287">
            <v>0</v>
          </cell>
          <cell r="F287">
            <v>0</v>
          </cell>
          <cell r="G287">
            <v>0</v>
          </cell>
        </row>
        <row r="288">
          <cell r="A288" t="str">
            <v>65UP7550PTC.ATV</v>
          </cell>
          <cell r="B288">
            <v>0</v>
          </cell>
          <cell r="C288">
            <v>2</v>
          </cell>
          <cell r="D288">
            <v>0</v>
          </cell>
          <cell r="E288">
            <v>0</v>
          </cell>
          <cell r="F288">
            <v>0</v>
          </cell>
          <cell r="G288">
            <v>0</v>
          </cell>
        </row>
        <row r="289">
          <cell r="A289" t="str">
            <v>65UP7720PTC.ATV</v>
          </cell>
          <cell r="B289">
            <v>0</v>
          </cell>
          <cell r="C289">
            <v>0</v>
          </cell>
          <cell r="D289">
            <v>1</v>
          </cell>
          <cell r="E289">
            <v>3</v>
          </cell>
          <cell r="F289">
            <v>3</v>
          </cell>
          <cell r="G289">
            <v>0</v>
          </cell>
        </row>
        <row r="290">
          <cell r="A290" t="str">
            <v>65UP7750PTB.ATV</v>
          </cell>
          <cell r="B290">
            <v>0</v>
          </cell>
          <cell r="C290">
            <v>1</v>
          </cell>
          <cell r="D290"/>
          <cell r="E290"/>
          <cell r="F290">
            <v>0</v>
          </cell>
          <cell r="G290">
            <v>0</v>
          </cell>
        </row>
        <row r="291">
          <cell r="A291" t="str">
            <v>65UP7800PTB.ATV</v>
          </cell>
          <cell r="B291">
            <v>0</v>
          </cell>
          <cell r="C291">
            <v>0</v>
          </cell>
          <cell r="D291"/>
          <cell r="E291"/>
          <cell r="F291">
            <v>0</v>
          </cell>
          <cell r="G291">
            <v>0</v>
          </cell>
        </row>
        <row r="292">
          <cell r="A292" t="str">
            <v>65UP8100PTB.ATV</v>
          </cell>
          <cell r="B292">
            <v>0</v>
          </cell>
          <cell r="C292">
            <v>0</v>
          </cell>
          <cell r="D292">
            <v>0</v>
          </cell>
          <cell r="E292">
            <v>0</v>
          </cell>
          <cell r="F292">
            <v>0</v>
          </cell>
          <cell r="G292">
            <v>0</v>
          </cell>
        </row>
        <row r="293">
          <cell r="A293" t="str">
            <v>65UQ7500PSF.ATV</v>
          </cell>
          <cell r="B293">
            <v>0</v>
          </cell>
          <cell r="C293">
            <v>0</v>
          </cell>
          <cell r="D293">
            <v>0</v>
          </cell>
          <cell r="E293">
            <v>0</v>
          </cell>
          <cell r="F293">
            <v>0</v>
          </cell>
          <cell r="G293">
            <v>0</v>
          </cell>
        </row>
        <row r="294">
          <cell r="A294" t="str">
            <v>65UQ7550PSF.ATV</v>
          </cell>
          <cell r="B294">
            <v>3</v>
          </cell>
          <cell r="C294">
            <v>22</v>
          </cell>
          <cell r="D294">
            <v>1</v>
          </cell>
          <cell r="E294">
            <v>0</v>
          </cell>
          <cell r="F294">
            <v>2</v>
          </cell>
          <cell r="G294">
            <v>0</v>
          </cell>
        </row>
        <row r="295">
          <cell r="A295" t="str">
            <v>65UQ8000PSC.ATV</v>
          </cell>
          <cell r="B295">
            <v>3</v>
          </cell>
          <cell r="C295">
            <v>297</v>
          </cell>
          <cell r="D295">
            <v>1</v>
          </cell>
          <cell r="E295">
            <v>0</v>
          </cell>
          <cell r="F295">
            <v>2</v>
          </cell>
          <cell r="G295">
            <v>86</v>
          </cell>
        </row>
        <row r="296">
          <cell r="A296" t="str">
            <v>65UQ9100PSD.ATV</v>
          </cell>
          <cell r="B296">
            <v>3</v>
          </cell>
          <cell r="C296">
            <v>157</v>
          </cell>
          <cell r="D296">
            <v>1</v>
          </cell>
          <cell r="E296">
            <v>0</v>
          </cell>
          <cell r="F296">
            <v>2</v>
          </cell>
          <cell r="G296">
            <v>0</v>
          </cell>
        </row>
        <row r="297">
          <cell r="A297" t="str">
            <v>70NANO76SQA.ATV</v>
          </cell>
          <cell r="B297">
            <v>3</v>
          </cell>
          <cell r="C297">
            <v>66</v>
          </cell>
          <cell r="D297">
            <v>1</v>
          </cell>
          <cell r="E297">
            <v>16</v>
          </cell>
          <cell r="F297">
            <v>2</v>
          </cell>
          <cell r="G297">
            <v>73</v>
          </cell>
        </row>
        <row r="298">
          <cell r="A298" t="str">
            <v>70UK6540PTA.ATV</v>
          </cell>
          <cell r="B298">
            <v>0</v>
          </cell>
          <cell r="C298">
            <v>0</v>
          </cell>
          <cell r="D298">
            <v>0</v>
          </cell>
          <cell r="E298">
            <v>0</v>
          </cell>
          <cell r="F298">
            <v>0</v>
          </cell>
          <cell r="G298">
            <v>0</v>
          </cell>
        </row>
        <row r="299">
          <cell r="A299" t="str">
            <v>70UM7300PTA.ATV</v>
          </cell>
          <cell r="B299">
            <v>0</v>
          </cell>
          <cell r="C299">
            <v>0</v>
          </cell>
          <cell r="D299">
            <v>0</v>
          </cell>
          <cell r="E299">
            <v>0</v>
          </cell>
          <cell r="F299">
            <v>0</v>
          </cell>
          <cell r="G299">
            <v>0</v>
          </cell>
        </row>
        <row r="300">
          <cell r="A300" t="str">
            <v>70UN7070PTA.ATV</v>
          </cell>
          <cell r="B300">
            <v>0</v>
          </cell>
          <cell r="C300">
            <v>0</v>
          </cell>
          <cell r="D300">
            <v>0</v>
          </cell>
          <cell r="E300">
            <v>0</v>
          </cell>
          <cell r="F300">
            <v>0</v>
          </cell>
          <cell r="G300">
            <v>0</v>
          </cell>
        </row>
        <row r="301">
          <cell r="A301" t="str">
            <v>70UN7300PTC.ATV</v>
          </cell>
          <cell r="B301">
            <v>0</v>
          </cell>
          <cell r="C301">
            <v>0</v>
          </cell>
          <cell r="D301">
            <v>0</v>
          </cell>
          <cell r="E301">
            <v>0</v>
          </cell>
          <cell r="F301">
            <v>0</v>
          </cell>
          <cell r="G301">
            <v>0</v>
          </cell>
        </row>
        <row r="302">
          <cell r="A302" t="str">
            <v>70UN7350PTD.ATV</v>
          </cell>
          <cell r="B302">
            <v>0</v>
          </cell>
          <cell r="C302">
            <v>0</v>
          </cell>
          <cell r="D302">
            <v>0</v>
          </cell>
          <cell r="E302">
            <v>0</v>
          </cell>
          <cell r="F302">
            <v>0</v>
          </cell>
          <cell r="G302">
            <v>0</v>
          </cell>
        </row>
        <row r="303">
          <cell r="A303" t="str">
            <v>70UP7750PTB.ATV</v>
          </cell>
          <cell r="B303">
            <v>0</v>
          </cell>
          <cell r="C303">
            <v>5</v>
          </cell>
          <cell r="D303"/>
          <cell r="E303"/>
          <cell r="F303">
            <v>0</v>
          </cell>
          <cell r="G303">
            <v>0</v>
          </cell>
        </row>
        <row r="304">
          <cell r="A304" t="str">
            <v>70UP7800PTB.ATV</v>
          </cell>
          <cell r="B304">
            <v>0</v>
          </cell>
          <cell r="C304">
            <v>4</v>
          </cell>
          <cell r="D304">
            <v>0</v>
          </cell>
          <cell r="E304">
            <v>0</v>
          </cell>
          <cell r="F304">
            <v>0</v>
          </cell>
          <cell r="G304">
            <v>0</v>
          </cell>
        </row>
        <row r="305">
          <cell r="A305" t="str">
            <v>70UQ8000PSC.ATV</v>
          </cell>
          <cell r="B305">
            <v>3</v>
          </cell>
          <cell r="C305">
            <v>116</v>
          </cell>
          <cell r="D305">
            <v>1</v>
          </cell>
          <cell r="E305">
            <v>0</v>
          </cell>
          <cell r="F305">
            <v>2</v>
          </cell>
          <cell r="G305">
            <v>677</v>
          </cell>
        </row>
        <row r="306">
          <cell r="A306" t="str">
            <v>70UQ9100PSD.ATV</v>
          </cell>
          <cell r="B306">
            <v>3</v>
          </cell>
          <cell r="C306">
            <v>25</v>
          </cell>
          <cell r="D306">
            <v>1</v>
          </cell>
          <cell r="E306">
            <v>0</v>
          </cell>
          <cell r="F306">
            <v>2</v>
          </cell>
          <cell r="G306">
            <v>31</v>
          </cell>
        </row>
        <row r="307">
          <cell r="A307" t="str">
            <v>75NANO75TPA.ATV</v>
          </cell>
          <cell r="B307">
            <v>0</v>
          </cell>
          <cell r="C307">
            <v>3</v>
          </cell>
          <cell r="D307"/>
          <cell r="E307"/>
          <cell r="F307">
            <v>0</v>
          </cell>
          <cell r="G307">
            <v>1</v>
          </cell>
        </row>
        <row r="308">
          <cell r="A308" t="str">
            <v>75NANO76SQA.ATV</v>
          </cell>
          <cell r="B308">
            <v>3</v>
          </cell>
          <cell r="C308">
            <v>218</v>
          </cell>
          <cell r="D308">
            <v>1</v>
          </cell>
          <cell r="E308">
            <v>7</v>
          </cell>
          <cell r="F308">
            <v>2</v>
          </cell>
          <cell r="G308">
            <v>56</v>
          </cell>
        </row>
        <row r="309">
          <cell r="A309" t="str">
            <v>75NANO85TNA.ATV</v>
          </cell>
          <cell r="B309">
            <v>0</v>
          </cell>
          <cell r="C309">
            <v>0</v>
          </cell>
          <cell r="D309">
            <v>0</v>
          </cell>
          <cell r="E309">
            <v>0</v>
          </cell>
          <cell r="F309">
            <v>0</v>
          </cell>
          <cell r="G309">
            <v>0</v>
          </cell>
        </row>
        <row r="310">
          <cell r="A310" t="str">
            <v>75NANO86TPA.ATV</v>
          </cell>
          <cell r="B310">
            <v>0</v>
          </cell>
          <cell r="C310">
            <v>4</v>
          </cell>
          <cell r="D310">
            <v>0</v>
          </cell>
          <cell r="E310">
            <v>0</v>
          </cell>
          <cell r="F310">
            <v>0</v>
          </cell>
          <cell r="G310">
            <v>0</v>
          </cell>
        </row>
        <row r="311">
          <cell r="A311" t="str">
            <v>75NANO91TNA.ATV</v>
          </cell>
          <cell r="B311">
            <v>0</v>
          </cell>
          <cell r="C311">
            <v>0</v>
          </cell>
          <cell r="D311">
            <v>0</v>
          </cell>
          <cell r="E311">
            <v>0</v>
          </cell>
          <cell r="F311">
            <v>0</v>
          </cell>
          <cell r="G311">
            <v>0</v>
          </cell>
        </row>
        <row r="312">
          <cell r="A312" t="str">
            <v>75NANO95TNA.ATV</v>
          </cell>
          <cell r="B312">
            <v>0</v>
          </cell>
          <cell r="C312">
            <v>0</v>
          </cell>
          <cell r="D312">
            <v>0</v>
          </cell>
          <cell r="E312">
            <v>0</v>
          </cell>
          <cell r="F312">
            <v>0</v>
          </cell>
          <cell r="G312">
            <v>0</v>
          </cell>
        </row>
        <row r="313">
          <cell r="A313" t="str">
            <v>75NANO95TPA.ATV</v>
          </cell>
          <cell r="B313">
            <v>0</v>
          </cell>
          <cell r="C313">
            <v>0</v>
          </cell>
          <cell r="D313">
            <v>0</v>
          </cell>
          <cell r="E313">
            <v>0</v>
          </cell>
          <cell r="F313">
            <v>0</v>
          </cell>
          <cell r="G313">
            <v>0</v>
          </cell>
        </row>
        <row r="314">
          <cell r="A314" t="str">
            <v>75QNED80SQA.ATV</v>
          </cell>
          <cell r="B314">
            <v>2</v>
          </cell>
          <cell r="C314">
            <v>1</v>
          </cell>
          <cell r="D314">
            <v>1</v>
          </cell>
          <cell r="E314">
            <v>0</v>
          </cell>
          <cell r="F314">
            <v>2</v>
          </cell>
          <cell r="G314">
            <v>5</v>
          </cell>
        </row>
        <row r="315">
          <cell r="A315" t="str">
            <v>75QNED91TPA.ATV</v>
          </cell>
          <cell r="B315">
            <v>0</v>
          </cell>
          <cell r="C315">
            <v>0</v>
          </cell>
          <cell r="D315">
            <v>0</v>
          </cell>
          <cell r="E315">
            <v>0</v>
          </cell>
          <cell r="F315">
            <v>0</v>
          </cell>
          <cell r="G315">
            <v>0</v>
          </cell>
        </row>
        <row r="316">
          <cell r="A316" t="str">
            <v>75QNED99SQB.ATV</v>
          </cell>
          <cell r="B316">
            <v>0</v>
          </cell>
          <cell r="C316">
            <v>2</v>
          </cell>
          <cell r="D316">
            <v>0</v>
          </cell>
          <cell r="E316">
            <v>0</v>
          </cell>
          <cell r="F316">
            <v>0</v>
          </cell>
          <cell r="G316">
            <v>2</v>
          </cell>
        </row>
        <row r="317">
          <cell r="A317" t="str">
            <v>75QNED99TPB.ATV</v>
          </cell>
          <cell r="B317">
            <v>0</v>
          </cell>
          <cell r="C317">
            <v>0</v>
          </cell>
          <cell r="D317">
            <v>0</v>
          </cell>
          <cell r="E317">
            <v>0</v>
          </cell>
          <cell r="F317">
            <v>0</v>
          </cell>
          <cell r="G317">
            <v>0</v>
          </cell>
        </row>
        <row r="318">
          <cell r="A318" t="str">
            <v>75SK8000PTA.ATV</v>
          </cell>
          <cell r="B318">
            <v>0</v>
          </cell>
          <cell r="C318">
            <v>0</v>
          </cell>
          <cell r="D318">
            <v>0</v>
          </cell>
          <cell r="E318">
            <v>0</v>
          </cell>
          <cell r="F318">
            <v>0</v>
          </cell>
          <cell r="G318">
            <v>0</v>
          </cell>
        </row>
        <row r="319">
          <cell r="A319" t="str">
            <v>75SM9900PTA.ATV</v>
          </cell>
          <cell r="B319">
            <v>0</v>
          </cell>
          <cell r="C319">
            <v>0</v>
          </cell>
          <cell r="D319"/>
          <cell r="E319"/>
          <cell r="F319">
            <v>0</v>
          </cell>
          <cell r="G319">
            <v>0</v>
          </cell>
        </row>
        <row r="320">
          <cell r="A320" t="str">
            <v>75UH5F-H.ATVD</v>
          </cell>
          <cell r="B320">
            <v>0</v>
          </cell>
          <cell r="C320">
            <v>0</v>
          </cell>
          <cell r="D320"/>
          <cell r="E320"/>
          <cell r="F320">
            <v>0</v>
          </cell>
          <cell r="G320">
            <v>7</v>
          </cell>
        </row>
        <row r="321">
          <cell r="A321" t="str">
            <v>75UK6500PTB.ATV</v>
          </cell>
          <cell r="B321">
            <v>0</v>
          </cell>
          <cell r="C321">
            <v>0</v>
          </cell>
          <cell r="D321">
            <v>0</v>
          </cell>
          <cell r="E321">
            <v>0</v>
          </cell>
          <cell r="F321">
            <v>0</v>
          </cell>
          <cell r="G321">
            <v>0</v>
          </cell>
        </row>
        <row r="322">
          <cell r="A322" t="str">
            <v>75UM7500PTA.ATV</v>
          </cell>
          <cell r="B322">
            <v>0</v>
          </cell>
          <cell r="C322">
            <v>0</v>
          </cell>
          <cell r="D322">
            <v>0</v>
          </cell>
          <cell r="E322">
            <v>0</v>
          </cell>
          <cell r="F322">
            <v>0</v>
          </cell>
          <cell r="G322">
            <v>0</v>
          </cell>
        </row>
        <row r="323">
          <cell r="A323" t="str">
            <v>75UN7290PTD.ATV</v>
          </cell>
          <cell r="B323">
            <v>0</v>
          </cell>
          <cell r="C323">
            <v>0</v>
          </cell>
          <cell r="D323">
            <v>0</v>
          </cell>
          <cell r="E323">
            <v>0</v>
          </cell>
          <cell r="F323">
            <v>0</v>
          </cell>
          <cell r="G323">
            <v>0</v>
          </cell>
        </row>
        <row r="324">
          <cell r="A324" t="str">
            <v>75UN8000PTB.ATV</v>
          </cell>
          <cell r="B324">
            <v>0</v>
          </cell>
          <cell r="C324">
            <v>0</v>
          </cell>
          <cell r="D324">
            <v>0</v>
          </cell>
          <cell r="E324">
            <v>0</v>
          </cell>
          <cell r="F324">
            <v>0</v>
          </cell>
          <cell r="G324">
            <v>0</v>
          </cell>
        </row>
        <row r="325">
          <cell r="A325" t="str">
            <v>75UP7750PTB.ATV</v>
          </cell>
          <cell r="B325">
            <v>0</v>
          </cell>
          <cell r="C325">
            <v>0</v>
          </cell>
          <cell r="D325">
            <v>0</v>
          </cell>
          <cell r="E325">
            <v>0</v>
          </cell>
          <cell r="F325">
            <v>0</v>
          </cell>
          <cell r="G325">
            <v>0</v>
          </cell>
        </row>
        <row r="326">
          <cell r="A326" t="str">
            <v>75UP7800PTB.ATV</v>
          </cell>
          <cell r="B326">
            <v>5</v>
          </cell>
          <cell r="C326">
            <v>274</v>
          </cell>
          <cell r="D326">
            <v>1</v>
          </cell>
          <cell r="E326">
            <v>0</v>
          </cell>
          <cell r="F326">
            <v>0</v>
          </cell>
          <cell r="G326">
            <v>0</v>
          </cell>
        </row>
        <row r="327">
          <cell r="A327" t="str">
            <v>75UP8000PTB.ATV</v>
          </cell>
          <cell r="B327">
            <v>0</v>
          </cell>
          <cell r="C327">
            <v>0</v>
          </cell>
          <cell r="D327">
            <v>0</v>
          </cell>
          <cell r="E327">
            <v>0</v>
          </cell>
          <cell r="F327">
            <v>0</v>
          </cell>
          <cell r="G327">
            <v>0</v>
          </cell>
        </row>
        <row r="328">
          <cell r="A328" t="str">
            <v>75UQ8000PSC.ATV</v>
          </cell>
          <cell r="B328">
            <v>2</v>
          </cell>
          <cell r="C328">
            <v>169</v>
          </cell>
          <cell r="D328">
            <v>1</v>
          </cell>
          <cell r="E328">
            <v>0</v>
          </cell>
          <cell r="F328">
            <v>2</v>
          </cell>
          <cell r="G328">
            <v>906</v>
          </cell>
        </row>
        <row r="329">
          <cell r="A329" t="str">
            <v>75UQ9100PSD.ATV</v>
          </cell>
          <cell r="B329">
            <v>0</v>
          </cell>
          <cell r="C329">
            <v>29</v>
          </cell>
          <cell r="D329">
            <v>0</v>
          </cell>
          <cell r="E329">
            <v>0</v>
          </cell>
          <cell r="F329">
            <v>0</v>
          </cell>
          <cell r="G329">
            <v>0</v>
          </cell>
        </row>
        <row r="330">
          <cell r="A330" t="str">
            <v>82UM7500PTA.ATV</v>
          </cell>
          <cell r="B330">
            <v>0</v>
          </cell>
          <cell r="C330">
            <v>0</v>
          </cell>
          <cell r="D330">
            <v>0</v>
          </cell>
          <cell r="E330">
            <v>0</v>
          </cell>
          <cell r="F330">
            <v>0</v>
          </cell>
          <cell r="G330">
            <v>0</v>
          </cell>
        </row>
        <row r="331">
          <cell r="A331" t="str">
            <v>82UN8000PTB.ATV</v>
          </cell>
          <cell r="B331">
            <v>0</v>
          </cell>
          <cell r="C331">
            <v>0</v>
          </cell>
          <cell r="D331">
            <v>0</v>
          </cell>
          <cell r="E331">
            <v>0</v>
          </cell>
          <cell r="F331">
            <v>0</v>
          </cell>
          <cell r="G331">
            <v>0</v>
          </cell>
        </row>
        <row r="332">
          <cell r="A332" t="str">
            <v>86NANO76SQA.ATV</v>
          </cell>
          <cell r="B332">
            <v>3</v>
          </cell>
          <cell r="C332">
            <v>4</v>
          </cell>
          <cell r="D332">
            <v>1</v>
          </cell>
          <cell r="E332">
            <v>1</v>
          </cell>
          <cell r="F332">
            <v>2</v>
          </cell>
          <cell r="G332">
            <v>13</v>
          </cell>
        </row>
        <row r="333">
          <cell r="A333" t="str">
            <v>86NANO91TNA.ATV</v>
          </cell>
          <cell r="B333">
            <v>0</v>
          </cell>
          <cell r="C333">
            <v>0</v>
          </cell>
          <cell r="D333">
            <v>0</v>
          </cell>
          <cell r="E333">
            <v>0</v>
          </cell>
          <cell r="F333">
            <v>0</v>
          </cell>
          <cell r="G333">
            <v>0</v>
          </cell>
        </row>
        <row r="334">
          <cell r="A334" t="str">
            <v>86QNED80SQA.ATV</v>
          </cell>
          <cell r="B334">
            <v>0</v>
          </cell>
          <cell r="C334">
            <v>0</v>
          </cell>
          <cell r="D334">
            <v>0</v>
          </cell>
          <cell r="E334">
            <v>0</v>
          </cell>
          <cell r="F334">
            <v>0</v>
          </cell>
          <cell r="G334">
            <v>0</v>
          </cell>
        </row>
        <row r="335">
          <cell r="A335" t="str">
            <v>86QNED91TPA.ATV</v>
          </cell>
          <cell r="B335">
            <v>0</v>
          </cell>
          <cell r="C335">
            <v>0</v>
          </cell>
          <cell r="D335">
            <v>0</v>
          </cell>
          <cell r="E335">
            <v>0</v>
          </cell>
          <cell r="F335">
            <v>0</v>
          </cell>
          <cell r="G335">
            <v>0</v>
          </cell>
        </row>
        <row r="336">
          <cell r="A336" t="str">
            <v>86QNED99SQB.ATV</v>
          </cell>
          <cell r="B336">
            <v>0</v>
          </cell>
          <cell r="C336">
            <v>0</v>
          </cell>
          <cell r="D336">
            <v>0</v>
          </cell>
          <cell r="E336">
            <v>0</v>
          </cell>
          <cell r="F336">
            <v>0</v>
          </cell>
          <cell r="G336">
            <v>0</v>
          </cell>
        </row>
        <row r="337">
          <cell r="A337" t="str">
            <v>86TR3DJ-B.ATVQ</v>
          </cell>
          <cell r="B337">
            <v>0</v>
          </cell>
          <cell r="C337">
            <v>0</v>
          </cell>
          <cell r="D337"/>
          <cell r="E337"/>
          <cell r="F337">
            <v>0</v>
          </cell>
          <cell r="G337">
            <v>0</v>
          </cell>
        </row>
        <row r="338">
          <cell r="A338" t="str">
            <v>86UH5F-H.ATVD</v>
          </cell>
          <cell r="B338">
            <v>0</v>
          </cell>
          <cell r="C338">
            <v>0</v>
          </cell>
          <cell r="D338">
            <v>0</v>
          </cell>
          <cell r="E338">
            <v>0</v>
          </cell>
          <cell r="F338">
            <v>0</v>
          </cell>
          <cell r="G338">
            <v>0</v>
          </cell>
        </row>
        <row r="339">
          <cell r="A339" t="str">
            <v>86UK6500PTB.ATV</v>
          </cell>
          <cell r="B339">
            <v>0</v>
          </cell>
          <cell r="C339">
            <v>0</v>
          </cell>
          <cell r="D339">
            <v>0</v>
          </cell>
          <cell r="E339">
            <v>0</v>
          </cell>
          <cell r="F339">
            <v>0</v>
          </cell>
          <cell r="G339">
            <v>0</v>
          </cell>
        </row>
        <row r="340">
          <cell r="A340" t="str">
            <v>86UM7500PTA.ATV</v>
          </cell>
          <cell r="B340">
            <v>0</v>
          </cell>
          <cell r="C340">
            <v>0</v>
          </cell>
          <cell r="D340">
            <v>0</v>
          </cell>
          <cell r="E340">
            <v>0</v>
          </cell>
          <cell r="F340">
            <v>0</v>
          </cell>
          <cell r="G340">
            <v>0</v>
          </cell>
        </row>
        <row r="341">
          <cell r="A341" t="str">
            <v>86UN8000PTB.ATV</v>
          </cell>
          <cell r="B341">
            <v>0</v>
          </cell>
          <cell r="C341">
            <v>0</v>
          </cell>
          <cell r="D341">
            <v>0</v>
          </cell>
          <cell r="E341">
            <v>0</v>
          </cell>
          <cell r="F341">
            <v>0</v>
          </cell>
          <cell r="G341">
            <v>0</v>
          </cell>
        </row>
        <row r="342">
          <cell r="A342" t="str">
            <v>86UP8000PTB.ATV</v>
          </cell>
          <cell r="B342">
            <v>0</v>
          </cell>
          <cell r="C342">
            <v>0</v>
          </cell>
          <cell r="D342">
            <v>0</v>
          </cell>
          <cell r="E342">
            <v>0</v>
          </cell>
          <cell r="F342">
            <v>0</v>
          </cell>
          <cell r="G342">
            <v>0</v>
          </cell>
        </row>
        <row r="343">
          <cell r="A343" t="str">
            <v>86UQ9100PSD.ATV</v>
          </cell>
          <cell r="B343">
            <v>0</v>
          </cell>
          <cell r="C343">
            <v>1</v>
          </cell>
          <cell r="D343">
            <v>0</v>
          </cell>
          <cell r="E343">
            <v>0</v>
          </cell>
          <cell r="F343">
            <v>0</v>
          </cell>
          <cell r="G343">
            <v>1</v>
          </cell>
        </row>
        <row r="344">
          <cell r="A344" t="str">
            <v>A9K-ULTRA.BBBPLVN</v>
          </cell>
          <cell r="B344">
            <v>1</v>
          </cell>
          <cell r="C344">
            <v>0</v>
          </cell>
          <cell r="D344">
            <v>0</v>
          </cell>
          <cell r="E344">
            <v>0</v>
          </cell>
          <cell r="F344">
            <v>0</v>
          </cell>
          <cell r="G344">
            <v>0</v>
          </cell>
        </row>
        <row r="345">
          <cell r="A345" t="str">
            <v>A9N-MAX.BIGPLVN</v>
          </cell>
          <cell r="B345">
            <v>2</v>
          </cell>
          <cell r="C345">
            <v>0</v>
          </cell>
          <cell r="D345">
            <v>0</v>
          </cell>
          <cell r="E345">
            <v>0</v>
          </cell>
          <cell r="F345">
            <v>0</v>
          </cell>
          <cell r="G345">
            <v>0</v>
          </cell>
        </row>
        <row r="346">
          <cell r="A346" t="str">
            <v>A9T-ULTRA.CCBPLVN</v>
          </cell>
          <cell r="B346">
            <v>0</v>
          </cell>
          <cell r="C346">
            <v>0</v>
          </cell>
          <cell r="D346">
            <v>0</v>
          </cell>
          <cell r="E346">
            <v>0</v>
          </cell>
          <cell r="F346">
            <v>0</v>
          </cell>
          <cell r="G346">
            <v>0</v>
          </cell>
        </row>
        <row r="347">
          <cell r="A347" t="str">
            <v>A9T-ULTRA.ECBPLVN</v>
          </cell>
          <cell r="B347">
            <v>0</v>
          </cell>
          <cell r="C347">
            <v>0</v>
          </cell>
          <cell r="D347">
            <v>0</v>
          </cell>
          <cell r="E347">
            <v>0</v>
          </cell>
          <cell r="F347">
            <v>0</v>
          </cell>
          <cell r="G347">
            <v>0</v>
          </cell>
        </row>
        <row r="348">
          <cell r="A348" t="str">
            <v>AAFTMH03.ASTD</v>
          </cell>
          <cell r="B348">
            <v>0</v>
          </cell>
          <cell r="C348">
            <v>0</v>
          </cell>
          <cell r="D348">
            <v>0</v>
          </cell>
          <cell r="E348">
            <v>0</v>
          </cell>
          <cell r="F348">
            <v>0</v>
          </cell>
          <cell r="G348">
            <v>0</v>
          </cell>
        </row>
        <row r="349">
          <cell r="A349" t="str">
            <v>AAFTWD201.ATT</v>
          </cell>
          <cell r="B349">
            <v>0</v>
          </cell>
          <cell r="C349">
            <v>0</v>
          </cell>
          <cell r="D349">
            <v>0</v>
          </cell>
          <cell r="E349">
            <v>0</v>
          </cell>
          <cell r="F349">
            <v>0</v>
          </cell>
          <cell r="G349">
            <v>0</v>
          </cell>
        </row>
        <row r="350">
          <cell r="A350" t="str">
            <v>AAFTWH101.ATT</v>
          </cell>
          <cell r="B350">
            <v>0</v>
          </cell>
          <cell r="C350">
            <v>0</v>
          </cell>
          <cell r="D350">
            <v>0</v>
          </cell>
          <cell r="E350">
            <v>0</v>
          </cell>
          <cell r="F350">
            <v>0</v>
          </cell>
          <cell r="G350">
            <v>0</v>
          </cell>
        </row>
        <row r="351">
          <cell r="A351" t="str">
            <v>AAHDMC01.ASTD</v>
          </cell>
          <cell r="B351">
            <v>0</v>
          </cell>
          <cell r="C351">
            <v>0</v>
          </cell>
          <cell r="D351">
            <v>0</v>
          </cell>
          <cell r="E351">
            <v>0</v>
          </cell>
          <cell r="F351">
            <v>0</v>
          </cell>
          <cell r="G351">
            <v>0</v>
          </cell>
        </row>
        <row r="352">
          <cell r="A352" t="str">
            <v>AP151MBA1.AHK</v>
          </cell>
          <cell r="B352">
            <v>0</v>
          </cell>
          <cell r="C352">
            <v>0</v>
          </cell>
          <cell r="D352">
            <v>0</v>
          </cell>
          <cell r="E352">
            <v>0</v>
          </cell>
          <cell r="F352">
            <v>0</v>
          </cell>
          <cell r="G352">
            <v>0</v>
          </cell>
        </row>
        <row r="353">
          <cell r="A353" t="str">
            <v>AP151MWA1.AHK</v>
          </cell>
          <cell r="B353">
            <v>0</v>
          </cell>
          <cell r="C353">
            <v>0</v>
          </cell>
          <cell r="D353">
            <v>0</v>
          </cell>
          <cell r="E353">
            <v>0</v>
          </cell>
          <cell r="F353">
            <v>0</v>
          </cell>
          <cell r="G353">
            <v>0</v>
          </cell>
        </row>
        <row r="354">
          <cell r="A354" t="str">
            <v>AP300AWFA.AVH</v>
          </cell>
          <cell r="B354">
            <v>0</v>
          </cell>
          <cell r="C354">
            <v>0</v>
          </cell>
          <cell r="D354">
            <v>0</v>
          </cell>
          <cell r="E354">
            <v>0</v>
          </cell>
          <cell r="F354">
            <v>0</v>
          </cell>
          <cell r="G354">
            <v>0</v>
          </cell>
        </row>
        <row r="355">
          <cell r="A355" t="str">
            <v>AP551ABFA.AJP</v>
          </cell>
          <cell r="B355">
            <v>0</v>
          </cell>
          <cell r="C355">
            <v>0</v>
          </cell>
          <cell r="D355">
            <v>0</v>
          </cell>
          <cell r="E355">
            <v>0</v>
          </cell>
          <cell r="F355">
            <v>0</v>
          </cell>
          <cell r="G355">
            <v>0</v>
          </cell>
        </row>
        <row r="356">
          <cell r="A356" t="str">
            <v>AP551AWFA.AJP</v>
          </cell>
          <cell r="B356">
            <v>0</v>
          </cell>
          <cell r="C356">
            <v>4</v>
          </cell>
          <cell r="D356">
            <v>0</v>
          </cell>
          <cell r="E356">
            <v>0</v>
          </cell>
          <cell r="F356">
            <v>0</v>
          </cell>
          <cell r="G356">
            <v>0</v>
          </cell>
        </row>
        <row r="357">
          <cell r="A357" t="str">
            <v>AS10GDPD0.AVH</v>
          </cell>
          <cell r="B357">
            <v>0</v>
          </cell>
          <cell r="C357">
            <v>0</v>
          </cell>
          <cell r="D357">
            <v>0</v>
          </cell>
          <cell r="E357">
            <v>0</v>
          </cell>
          <cell r="F357">
            <v>0</v>
          </cell>
          <cell r="G357">
            <v>0</v>
          </cell>
        </row>
        <row r="358">
          <cell r="A358" t="str">
            <v>AS10GDWH0.ABAE</v>
          </cell>
          <cell r="B358">
            <v>3</v>
          </cell>
          <cell r="C358">
            <v>76</v>
          </cell>
          <cell r="D358">
            <v>0</v>
          </cell>
          <cell r="E358">
            <v>0</v>
          </cell>
          <cell r="F358">
            <v>4</v>
          </cell>
          <cell r="G358">
            <v>32</v>
          </cell>
        </row>
        <row r="359">
          <cell r="A359" t="str">
            <v>AS40GWWJ1.ABAE</v>
          </cell>
          <cell r="B359">
            <v>3</v>
          </cell>
          <cell r="C359">
            <v>22</v>
          </cell>
          <cell r="D359">
            <v>0</v>
          </cell>
          <cell r="E359">
            <v>0</v>
          </cell>
          <cell r="F359">
            <v>2</v>
          </cell>
          <cell r="G359">
            <v>31</v>
          </cell>
        </row>
        <row r="360">
          <cell r="A360" t="str">
            <v>AS65GDPD0.AVH</v>
          </cell>
          <cell r="B360">
            <v>0</v>
          </cell>
          <cell r="C360">
            <v>0</v>
          </cell>
          <cell r="D360">
            <v>0</v>
          </cell>
          <cell r="E360">
            <v>0</v>
          </cell>
          <cell r="F360">
            <v>0</v>
          </cell>
          <cell r="G360">
            <v>0</v>
          </cell>
        </row>
        <row r="361">
          <cell r="A361" t="str">
            <v>AS65GDWD0.AVH</v>
          </cell>
          <cell r="B361">
            <v>0</v>
          </cell>
          <cell r="C361">
            <v>0</v>
          </cell>
          <cell r="D361">
            <v>0</v>
          </cell>
          <cell r="E361">
            <v>0</v>
          </cell>
          <cell r="F361">
            <v>0</v>
          </cell>
          <cell r="G361">
            <v>0</v>
          </cell>
        </row>
        <row r="362">
          <cell r="A362" t="str">
            <v>AS65GDWH0.ABAE</v>
          </cell>
          <cell r="B362">
            <v>3</v>
          </cell>
          <cell r="C362">
            <v>79</v>
          </cell>
          <cell r="D362">
            <v>0</v>
          </cell>
          <cell r="E362">
            <v>0</v>
          </cell>
          <cell r="F362">
            <v>2</v>
          </cell>
          <cell r="G362">
            <v>84</v>
          </cell>
        </row>
        <row r="363">
          <cell r="A363" t="str">
            <v>AS95GDWV0.AVH</v>
          </cell>
          <cell r="B363">
            <v>0</v>
          </cell>
          <cell r="C363">
            <v>0</v>
          </cell>
          <cell r="D363">
            <v>0</v>
          </cell>
          <cell r="E363">
            <v>0</v>
          </cell>
          <cell r="F363">
            <v>0</v>
          </cell>
          <cell r="G363">
            <v>0</v>
          </cell>
        </row>
        <row r="364">
          <cell r="A364" t="str">
            <v>B10APIN.AT6GEVH</v>
          </cell>
          <cell r="B364">
            <v>0</v>
          </cell>
          <cell r="C364">
            <v>0</v>
          </cell>
          <cell r="D364">
            <v>0</v>
          </cell>
          <cell r="E364">
            <v>0</v>
          </cell>
          <cell r="F364">
            <v>0</v>
          </cell>
          <cell r="G364">
            <v>0</v>
          </cell>
        </row>
        <row r="365">
          <cell r="A365" t="str">
            <v>B10APIU.AT6GEVH</v>
          </cell>
          <cell r="B365">
            <v>0</v>
          </cell>
          <cell r="C365">
            <v>0</v>
          </cell>
          <cell r="D365">
            <v>0</v>
          </cell>
          <cell r="E365">
            <v>0</v>
          </cell>
          <cell r="F365">
            <v>0</v>
          </cell>
          <cell r="G365">
            <v>0</v>
          </cell>
        </row>
        <row r="366">
          <cell r="A366" t="str">
            <v>B10END1N.AT6GEVH</v>
          </cell>
          <cell r="B366">
            <v>3</v>
          </cell>
          <cell r="C366">
            <v>1</v>
          </cell>
          <cell r="D366">
            <v>0</v>
          </cell>
          <cell r="E366">
            <v>0</v>
          </cell>
          <cell r="F366">
            <v>0</v>
          </cell>
          <cell r="G366">
            <v>0</v>
          </cell>
        </row>
        <row r="367">
          <cell r="A367" t="str">
            <v>B10END1U.AT6GEVH</v>
          </cell>
          <cell r="B367">
            <v>3</v>
          </cell>
          <cell r="C367">
            <v>0</v>
          </cell>
          <cell r="D367">
            <v>0</v>
          </cell>
          <cell r="E367">
            <v>0</v>
          </cell>
          <cell r="F367">
            <v>0</v>
          </cell>
          <cell r="G367">
            <v>0</v>
          </cell>
        </row>
        <row r="368">
          <cell r="A368" t="str">
            <v>B10ENDN.AT6GEVN</v>
          </cell>
          <cell r="B368">
            <v>0</v>
          </cell>
          <cell r="C368">
            <v>0</v>
          </cell>
          <cell r="D368">
            <v>0</v>
          </cell>
          <cell r="E368">
            <v>0</v>
          </cell>
          <cell r="F368">
            <v>0</v>
          </cell>
          <cell r="G368">
            <v>0</v>
          </cell>
        </row>
        <row r="369">
          <cell r="A369" t="str">
            <v>B10ENDN.ATWGEVN</v>
          </cell>
          <cell r="B369">
            <v>0</v>
          </cell>
          <cell r="C369">
            <v>0</v>
          </cell>
          <cell r="D369">
            <v>0</v>
          </cell>
          <cell r="E369">
            <v>0</v>
          </cell>
          <cell r="F369">
            <v>0</v>
          </cell>
          <cell r="G369">
            <v>0</v>
          </cell>
        </row>
        <row r="370">
          <cell r="A370" t="str">
            <v>B10ENDU.AT6GEVN</v>
          </cell>
          <cell r="B370">
            <v>0</v>
          </cell>
          <cell r="C370">
            <v>0</v>
          </cell>
          <cell r="D370">
            <v>0</v>
          </cell>
          <cell r="E370">
            <v>0</v>
          </cell>
          <cell r="F370">
            <v>0</v>
          </cell>
          <cell r="G370">
            <v>0</v>
          </cell>
        </row>
        <row r="371">
          <cell r="A371" t="str">
            <v>B10ENDU.ATWGEVN</v>
          </cell>
          <cell r="B371">
            <v>0</v>
          </cell>
          <cell r="C371">
            <v>0</v>
          </cell>
          <cell r="D371">
            <v>0</v>
          </cell>
          <cell r="E371">
            <v>0</v>
          </cell>
          <cell r="F371">
            <v>0</v>
          </cell>
          <cell r="G371">
            <v>0</v>
          </cell>
        </row>
        <row r="372">
          <cell r="A372" t="str">
            <v>B13APIN.AT6GEVH</v>
          </cell>
          <cell r="B372">
            <v>3</v>
          </cell>
          <cell r="C372">
            <v>0</v>
          </cell>
          <cell r="D372">
            <v>0</v>
          </cell>
          <cell r="E372">
            <v>0</v>
          </cell>
          <cell r="F372">
            <v>0</v>
          </cell>
          <cell r="G372">
            <v>0</v>
          </cell>
        </row>
        <row r="373">
          <cell r="A373" t="str">
            <v>B13APIU.AT6GEVH</v>
          </cell>
          <cell r="B373">
            <v>3</v>
          </cell>
          <cell r="C373">
            <v>0</v>
          </cell>
          <cell r="D373">
            <v>0</v>
          </cell>
          <cell r="E373">
            <v>0</v>
          </cell>
          <cell r="F373">
            <v>0</v>
          </cell>
          <cell r="G373">
            <v>0</v>
          </cell>
        </row>
        <row r="374">
          <cell r="A374" t="str">
            <v>B13END1N.AT6GEVH</v>
          </cell>
          <cell r="B374">
            <v>0</v>
          </cell>
          <cell r="C374">
            <v>0</v>
          </cell>
          <cell r="D374">
            <v>0</v>
          </cell>
          <cell r="E374">
            <v>0</v>
          </cell>
          <cell r="F374">
            <v>1</v>
          </cell>
          <cell r="G374">
            <v>0</v>
          </cell>
        </row>
        <row r="375">
          <cell r="A375" t="str">
            <v>B13END1U.AT6GEVH</v>
          </cell>
          <cell r="B375">
            <v>0</v>
          </cell>
          <cell r="C375">
            <v>0</v>
          </cell>
          <cell r="D375">
            <v>0</v>
          </cell>
          <cell r="E375">
            <v>0</v>
          </cell>
          <cell r="F375">
            <v>1</v>
          </cell>
          <cell r="G375">
            <v>0</v>
          </cell>
        </row>
        <row r="376">
          <cell r="A376" t="str">
            <v>B13ENDN.AT6GEVN</v>
          </cell>
          <cell r="B376">
            <v>0</v>
          </cell>
          <cell r="C376">
            <v>1</v>
          </cell>
          <cell r="D376">
            <v>0</v>
          </cell>
          <cell r="E376">
            <v>0</v>
          </cell>
          <cell r="F376">
            <v>0</v>
          </cell>
          <cell r="G376">
            <v>0</v>
          </cell>
        </row>
        <row r="377">
          <cell r="A377" t="str">
            <v>B13ENDN.ATWGEVN</v>
          </cell>
          <cell r="B377">
            <v>0</v>
          </cell>
          <cell r="C377">
            <v>0</v>
          </cell>
          <cell r="D377">
            <v>0</v>
          </cell>
          <cell r="E377">
            <v>0</v>
          </cell>
          <cell r="F377">
            <v>0</v>
          </cell>
          <cell r="G377">
            <v>0</v>
          </cell>
        </row>
        <row r="378">
          <cell r="A378" t="str">
            <v>B13ENDU.AT6GEVN</v>
          </cell>
          <cell r="B378">
            <v>0</v>
          </cell>
          <cell r="C378">
            <v>0</v>
          </cell>
          <cell r="D378">
            <v>0</v>
          </cell>
          <cell r="E378">
            <v>0</v>
          </cell>
          <cell r="F378">
            <v>0</v>
          </cell>
          <cell r="G378">
            <v>0</v>
          </cell>
        </row>
        <row r="379">
          <cell r="A379" t="str">
            <v>B13ENDU.ATWGEVN</v>
          </cell>
          <cell r="B379">
            <v>0</v>
          </cell>
          <cell r="C379">
            <v>0</v>
          </cell>
          <cell r="D379">
            <v>0</v>
          </cell>
          <cell r="E379">
            <v>0</v>
          </cell>
          <cell r="F379">
            <v>0</v>
          </cell>
          <cell r="G379">
            <v>0</v>
          </cell>
        </row>
        <row r="380">
          <cell r="A380" t="str">
            <v>B18END1N.AT6GEVH</v>
          </cell>
          <cell r="B380">
            <v>3</v>
          </cell>
          <cell r="C380">
            <v>15</v>
          </cell>
          <cell r="D380">
            <v>0</v>
          </cell>
          <cell r="E380">
            <v>0</v>
          </cell>
          <cell r="F380">
            <v>0</v>
          </cell>
          <cell r="G380">
            <v>0</v>
          </cell>
        </row>
        <row r="381">
          <cell r="A381" t="str">
            <v>B18END1U.AT6GEVH</v>
          </cell>
          <cell r="B381">
            <v>3</v>
          </cell>
          <cell r="C381">
            <v>15</v>
          </cell>
          <cell r="D381">
            <v>0</v>
          </cell>
          <cell r="E381">
            <v>0</v>
          </cell>
          <cell r="F381">
            <v>0</v>
          </cell>
          <cell r="G381">
            <v>0</v>
          </cell>
        </row>
        <row r="382">
          <cell r="A382" t="str">
            <v>B18ENDN.ANWBEVN</v>
          </cell>
          <cell r="B382">
            <v>0</v>
          </cell>
          <cell r="C382">
            <v>1</v>
          </cell>
          <cell r="D382">
            <v>0</v>
          </cell>
          <cell r="E382">
            <v>0</v>
          </cell>
          <cell r="F382">
            <v>0</v>
          </cell>
          <cell r="G382">
            <v>0</v>
          </cell>
        </row>
        <row r="383">
          <cell r="A383" t="str">
            <v>B18ENDU.ANCBEVN</v>
          </cell>
          <cell r="B383">
            <v>0</v>
          </cell>
          <cell r="C383">
            <v>0</v>
          </cell>
          <cell r="D383">
            <v>0</v>
          </cell>
          <cell r="E383">
            <v>0</v>
          </cell>
          <cell r="F383">
            <v>0</v>
          </cell>
          <cell r="G383">
            <v>0</v>
          </cell>
        </row>
        <row r="384">
          <cell r="A384" t="str">
            <v>B18ENDU.ANWBEVN</v>
          </cell>
          <cell r="B384">
            <v>0</v>
          </cell>
          <cell r="C384">
            <v>0</v>
          </cell>
          <cell r="D384">
            <v>0</v>
          </cell>
          <cell r="E384">
            <v>0</v>
          </cell>
          <cell r="F384">
            <v>0</v>
          </cell>
          <cell r="G384">
            <v>0</v>
          </cell>
        </row>
        <row r="385">
          <cell r="A385" t="str">
            <v>B24END1N.AT6GEVH</v>
          </cell>
          <cell r="B385">
            <v>3</v>
          </cell>
          <cell r="C385">
            <v>8</v>
          </cell>
          <cell r="D385">
            <v>0</v>
          </cell>
          <cell r="E385">
            <v>0</v>
          </cell>
          <cell r="F385">
            <v>0</v>
          </cell>
          <cell r="G385">
            <v>0</v>
          </cell>
        </row>
        <row r="386">
          <cell r="A386" t="str">
            <v>B24END1U.AT6GEVH</v>
          </cell>
          <cell r="B386">
            <v>3</v>
          </cell>
          <cell r="C386">
            <v>10</v>
          </cell>
          <cell r="D386">
            <v>0</v>
          </cell>
          <cell r="E386">
            <v>0</v>
          </cell>
          <cell r="F386">
            <v>0</v>
          </cell>
          <cell r="G386">
            <v>0</v>
          </cell>
        </row>
        <row r="387">
          <cell r="A387" t="str">
            <v>B24ENDN.ANWBEVN</v>
          </cell>
          <cell r="B387">
            <v>0</v>
          </cell>
          <cell r="C387">
            <v>0</v>
          </cell>
          <cell r="D387">
            <v>0</v>
          </cell>
          <cell r="E387">
            <v>0</v>
          </cell>
          <cell r="F387">
            <v>0</v>
          </cell>
          <cell r="G387">
            <v>0</v>
          </cell>
        </row>
        <row r="388">
          <cell r="A388" t="str">
            <v>B24ENDU.ANCBEVN</v>
          </cell>
          <cell r="B388">
            <v>0</v>
          </cell>
          <cell r="C388">
            <v>0</v>
          </cell>
          <cell r="D388">
            <v>0</v>
          </cell>
          <cell r="E388">
            <v>0</v>
          </cell>
          <cell r="F388">
            <v>0</v>
          </cell>
          <cell r="G388">
            <v>0</v>
          </cell>
        </row>
        <row r="389">
          <cell r="A389" t="str">
            <v>B24ENDU.ANWBEVN</v>
          </cell>
          <cell r="B389">
            <v>0</v>
          </cell>
          <cell r="C389">
            <v>0</v>
          </cell>
          <cell r="D389">
            <v>0</v>
          </cell>
          <cell r="E389">
            <v>0</v>
          </cell>
          <cell r="F389">
            <v>0</v>
          </cell>
          <cell r="G389">
            <v>0</v>
          </cell>
        </row>
        <row r="390">
          <cell r="A390" t="str">
            <v>BBJ2.DKORLLK</v>
          </cell>
          <cell r="B390">
            <v>0</v>
          </cell>
          <cell r="C390">
            <v>0</v>
          </cell>
          <cell r="D390"/>
          <cell r="E390"/>
          <cell r="F390"/>
          <cell r="G390"/>
        </row>
        <row r="391">
          <cell r="A391" t="str">
            <v>BBL1.AVNMLLK</v>
          </cell>
          <cell r="B391">
            <v>0</v>
          </cell>
          <cell r="C391">
            <v>0</v>
          </cell>
          <cell r="D391">
            <v>0</v>
          </cell>
          <cell r="E391">
            <v>0</v>
          </cell>
          <cell r="F391">
            <v>0</v>
          </cell>
          <cell r="G391">
            <v>0</v>
          </cell>
        </row>
        <row r="392">
          <cell r="A392" t="str">
            <v>BBL1.CVNMLLK</v>
          </cell>
          <cell r="B392">
            <v>0</v>
          </cell>
          <cell r="C392">
            <v>0</v>
          </cell>
          <cell r="D392">
            <v>0</v>
          </cell>
          <cell r="E392">
            <v>0</v>
          </cell>
          <cell r="F392">
            <v>0</v>
          </cell>
          <cell r="G392">
            <v>0</v>
          </cell>
        </row>
        <row r="393">
          <cell r="A393" t="str">
            <v>BBM1V.AVNMLLK</v>
          </cell>
          <cell r="B393">
            <v>0</v>
          </cell>
          <cell r="C393">
            <v>0</v>
          </cell>
          <cell r="D393">
            <v>0</v>
          </cell>
          <cell r="E393">
            <v>0</v>
          </cell>
          <cell r="F393">
            <v>0</v>
          </cell>
          <cell r="G393">
            <v>0</v>
          </cell>
        </row>
        <row r="394">
          <cell r="A394" t="str">
            <v>BCJ2.DKORLLK</v>
          </cell>
          <cell r="B394">
            <v>0</v>
          </cell>
          <cell r="C394">
            <v>0</v>
          </cell>
          <cell r="D394"/>
          <cell r="E394"/>
          <cell r="F394"/>
          <cell r="G394"/>
        </row>
        <row r="395">
          <cell r="A395" t="str">
            <v>BCL1.AVNMLLK</v>
          </cell>
          <cell r="B395">
            <v>0</v>
          </cell>
          <cell r="C395">
            <v>0</v>
          </cell>
          <cell r="D395">
            <v>0</v>
          </cell>
          <cell r="E395">
            <v>0</v>
          </cell>
          <cell r="F395">
            <v>0</v>
          </cell>
          <cell r="G395">
            <v>0</v>
          </cell>
        </row>
        <row r="396">
          <cell r="A396" t="str">
            <v>BCL1.CVNMLLK</v>
          </cell>
          <cell r="B396">
            <v>0</v>
          </cell>
          <cell r="C396">
            <v>0</v>
          </cell>
          <cell r="D396">
            <v>0</v>
          </cell>
          <cell r="E396">
            <v>0</v>
          </cell>
          <cell r="F396">
            <v>0</v>
          </cell>
          <cell r="G396">
            <v>0</v>
          </cell>
        </row>
        <row r="397">
          <cell r="A397" t="str">
            <v>BF50NST.ATV</v>
          </cell>
          <cell r="B397">
            <v>0</v>
          </cell>
          <cell r="C397">
            <v>0</v>
          </cell>
          <cell r="D397"/>
          <cell r="E397"/>
          <cell r="F397">
            <v>0</v>
          </cell>
          <cell r="G397">
            <v>0</v>
          </cell>
        </row>
        <row r="398">
          <cell r="A398" t="str">
            <v>BLL1.AVNMLLK</v>
          </cell>
          <cell r="B398">
            <v>0</v>
          </cell>
          <cell r="C398">
            <v>0</v>
          </cell>
          <cell r="D398">
            <v>0</v>
          </cell>
          <cell r="E398">
            <v>0</v>
          </cell>
          <cell r="F398">
            <v>0</v>
          </cell>
          <cell r="G398">
            <v>0</v>
          </cell>
        </row>
        <row r="399">
          <cell r="A399" t="str">
            <v>BLL1.CVNMLLK</v>
          </cell>
          <cell r="B399">
            <v>0</v>
          </cell>
          <cell r="C399">
            <v>0</v>
          </cell>
          <cell r="D399">
            <v>0</v>
          </cell>
          <cell r="E399">
            <v>0</v>
          </cell>
          <cell r="F399">
            <v>0</v>
          </cell>
          <cell r="G399">
            <v>0</v>
          </cell>
        </row>
        <row r="400">
          <cell r="A400" t="str">
            <v>BLM1V.AVNMLLK</v>
          </cell>
          <cell r="B400">
            <v>0</v>
          </cell>
          <cell r="C400">
            <v>0</v>
          </cell>
          <cell r="D400">
            <v>0</v>
          </cell>
          <cell r="E400">
            <v>0</v>
          </cell>
          <cell r="F400">
            <v>0</v>
          </cell>
          <cell r="G400">
            <v>0</v>
          </cell>
        </row>
        <row r="401">
          <cell r="A401" t="str">
            <v>BU50NST.ATV</v>
          </cell>
          <cell r="B401">
            <v>0</v>
          </cell>
          <cell r="C401">
            <v>0</v>
          </cell>
          <cell r="D401">
            <v>0</v>
          </cell>
          <cell r="E401">
            <v>0</v>
          </cell>
          <cell r="F401">
            <v>0</v>
          </cell>
          <cell r="G401">
            <v>0</v>
          </cell>
        </row>
        <row r="402">
          <cell r="A402" t="str">
            <v>BWJ2.DKORLLK</v>
          </cell>
          <cell r="B402">
            <v>0</v>
          </cell>
          <cell r="C402">
            <v>0</v>
          </cell>
          <cell r="D402"/>
          <cell r="E402"/>
          <cell r="F402"/>
          <cell r="G402"/>
        </row>
        <row r="403">
          <cell r="A403" t="str">
            <v>BWL1.AVNMLLK</v>
          </cell>
          <cell r="B403">
            <v>0</v>
          </cell>
          <cell r="C403">
            <v>0</v>
          </cell>
          <cell r="D403">
            <v>0</v>
          </cell>
          <cell r="E403">
            <v>0</v>
          </cell>
          <cell r="F403">
            <v>0</v>
          </cell>
          <cell r="G403">
            <v>0</v>
          </cell>
        </row>
        <row r="404">
          <cell r="A404" t="str">
            <v>BWM1V.AVNMLLK</v>
          </cell>
          <cell r="B404">
            <v>0</v>
          </cell>
          <cell r="C404">
            <v>0</v>
          </cell>
          <cell r="D404">
            <v>0</v>
          </cell>
          <cell r="E404">
            <v>0</v>
          </cell>
          <cell r="F404">
            <v>0</v>
          </cell>
          <cell r="G404">
            <v>0</v>
          </cell>
        </row>
        <row r="405">
          <cell r="A405" t="str">
            <v>DR-80BW.ABWPEVN</v>
          </cell>
          <cell r="B405">
            <v>0</v>
          </cell>
          <cell r="C405">
            <v>0</v>
          </cell>
          <cell r="D405">
            <v>0</v>
          </cell>
          <cell r="E405">
            <v>0</v>
          </cell>
          <cell r="F405">
            <v>0</v>
          </cell>
          <cell r="G405">
            <v>0</v>
          </cell>
        </row>
        <row r="406">
          <cell r="A406" t="str">
            <v>DVHP09B.ABLPEVN</v>
          </cell>
          <cell r="B406">
            <v>3</v>
          </cell>
          <cell r="C406">
            <v>0</v>
          </cell>
          <cell r="D406">
            <v>1</v>
          </cell>
          <cell r="E406">
            <v>0</v>
          </cell>
          <cell r="F406">
            <v>2</v>
          </cell>
          <cell r="G406">
            <v>122</v>
          </cell>
        </row>
        <row r="407">
          <cell r="A407" t="str">
            <v>DVHP09W.ABWPEVN</v>
          </cell>
          <cell r="B407">
            <v>3</v>
          </cell>
          <cell r="C407">
            <v>161</v>
          </cell>
          <cell r="D407">
            <v>1</v>
          </cell>
          <cell r="E407">
            <v>7</v>
          </cell>
          <cell r="F407">
            <v>2</v>
          </cell>
          <cell r="G407">
            <v>121</v>
          </cell>
        </row>
        <row r="408">
          <cell r="A408" t="str">
            <v>F2514DTGW.ABWPEVN</v>
          </cell>
          <cell r="B408">
            <v>0</v>
          </cell>
          <cell r="C408">
            <v>0</v>
          </cell>
          <cell r="D408">
            <v>0</v>
          </cell>
          <cell r="E408">
            <v>0</v>
          </cell>
          <cell r="F408">
            <v>0</v>
          </cell>
          <cell r="G408">
            <v>0</v>
          </cell>
        </row>
        <row r="409">
          <cell r="A409" t="str">
            <v>F2515RTGW.ABWPEVN</v>
          </cell>
          <cell r="B409">
            <v>0</v>
          </cell>
          <cell r="C409">
            <v>0</v>
          </cell>
          <cell r="D409">
            <v>0</v>
          </cell>
          <cell r="E409">
            <v>0</v>
          </cell>
          <cell r="F409">
            <v>0</v>
          </cell>
          <cell r="G409">
            <v>0</v>
          </cell>
        </row>
        <row r="410">
          <cell r="A410" t="str">
            <v>F2515STGW.ABWPEVN</v>
          </cell>
          <cell r="B410">
            <v>3</v>
          </cell>
          <cell r="C410">
            <v>150</v>
          </cell>
          <cell r="D410">
            <v>1</v>
          </cell>
          <cell r="E410">
            <v>9</v>
          </cell>
          <cell r="F410">
            <v>2</v>
          </cell>
          <cell r="G410">
            <v>121</v>
          </cell>
        </row>
        <row r="411">
          <cell r="A411" t="str">
            <v>F2719SVBVB.ASSPEVN</v>
          </cell>
          <cell r="B411">
            <v>0</v>
          </cell>
          <cell r="C411">
            <v>0</v>
          </cell>
          <cell r="D411">
            <v>0</v>
          </cell>
          <cell r="E411">
            <v>0</v>
          </cell>
          <cell r="F411">
            <v>0</v>
          </cell>
          <cell r="G411">
            <v>0</v>
          </cell>
        </row>
        <row r="412">
          <cell r="A412" t="str">
            <v>F2721HTTV.ASSPEVN</v>
          </cell>
          <cell r="B412">
            <v>0</v>
          </cell>
          <cell r="C412">
            <v>0</v>
          </cell>
          <cell r="D412">
            <v>0</v>
          </cell>
          <cell r="E412">
            <v>0</v>
          </cell>
          <cell r="F412">
            <v>0</v>
          </cell>
          <cell r="G412">
            <v>0</v>
          </cell>
        </row>
        <row r="413">
          <cell r="A413" t="str">
            <v>FC1408D4W.ABWPEVN</v>
          </cell>
          <cell r="B413">
            <v>0</v>
          </cell>
          <cell r="C413">
            <v>0</v>
          </cell>
          <cell r="D413">
            <v>0</v>
          </cell>
          <cell r="E413">
            <v>0</v>
          </cell>
          <cell r="F413">
            <v>0</v>
          </cell>
          <cell r="G413">
            <v>0</v>
          </cell>
        </row>
        <row r="414">
          <cell r="A414" t="str">
            <v>FC1408S3E.AESPEVN</v>
          </cell>
          <cell r="B414">
            <v>0</v>
          </cell>
          <cell r="C414">
            <v>0</v>
          </cell>
          <cell r="D414">
            <v>0</v>
          </cell>
          <cell r="E414">
            <v>0</v>
          </cell>
          <cell r="F414">
            <v>0</v>
          </cell>
          <cell r="G414">
            <v>0</v>
          </cell>
        </row>
        <row r="415">
          <cell r="A415" t="str">
            <v>FC1408S4W1.ABWPEVN</v>
          </cell>
          <cell r="B415">
            <v>0</v>
          </cell>
          <cell r="C415">
            <v>0</v>
          </cell>
          <cell r="D415">
            <v>0</v>
          </cell>
          <cell r="E415">
            <v>0</v>
          </cell>
          <cell r="F415">
            <v>0</v>
          </cell>
          <cell r="G415">
            <v>0</v>
          </cell>
        </row>
        <row r="416">
          <cell r="A416" t="str">
            <v>FC1408S4W2.ABWPEVN</v>
          </cell>
          <cell r="B416">
            <v>0</v>
          </cell>
          <cell r="C416">
            <v>0</v>
          </cell>
          <cell r="D416">
            <v>0</v>
          </cell>
          <cell r="E416">
            <v>0</v>
          </cell>
          <cell r="F416">
            <v>0</v>
          </cell>
          <cell r="G416">
            <v>0</v>
          </cell>
        </row>
        <row r="417">
          <cell r="A417" t="str">
            <v>FC1408S5W.ABWPEVN</v>
          </cell>
          <cell r="B417">
            <v>0</v>
          </cell>
          <cell r="C417">
            <v>0</v>
          </cell>
          <cell r="D417">
            <v>0</v>
          </cell>
          <cell r="E417">
            <v>0</v>
          </cell>
          <cell r="F417">
            <v>0</v>
          </cell>
          <cell r="G417">
            <v>0</v>
          </cell>
        </row>
        <row r="418">
          <cell r="A418" t="str">
            <v>FC1409D4E.AESPEVN</v>
          </cell>
          <cell r="B418">
            <v>0</v>
          </cell>
          <cell r="C418">
            <v>0</v>
          </cell>
          <cell r="D418">
            <v>0</v>
          </cell>
          <cell r="E418">
            <v>0</v>
          </cell>
          <cell r="F418">
            <v>0</v>
          </cell>
          <cell r="G418">
            <v>0</v>
          </cell>
        </row>
        <row r="419">
          <cell r="A419" t="str">
            <v>FC1409S2E.AESPEVN</v>
          </cell>
          <cell r="B419">
            <v>0</v>
          </cell>
          <cell r="C419">
            <v>0</v>
          </cell>
          <cell r="D419">
            <v>0</v>
          </cell>
          <cell r="E419">
            <v>0</v>
          </cell>
          <cell r="F419">
            <v>0</v>
          </cell>
          <cell r="G419">
            <v>0</v>
          </cell>
        </row>
        <row r="420">
          <cell r="A420" t="str">
            <v>FC1409S2W.ABWPEVN</v>
          </cell>
          <cell r="B420">
            <v>0</v>
          </cell>
          <cell r="C420">
            <v>0</v>
          </cell>
          <cell r="D420">
            <v>0</v>
          </cell>
          <cell r="E420">
            <v>0</v>
          </cell>
          <cell r="F420">
            <v>0</v>
          </cell>
          <cell r="G420">
            <v>0</v>
          </cell>
        </row>
        <row r="421">
          <cell r="A421" t="str">
            <v>FC1409S3W.ABWPEVN</v>
          </cell>
          <cell r="B421">
            <v>0</v>
          </cell>
          <cell r="C421">
            <v>0</v>
          </cell>
          <cell r="D421">
            <v>0</v>
          </cell>
          <cell r="E421">
            <v>0</v>
          </cell>
          <cell r="F421">
            <v>0</v>
          </cell>
          <cell r="G421">
            <v>0</v>
          </cell>
        </row>
        <row r="422">
          <cell r="A422" t="str">
            <v>FC1409S3W1.ABWPEVN</v>
          </cell>
          <cell r="B422">
            <v>0</v>
          </cell>
          <cell r="C422">
            <v>0</v>
          </cell>
          <cell r="D422">
            <v>0</v>
          </cell>
          <cell r="E422">
            <v>0</v>
          </cell>
          <cell r="F422">
            <v>0</v>
          </cell>
          <cell r="G422">
            <v>0</v>
          </cell>
        </row>
        <row r="423">
          <cell r="A423" t="str">
            <v>FC1409S4W.ABWPEVN</v>
          </cell>
          <cell r="B423">
            <v>0</v>
          </cell>
          <cell r="C423">
            <v>0</v>
          </cell>
          <cell r="D423">
            <v>0</v>
          </cell>
          <cell r="E423">
            <v>0</v>
          </cell>
          <cell r="F423">
            <v>0</v>
          </cell>
          <cell r="G423">
            <v>0</v>
          </cell>
        </row>
        <row r="424">
          <cell r="A424" t="str">
            <v>FC1485S2W.ABWPEVN</v>
          </cell>
          <cell r="B424">
            <v>0</v>
          </cell>
          <cell r="C424">
            <v>0</v>
          </cell>
          <cell r="D424">
            <v>0</v>
          </cell>
          <cell r="E424">
            <v>0</v>
          </cell>
          <cell r="F424">
            <v>0</v>
          </cell>
          <cell r="G424">
            <v>0</v>
          </cell>
        </row>
        <row r="425">
          <cell r="A425" t="str">
            <v>FG1405H3W.ABWPEVN</v>
          </cell>
          <cell r="B425">
            <v>0</v>
          </cell>
          <cell r="C425">
            <v>0</v>
          </cell>
          <cell r="D425">
            <v>0</v>
          </cell>
          <cell r="E425">
            <v>0</v>
          </cell>
          <cell r="F425">
            <v>0</v>
          </cell>
          <cell r="G425">
            <v>0</v>
          </cell>
        </row>
        <row r="426">
          <cell r="A426" t="str">
            <v>FG1405H3W1.ABWPEVN</v>
          </cell>
          <cell r="B426">
            <v>0</v>
          </cell>
          <cell r="C426">
            <v>0</v>
          </cell>
          <cell r="D426">
            <v>0</v>
          </cell>
          <cell r="E426">
            <v>0</v>
          </cell>
          <cell r="F426">
            <v>0</v>
          </cell>
          <cell r="G426">
            <v>0</v>
          </cell>
        </row>
        <row r="427">
          <cell r="A427" t="str">
            <v>FM1208N6W.ABWPEVN</v>
          </cell>
          <cell r="B427">
            <v>0</v>
          </cell>
          <cell r="C427">
            <v>0</v>
          </cell>
          <cell r="D427">
            <v>0</v>
          </cell>
          <cell r="E427">
            <v>0</v>
          </cell>
          <cell r="F427">
            <v>0</v>
          </cell>
          <cell r="G427">
            <v>0</v>
          </cell>
        </row>
        <row r="428">
          <cell r="A428" t="str">
            <v>FM1209N6W.ABWPEVN</v>
          </cell>
          <cell r="B428">
            <v>0</v>
          </cell>
          <cell r="C428">
            <v>0</v>
          </cell>
          <cell r="D428">
            <v>1</v>
          </cell>
          <cell r="E428">
            <v>1</v>
          </cell>
          <cell r="F428">
            <v>1</v>
          </cell>
          <cell r="G428">
            <v>0</v>
          </cell>
        </row>
        <row r="429">
          <cell r="A429" t="str">
            <v>FM1209S6W.ABWPEVN</v>
          </cell>
          <cell r="B429">
            <v>5</v>
          </cell>
          <cell r="C429">
            <v>395</v>
          </cell>
          <cell r="D429">
            <v>1</v>
          </cell>
          <cell r="E429">
            <v>256</v>
          </cell>
          <cell r="F429">
            <v>3</v>
          </cell>
          <cell r="G429">
            <v>119</v>
          </cell>
        </row>
        <row r="430">
          <cell r="A430" t="str">
            <v>FS15GPBF0.ABAE</v>
          </cell>
          <cell r="B430">
            <v>3</v>
          </cell>
          <cell r="C430">
            <v>99</v>
          </cell>
          <cell r="D430">
            <v>0</v>
          </cell>
          <cell r="E430">
            <v>0</v>
          </cell>
          <cell r="F430">
            <v>2</v>
          </cell>
          <cell r="G430">
            <v>63</v>
          </cell>
        </row>
        <row r="431">
          <cell r="A431" t="str">
            <v>FS15GPGF0.ABAE</v>
          </cell>
          <cell r="B431">
            <v>3</v>
          </cell>
          <cell r="C431">
            <v>44</v>
          </cell>
          <cell r="D431">
            <v>0</v>
          </cell>
          <cell r="E431">
            <v>0</v>
          </cell>
          <cell r="F431">
            <v>2</v>
          </cell>
          <cell r="G431">
            <v>18</v>
          </cell>
        </row>
        <row r="432">
          <cell r="A432" t="str">
            <v>FS15GPSF0.ABAE</v>
          </cell>
          <cell r="B432">
            <v>3</v>
          </cell>
          <cell r="C432">
            <v>79</v>
          </cell>
          <cell r="D432">
            <v>0</v>
          </cell>
          <cell r="E432">
            <v>0</v>
          </cell>
          <cell r="F432">
            <v>2</v>
          </cell>
          <cell r="G432">
            <v>45</v>
          </cell>
        </row>
        <row r="433">
          <cell r="A433" t="str">
            <v>FS21GB.AL</v>
          </cell>
          <cell r="B433">
            <v>5</v>
          </cell>
          <cell r="C433">
            <v>10</v>
          </cell>
          <cell r="D433">
            <v>1</v>
          </cell>
          <cell r="E433">
            <v>3</v>
          </cell>
          <cell r="F433">
            <v>2</v>
          </cell>
          <cell r="G433">
            <v>6</v>
          </cell>
        </row>
        <row r="434">
          <cell r="A434" t="str">
            <v>FV1208S4W.ABWPEVN</v>
          </cell>
          <cell r="B434">
            <v>0</v>
          </cell>
          <cell r="C434">
            <v>0</v>
          </cell>
          <cell r="D434">
            <v>0</v>
          </cell>
          <cell r="E434">
            <v>0</v>
          </cell>
          <cell r="F434">
            <v>0</v>
          </cell>
          <cell r="G434">
            <v>0</v>
          </cell>
        </row>
        <row r="435">
          <cell r="A435" t="str">
            <v>FV1408G4W.ABWPEVN</v>
          </cell>
          <cell r="B435">
            <v>0</v>
          </cell>
          <cell r="C435">
            <v>0</v>
          </cell>
          <cell r="D435">
            <v>0</v>
          </cell>
          <cell r="E435">
            <v>0</v>
          </cell>
          <cell r="F435">
            <v>0</v>
          </cell>
          <cell r="G435">
            <v>0</v>
          </cell>
        </row>
        <row r="436">
          <cell r="A436" t="str">
            <v>FV1408S4V.ASSPEVN</v>
          </cell>
          <cell r="B436">
            <v>3</v>
          </cell>
          <cell r="C436">
            <v>293</v>
          </cell>
          <cell r="D436">
            <v>1</v>
          </cell>
          <cell r="E436">
            <v>52</v>
          </cell>
          <cell r="F436">
            <v>2</v>
          </cell>
          <cell r="G436">
            <v>0</v>
          </cell>
        </row>
        <row r="437">
          <cell r="A437" t="str">
            <v>FV1408S4W.ABWPEVN</v>
          </cell>
          <cell r="B437">
            <v>3</v>
          </cell>
          <cell r="C437">
            <v>1008</v>
          </cell>
          <cell r="D437">
            <v>1</v>
          </cell>
          <cell r="E437">
            <v>92</v>
          </cell>
          <cell r="F437">
            <v>3</v>
          </cell>
          <cell r="G437">
            <v>841</v>
          </cell>
        </row>
        <row r="438">
          <cell r="A438" t="str">
            <v>FV1409G4V.ASSPEVN</v>
          </cell>
          <cell r="B438">
            <v>3</v>
          </cell>
          <cell r="C438">
            <v>314</v>
          </cell>
          <cell r="D438">
            <v>1</v>
          </cell>
          <cell r="E438">
            <v>42</v>
          </cell>
          <cell r="F438">
            <v>2</v>
          </cell>
          <cell r="G438">
            <v>244</v>
          </cell>
        </row>
        <row r="439">
          <cell r="A439" t="str">
            <v>FV1409S2V.ASSPEVN</v>
          </cell>
          <cell r="B439">
            <v>0</v>
          </cell>
          <cell r="C439">
            <v>402</v>
          </cell>
          <cell r="D439">
            <v>0</v>
          </cell>
          <cell r="E439">
            <v>75</v>
          </cell>
          <cell r="F439">
            <v>0</v>
          </cell>
          <cell r="G439">
            <v>311</v>
          </cell>
        </row>
        <row r="440">
          <cell r="A440" t="str">
            <v>FV1409S2W.ABWPEVN</v>
          </cell>
          <cell r="B440">
            <v>0</v>
          </cell>
          <cell r="C440">
            <v>0</v>
          </cell>
          <cell r="D440">
            <v>0</v>
          </cell>
          <cell r="E440">
            <v>0</v>
          </cell>
          <cell r="F440">
            <v>0</v>
          </cell>
          <cell r="G440">
            <v>0</v>
          </cell>
        </row>
        <row r="441">
          <cell r="A441" t="str">
            <v>FV1409S3W.ABWPEVN</v>
          </cell>
          <cell r="B441">
            <v>0</v>
          </cell>
          <cell r="C441">
            <v>0</v>
          </cell>
          <cell r="D441">
            <v>0</v>
          </cell>
          <cell r="E441">
            <v>0</v>
          </cell>
          <cell r="F441">
            <v>0</v>
          </cell>
          <cell r="G441">
            <v>0</v>
          </cell>
        </row>
        <row r="442">
          <cell r="A442" t="str">
            <v>FV1409S4W.ABWPEVN</v>
          </cell>
          <cell r="B442">
            <v>0</v>
          </cell>
          <cell r="C442">
            <v>869</v>
          </cell>
          <cell r="D442">
            <v>5</v>
          </cell>
          <cell r="E442">
            <v>22</v>
          </cell>
          <cell r="F442">
            <v>9</v>
          </cell>
          <cell r="G442">
            <v>437</v>
          </cell>
        </row>
        <row r="443">
          <cell r="A443" t="str">
            <v>FV1410S3B.ABLPEVN</v>
          </cell>
          <cell r="B443">
            <v>8</v>
          </cell>
          <cell r="C443">
            <v>1180</v>
          </cell>
          <cell r="D443">
            <v>1</v>
          </cell>
          <cell r="E443">
            <v>172</v>
          </cell>
          <cell r="F443">
            <v>7</v>
          </cell>
          <cell r="G443">
            <v>633</v>
          </cell>
        </row>
        <row r="444">
          <cell r="A444" t="str">
            <v>FV1410S4P.APTPEVN</v>
          </cell>
          <cell r="B444">
            <v>0</v>
          </cell>
          <cell r="C444">
            <v>0</v>
          </cell>
          <cell r="D444">
            <v>1</v>
          </cell>
          <cell r="E444">
            <v>95</v>
          </cell>
          <cell r="F444">
            <v>3</v>
          </cell>
          <cell r="G444">
            <v>336</v>
          </cell>
        </row>
        <row r="445">
          <cell r="A445" t="str">
            <v>FV1410S5W.ABWPEVN</v>
          </cell>
          <cell r="B445">
            <v>5</v>
          </cell>
          <cell r="C445">
            <v>1222</v>
          </cell>
          <cell r="D445">
            <v>1</v>
          </cell>
          <cell r="E445">
            <v>109</v>
          </cell>
          <cell r="F445">
            <v>4</v>
          </cell>
          <cell r="G445">
            <v>32</v>
          </cell>
        </row>
        <row r="446">
          <cell r="A446" t="str">
            <v>FV1411S3B.ABLPEVN</v>
          </cell>
          <cell r="B446">
            <v>22</v>
          </cell>
          <cell r="C446">
            <v>296</v>
          </cell>
          <cell r="D446">
            <v>1</v>
          </cell>
          <cell r="E446">
            <v>85</v>
          </cell>
          <cell r="F446">
            <v>10</v>
          </cell>
          <cell r="G446">
            <v>28</v>
          </cell>
        </row>
        <row r="447">
          <cell r="A447" t="str">
            <v>FV1411S4P.APTPEVN</v>
          </cell>
          <cell r="B447">
            <v>1</v>
          </cell>
          <cell r="C447">
            <v>0</v>
          </cell>
          <cell r="D447">
            <v>1</v>
          </cell>
          <cell r="E447">
            <v>5</v>
          </cell>
          <cell r="F447">
            <v>2</v>
          </cell>
          <cell r="G447">
            <v>0</v>
          </cell>
        </row>
        <row r="448">
          <cell r="A448" t="str">
            <v>FV1411S5W.ABWPEVN</v>
          </cell>
          <cell r="B448">
            <v>3</v>
          </cell>
          <cell r="C448">
            <v>309</v>
          </cell>
          <cell r="D448">
            <v>1</v>
          </cell>
          <cell r="E448">
            <v>33</v>
          </cell>
          <cell r="F448">
            <v>3</v>
          </cell>
          <cell r="G448">
            <v>75</v>
          </cell>
        </row>
        <row r="449">
          <cell r="A449" t="str">
            <v>FV1413H3BA.ABLPEVN</v>
          </cell>
          <cell r="B449">
            <v>3</v>
          </cell>
          <cell r="C449">
            <v>4</v>
          </cell>
          <cell r="D449">
            <v>1</v>
          </cell>
          <cell r="E449">
            <v>0</v>
          </cell>
          <cell r="F449">
            <v>2</v>
          </cell>
          <cell r="G449">
            <v>0</v>
          </cell>
        </row>
        <row r="450">
          <cell r="A450" t="str">
            <v>FV1413S3WA.ABWPEVN</v>
          </cell>
          <cell r="B450">
            <v>1</v>
          </cell>
          <cell r="C450">
            <v>0</v>
          </cell>
          <cell r="D450">
            <v>1</v>
          </cell>
          <cell r="E450">
            <v>0</v>
          </cell>
          <cell r="F450">
            <v>2</v>
          </cell>
          <cell r="G450">
            <v>0</v>
          </cell>
        </row>
        <row r="451">
          <cell r="A451" t="str">
            <v>FV1450H2B.ABLPEVN</v>
          </cell>
          <cell r="B451">
            <v>0</v>
          </cell>
          <cell r="C451">
            <v>0</v>
          </cell>
          <cell r="D451">
            <v>0</v>
          </cell>
          <cell r="E451">
            <v>0</v>
          </cell>
          <cell r="F451">
            <v>0</v>
          </cell>
          <cell r="G451">
            <v>0</v>
          </cell>
        </row>
        <row r="452">
          <cell r="A452" t="str">
            <v>FV1450S2B.ABLPEVN</v>
          </cell>
          <cell r="B452">
            <v>0</v>
          </cell>
          <cell r="C452">
            <v>0</v>
          </cell>
          <cell r="D452">
            <v>0</v>
          </cell>
          <cell r="E452">
            <v>0</v>
          </cell>
          <cell r="F452">
            <v>0</v>
          </cell>
          <cell r="G452">
            <v>0</v>
          </cell>
        </row>
        <row r="453">
          <cell r="A453" t="str">
            <v>FV1450S3V.ASSPEVN</v>
          </cell>
          <cell r="B453">
            <v>0</v>
          </cell>
          <cell r="C453">
            <v>0</v>
          </cell>
          <cell r="D453">
            <v>0</v>
          </cell>
          <cell r="E453">
            <v>0</v>
          </cell>
          <cell r="F453">
            <v>0</v>
          </cell>
          <cell r="G453">
            <v>0</v>
          </cell>
        </row>
        <row r="454">
          <cell r="A454" t="str">
            <v>FV1450S3W.ABWPEVN</v>
          </cell>
          <cell r="B454">
            <v>0</v>
          </cell>
          <cell r="C454">
            <v>0</v>
          </cell>
          <cell r="D454">
            <v>0</v>
          </cell>
          <cell r="E454">
            <v>0</v>
          </cell>
          <cell r="F454">
            <v>0</v>
          </cell>
          <cell r="G454">
            <v>0</v>
          </cell>
        </row>
        <row r="455">
          <cell r="A455" t="str">
            <v>FV1450S3W2.ABWPEVN</v>
          </cell>
          <cell r="B455">
            <v>0</v>
          </cell>
          <cell r="C455">
            <v>96</v>
          </cell>
          <cell r="D455"/>
          <cell r="E455"/>
          <cell r="F455">
            <v>0</v>
          </cell>
          <cell r="G455">
            <v>565</v>
          </cell>
        </row>
        <row r="456">
          <cell r="A456" t="str">
            <v>GN-B222WB.AWBPEVN</v>
          </cell>
          <cell r="B456">
            <v>0</v>
          </cell>
          <cell r="C456">
            <v>0</v>
          </cell>
          <cell r="D456">
            <v>0</v>
          </cell>
          <cell r="E456">
            <v>0</v>
          </cell>
          <cell r="F456">
            <v>0</v>
          </cell>
          <cell r="G456">
            <v>0</v>
          </cell>
        </row>
        <row r="457">
          <cell r="A457" t="str">
            <v>GN-B422WB.AWBPEVN</v>
          </cell>
          <cell r="B457">
            <v>0</v>
          </cell>
          <cell r="C457">
            <v>0</v>
          </cell>
          <cell r="D457">
            <v>0</v>
          </cell>
          <cell r="E457">
            <v>0</v>
          </cell>
          <cell r="F457">
            <v>0</v>
          </cell>
          <cell r="G457">
            <v>0</v>
          </cell>
        </row>
        <row r="458">
          <cell r="A458" t="str">
            <v>GN-D255BL.ABLPEVN</v>
          </cell>
          <cell r="B458">
            <v>0</v>
          </cell>
          <cell r="C458">
            <v>0</v>
          </cell>
          <cell r="D458">
            <v>0</v>
          </cell>
          <cell r="E458">
            <v>0</v>
          </cell>
          <cell r="F458">
            <v>0</v>
          </cell>
          <cell r="G458">
            <v>0</v>
          </cell>
        </row>
        <row r="459">
          <cell r="A459" t="str">
            <v>GN-D255PS.APZPEVN</v>
          </cell>
          <cell r="B459">
            <v>0</v>
          </cell>
          <cell r="C459">
            <v>0</v>
          </cell>
          <cell r="D459">
            <v>0</v>
          </cell>
          <cell r="E459">
            <v>0</v>
          </cell>
          <cell r="F459">
            <v>0</v>
          </cell>
          <cell r="G459">
            <v>0</v>
          </cell>
        </row>
        <row r="460">
          <cell r="A460" t="str">
            <v>GN-D312BL.ABLPEVN</v>
          </cell>
          <cell r="B460">
            <v>2</v>
          </cell>
          <cell r="C460">
            <v>322</v>
          </cell>
          <cell r="D460">
            <v>1</v>
          </cell>
          <cell r="E460">
            <v>52</v>
          </cell>
          <cell r="F460">
            <v>2</v>
          </cell>
          <cell r="G460">
            <v>270</v>
          </cell>
        </row>
        <row r="461">
          <cell r="A461" t="str">
            <v>GN-D312PS.APZPEVN</v>
          </cell>
          <cell r="B461">
            <v>2</v>
          </cell>
          <cell r="C461">
            <v>139</v>
          </cell>
          <cell r="D461">
            <v>1</v>
          </cell>
          <cell r="E461">
            <v>8</v>
          </cell>
          <cell r="F461">
            <v>2</v>
          </cell>
          <cell r="G461">
            <v>110</v>
          </cell>
        </row>
        <row r="462">
          <cell r="A462" t="str">
            <v>GN-D315BL.ABLPEVN</v>
          </cell>
          <cell r="B462">
            <v>0</v>
          </cell>
          <cell r="C462">
            <v>0</v>
          </cell>
          <cell r="D462">
            <v>0</v>
          </cell>
          <cell r="E462">
            <v>0</v>
          </cell>
          <cell r="F462">
            <v>0</v>
          </cell>
          <cell r="G462">
            <v>0</v>
          </cell>
        </row>
        <row r="463">
          <cell r="A463" t="str">
            <v>GN-D315PS.APZPEVN</v>
          </cell>
          <cell r="B463">
            <v>0</v>
          </cell>
          <cell r="C463">
            <v>0</v>
          </cell>
          <cell r="D463">
            <v>0</v>
          </cell>
          <cell r="E463">
            <v>0</v>
          </cell>
          <cell r="F463">
            <v>0</v>
          </cell>
          <cell r="G463">
            <v>0</v>
          </cell>
        </row>
        <row r="464">
          <cell r="A464" t="str">
            <v>GN-D315S.APZPEVN</v>
          </cell>
          <cell r="B464">
            <v>0</v>
          </cell>
          <cell r="C464">
            <v>0</v>
          </cell>
          <cell r="D464">
            <v>0</v>
          </cell>
          <cell r="E464">
            <v>0</v>
          </cell>
          <cell r="F464">
            <v>0</v>
          </cell>
          <cell r="G464">
            <v>0</v>
          </cell>
        </row>
        <row r="465">
          <cell r="A465" t="str">
            <v>GN-D332BL.ABLPEVN</v>
          </cell>
          <cell r="B465">
            <v>2</v>
          </cell>
          <cell r="C465">
            <v>357</v>
          </cell>
          <cell r="D465">
            <v>1</v>
          </cell>
          <cell r="E465">
            <v>14</v>
          </cell>
          <cell r="F465">
            <v>2</v>
          </cell>
          <cell r="G465">
            <v>268</v>
          </cell>
        </row>
        <row r="466">
          <cell r="A466" t="str">
            <v>GN-D332PS.APZPEVN</v>
          </cell>
          <cell r="B466">
            <v>2</v>
          </cell>
          <cell r="C466">
            <v>129</v>
          </cell>
          <cell r="D466">
            <v>1</v>
          </cell>
          <cell r="E466">
            <v>0</v>
          </cell>
          <cell r="F466">
            <v>2</v>
          </cell>
          <cell r="G466">
            <v>0</v>
          </cell>
        </row>
        <row r="467">
          <cell r="A467" t="str">
            <v>GN-D372BL.ABLPEVN</v>
          </cell>
          <cell r="B467">
            <v>2</v>
          </cell>
          <cell r="C467">
            <v>165</v>
          </cell>
          <cell r="D467">
            <v>2</v>
          </cell>
          <cell r="E467">
            <v>70</v>
          </cell>
          <cell r="F467">
            <v>2</v>
          </cell>
          <cell r="G467">
            <v>7</v>
          </cell>
        </row>
        <row r="468">
          <cell r="A468" t="str">
            <v>GN-D372BLA.ABLPEVN</v>
          </cell>
          <cell r="B468">
            <v>2</v>
          </cell>
          <cell r="C468">
            <v>212</v>
          </cell>
          <cell r="D468">
            <v>2</v>
          </cell>
          <cell r="E468">
            <v>0</v>
          </cell>
          <cell r="F468">
            <v>2</v>
          </cell>
          <cell r="G468">
            <v>251</v>
          </cell>
        </row>
        <row r="469">
          <cell r="A469" t="str">
            <v>GN-D372PS.APZPEVN</v>
          </cell>
          <cell r="B469">
            <v>2</v>
          </cell>
          <cell r="C469">
            <v>530</v>
          </cell>
          <cell r="D469">
            <v>1</v>
          </cell>
          <cell r="E469">
            <v>5</v>
          </cell>
          <cell r="F469">
            <v>2</v>
          </cell>
          <cell r="G469">
            <v>111</v>
          </cell>
        </row>
        <row r="470">
          <cell r="A470" t="str">
            <v>GN-D372PSA.APZPEVN</v>
          </cell>
          <cell r="B470">
            <v>2</v>
          </cell>
          <cell r="C470">
            <v>176</v>
          </cell>
          <cell r="D470">
            <v>1</v>
          </cell>
          <cell r="E470">
            <v>0</v>
          </cell>
          <cell r="F470">
            <v>2</v>
          </cell>
          <cell r="G470">
            <v>193</v>
          </cell>
        </row>
        <row r="471">
          <cell r="A471" t="str">
            <v>GN-D392BLA.ABLPEVN</v>
          </cell>
          <cell r="B471">
            <v>0</v>
          </cell>
          <cell r="C471">
            <v>183</v>
          </cell>
          <cell r="D471">
            <v>1</v>
          </cell>
          <cell r="E471">
            <v>0</v>
          </cell>
          <cell r="F471">
            <v>0</v>
          </cell>
          <cell r="G471">
            <v>249</v>
          </cell>
        </row>
        <row r="472">
          <cell r="A472" t="str">
            <v>GN-D392PSA.APZPEVN</v>
          </cell>
          <cell r="B472">
            <v>2</v>
          </cell>
          <cell r="C472">
            <v>232</v>
          </cell>
          <cell r="D472">
            <v>1</v>
          </cell>
          <cell r="E472">
            <v>8</v>
          </cell>
          <cell r="F472">
            <v>2</v>
          </cell>
          <cell r="G472">
            <v>40</v>
          </cell>
        </row>
        <row r="473">
          <cell r="A473" t="str">
            <v>GN-D422BL.ABLPEVN</v>
          </cell>
          <cell r="B473">
            <v>0</v>
          </cell>
          <cell r="C473">
            <v>0</v>
          </cell>
          <cell r="D473">
            <v>0</v>
          </cell>
          <cell r="E473">
            <v>0</v>
          </cell>
          <cell r="F473">
            <v>0</v>
          </cell>
          <cell r="G473">
            <v>0</v>
          </cell>
        </row>
        <row r="474">
          <cell r="A474" t="str">
            <v>GN-D422PS.APZPEVN</v>
          </cell>
          <cell r="B474">
            <v>0</v>
          </cell>
          <cell r="C474">
            <v>0</v>
          </cell>
          <cell r="D474">
            <v>0</v>
          </cell>
          <cell r="E474">
            <v>0</v>
          </cell>
          <cell r="F474">
            <v>0</v>
          </cell>
          <cell r="G474">
            <v>0</v>
          </cell>
        </row>
        <row r="475">
          <cell r="A475" t="str">
            <v>GN-D440BLA.ABLPEVN</v>
          </cell>
          <cell r="B475">
            <v>0</v>
          </cell>
          <cell r="C475">
            <v>0</v>
          </cell>
          <cell r="D475">
            <v>0</v>
          </cell>
          <cell r="E475">
            <v>0</v>
          </cell>
          <cell r="F475">
            <v>0</v>
          </cell>
          <cell r="G475">
            <v>0</v>
          </cell>
        </row>
        <row r="476">
          <cell r="A476" t="str">
            <v>GN-D440PSA.APZPEVN</v>
          </cell>
          <cell r="B476">
            <v>0</v>
          </cell>
          <cell r="C476">
            <v>0</v>
          </cell>
          <cell r="D476">
            <v>0</v>
          </cell>
          <cell r="E476">
            <v>0</v>
          </cell>
          <cell r="F476">
            <v>0</v>
          </cell>
          <cell r="G476">
            <v>0</v>
          </cell>
        </row>
        <row r="477">
          <cell r="A477" t="str">
            <v>GN-D602BL.ABLPEVN</v>
          </cell>
          <cell r="B477">
            <v>2</v>
          </cell>
          <cell r="C477">
            <v>55</v>
          </cell>
          <cell r="D477">
            <v>1</v>
          </cell>
          <cell r="E477">
            <v>5</v>
          </cell>
          <cell r="F477">
            <v>2</v>
          </cell>
          <cell r="G477">
            <v>10</v>
          </cell>
        </row>
        <row r="478">
          <cell r="A478" t="str">
            <v>GN-F304PS.APZPEVH</v>
          </cell>
          <cell r="B478">
            <v>2</v>
          </cell>
          <cell r="C478">
            <v>12</v>
          </cell>
          <cell r="D478">
            <v>1</v>
          </cell>
          <cell r="E478">
            <v>17</v>
          </cell>
          <cell r="F478">
            <v>2</v>
          </cell>
          <cell r="G478">
            <v>61</v>
          </cell>
        </row>
        <row r="479">
          <cell r="A479" t="str">
            <v>GN-F304WB.AWBPEVN</v>
          </cell>
          <cell r="B479">
            <v>2</v>
          </cell>
          <cell r="C479">
            <v>66</v>
          </cell>
          <cell r="D479">
            <v>1</v>
          </cell>
          <cell r="E479">
            <v>30</v>
          </cell>
          <cell r="F479">
            <v>2</v>
          </cell>
          <cell r="G479">
            <v>107</v>
          </cell>
        </row>
        <row r="480">
          <cell r="A480" t="str">
            <v>GN-H392BL.ABLPEVN</v>
          </cell>
          <cell r="B480">
            <v>2</v>
          </cell>
          <cell r="C480">
            <v>91</v>
          </cell>
          <cell r="D480">
            <v>1</v>
          </cell>
          <cell r="E480">
            <v>28</v>
          </cell>
          <cell r="F480">
            <v>2</v>
          </cell>
          <cell r="G480">
            <v>92</v>
          </cell>
        </row>
        <row r="481">
          <cell r="A481" t="str">
            <v>GN-L205S.ADSPEVN</v>
          </cell>
          <cell r="B481">
            <v>0</v>
          </cell>
          <cell r="C481">
            <v>0</v>
          </cell>
          <cell r="D481">
            <v>0</v>
          </cell>
          <cell r="E481">
            <v>0</v>
          </cell>
          <cell r="F481">
            <v>0</v>
          </cell>
          <cell r="G481">
            <v>0</v>
          </cell>
        </row>
        <row r="482">
          <cell r="A482" t="str">
            <v>GN-L205WB.AWBPEVN</v>
          </cell>
          <cell r="B482">
            <v>0</v>
          </cell>
          <cell r="C482">
            <v>0</v>
          </cell>
          <cell r="D482">
            <v>0</v>
          </cell>
          <cell r="E482">
            <v>0</v>
          </cell>
          <cell r="F482">
            <v>0</v>
          </cell>
          <cell r="G482">
            <v>0</v>
          </cell>
        </row>
        <row r="483">
          <cell r="A483" t="str">
            <v>GN-L225S.ADSPEVN</v>
          </cell>
          <cell r="B483">
            <v>0</v>
          </cell>
          <cell r="C483">
            <v>0</v>
          </cell>
          <cell r="D483">
            <v>0</v>
          </cell>
          <cell r="E483">
            <v>0</v>
          </cell>
          <cell r="F483">
            <v>0</v>
          </cell>
          <cell r="G483">
            <v>0</v>
          </cell>
        </row>
        <row r="484">
          <cell r="A484" t="str">
            <v>GN-L315PN.ACPPEVN</v>
          </cell>
          <cell r="B484">
            <v>0</v>
          </cell>
          <cell r="C484">
            <v>0</v>
          </cell>
          <cell r="D484">
            <v>0</v>
          </cell>
          <cell r="E484">
            <v>0</v>
          </cell>
          <cell r="F484">
            <v>0</v>
          </cell>
          <cell r="G484">
            <v>0</v>
          </cell>
        </row>
        <row r="485">
          <cell r="A485" t="str">
            <v>GN-L315PS.APZPEVN</v>
          </cell>
          <cell r="B485">
            <v>0</v>
          </cell>
          <cell r="C485">
            <v>0</v>
          </cell>
          <cell r="D485">
            <v>0</v>
          </cell>
          <cell r="E485">
            <v>0</v>
          </cell>
          <cell r="F485">
            <v>0</v>
          </cell>
          <cell r="G485">
            <v>0</v>
          </cell>
        </row>
        <row r="486">
          <cell r="A486" t="str">
            <v>GN-L422GB.ABMPEVN</v>
          </cell>
          <cell r="B486">
            <v>2</v>
          </cell>
          <cell r="C486">
            <v>192</v>
          </cell>
          <cell r="D486">
            <v>1</v>
          </cell>
          <cell r="E486">
            <v>16</v>
          </cell>
          <cell r="F486">
            <v>2</v>
          </cell>
          <cell r="G486">
            <v>100</v>
          </cell>
        </row>
        <row r="487">
          <cell r="A487" t="str">
            <v>GN-L422PS.APZPEVN</v>
          </cell>
          <cell r="B487">
            <v>0</v>
          </cell>
          <cell r="C487">
            <v>0</v>
          </cell>
          <cell r="D487">
            <v>0</v>
          </cell>
          <cell r="E487">
            <v>0</v>
          </cell>
          <cell r="F487">
            <v>0</v>
          </cell>
          <cell r="G487">
            <v>0</v>
          </cell>
        </row>
        <row r="488">
          <cell r="A488" t="str">
            <v>GN-L602BL.ABLPEVN</v>
          </cell>
          <cell r="B488">
            <v>0</v>
          </cell>
          <cell r="C488">
            <v>0</v>
          </cell>
          <cell r="D488">
            <v>0</v>
          </cell>
          <cell r="E488">
            <v>0</v>
          </cell>
          <cell r="F488">
            <v>0</v>
          </cell>
          <cell r="G488">
            <v>0</v>
          </cell>
        </row>
        <row r="489">
          <cell r="A489" t="str">
            <v>GN-L702GB.ABMPEVN</v>
          </cell>
          <cell r="B489">
            <v>2</v>
          </cell>
          <cell r="C489">
            <v>63</v>
          </cell>
          <cell r="D489">
            <v>1</v>
          </cell>
          <cell r="E489">
            <v>12</v>
          </cell>
          <cell r="F489">
            <v>2</v>
          </cell>
          <cell r="G489">
            <v>82</v>
          </cell>
        </row>
        <row r="490">
          <cell r="A490" t="str">
            <v>GN-L702SD.APZPEVN</v>
          </cell>
          <cell r="B490">
            <v>0</v>
          </cell>
          <cell r="C490">
            <v>0</v>
          </cell>
          <cell r="D490">
            <v>0</v>
          </cell>
          <cell r="E490">
            <v>0</v>
          </cell>
          <cell r="F490">
            <v>0</v>
          </cell>
          <cell r="G490">
            <v>0</v>
          </cell>
        </row>
        <row r="491">
          <cell r="A491" t="str">
            <v>GN-M208BL.ABLPEVN</v>
          </cell>
          <cell r="B491">
            <v>0</v>
          </cell>
          <cell r="C491">
            <v>0</v>
          </cell>
          <cell r="D491">
            <v>0</v>
          </cell>
          <cell r="E491">
            <v>0</v>
          </cell>
          <cell r="F491">
            <v>0</v>
          </cell>
          <cell r="G491">
            <v>0</v>
          </cell>
        </row>
        <row r="492">
          <cell r="A492" t="str">
            <v>GN-M208PS.APZPEVN</v>
          </cell>
          <cell r="B492">
            <v>0</v>
          </cell>
          <cell r="C492">
            <v>0</v>
          </cell>
          <cell r="D492">
            <v>0</v>
          </cell>
          <cell r="E492">
            <v>0</v>
          </cell>
          <cell r="F492">
            <v>0</v>
          </cell>
          <cell r="G492">
            <v>0</v>
          </cell>
        </row>
        <row r="493">
          <cell r="A493" t="str">
            <v>GN-M255BL.ABLPEVN</v>
          </cell>
          <cell r="B493">
            <v>0</v>
          </cell>
          <cell r="C493">
            <v>0</v>
          </cell>
          <cell r="D493">
            <v>1</v>
          </cell>
          <cell r="E493">
            <v>0</v>
          </cell>
          <cell r="F493">
            <v>0</v>
          </cell>
          <cell r="G493">
            <v>0</v>
          </cell>
        </row>
        <row r="494">
          <cell r="A494" t="str">
            <v>GN-M255PS.APZPEVN</v>
          </cell>
          <cell r="B494">
            <v>0</v>
          </cell>
          <cell r="C494">
            <v>0</v>
          </cell>
          <cell r="D494">
            <v>0</v>
          </cell>
          <cell r="E494">
            <v>0</v>
          </cell>
          <cell r="F494">
            <v>0</v>
          </cell>
          <cell r="G494">
            <v>0</v>
          </cell>
        </row>
        <row r="495">
          <cell r="A495" t="str">
            <v>GN-M312BL.ABLPEVN</v>
          </cell>
          <cell r="B495">
            <v>2</v>
          </cell>
          <cell r="C495">
            <v>188</v>
          </cell>
          <cell r="D495">
            <v>1</v>
          </cell>
          <cell r="E495">
            <v>51</v>
          </cell>
          <cell r="F495">
            <v>2</v>
          </cell>
          <cell r="G495">
            <v>0</v>
          </cell>
        </row>
        <row r="496">
          <cell r="A496" t="str">
            <v>GN-M312PS.APZPEVN</v>
          </cell>
          <cell r="B496">
            <v>2</v>
          </cell>
          <cell r="C496">
            <v>240</v>
          </cell>
          <cell r="D496">
            <v>1</v>
          </cell>
          <cell r="E496">
            <v>0</v>
          </cell>
          <cell r="F496">
            <v>2</v>
          </cell>
          <cell r="G496">
            <v>0</v>
          </cell>
        </row>
        <row r="497">
          <cell r="A497" t="str">
            <v>GN-M315BL.ABLPEVN</v>
          </cell>
          <cell r="B497">
            <v>0</v>
          </cell>
          <cell r="C497">
            <v>0</v>
          </cell>
          <cell r="D497">
            <v>0</v>
          </cell>
          <cell r="E497">
            <v>0</v>
          </cell>
          <cell r="F497">
            <v>0</v>
          </cell>
          <cell r="G497">
            <v>0</v>
          </cell>
        </row>
        <row r="498">
          <cell r="A498" t="str">
            <v>GN-M315PS.APZPEVN</v>
          </cell>
          <cell r="B498">
            <v>0</v>
          </cell>
          <cell r="C498">
            <v>0</v>
          </cell>
          <cell r="D498">
            <v>0</v>
          </cell>
          <cell r="E498">
            <v>0</v>
          </cell>
          <cell r="F498">
            <v>0</v>
          </cell>
          <cell r="G498">
            <v>0</v>
          </cell>
        </row>
        <row r="499">
          <cell r="A499" t="str">
            <v>GN-M332BL.ABLPEVN</v>
          </cell>
          <cell r="B499">
            <v>2</v>
          </cell>
          <cell r="C499">
            <v>280</v>
          </cell>
          <cell r="D499">
            <v>1</v>
          </cell>
          <cell r="E499">
            <v>8</v>
          </cell>
          <cell r="F499">
            <v>2</v>
          </cell>
          <cell r="G499">
            <v>449</v>
          </cell>
        </row>
        <row r="500">
          <cell r="A500" t="str">
            <v>GN-M332PS.APZPEVN</v>
          </cell>
          <cell r="B500">
            <v>2</v>
          </cell>
          <cell r="C500">
            <v>174</v>
          </cell>
          <cell r="D500">
            <v>1</v>
          </cell>
          <cell r="E500">
            <v>0</v>
          </cell>
          <cell r="F500">
            <v>2</v>
          </cell>
          <cell r="G500">
            <v>99</v>
          </cell>
        </row>
        <row r="501">
          <cell r="A501" t="str">
            <v>GN-M422PS.APZPEVN</v>
          </cell>
          <cell r="B501">
            <v>0</v>
          </cell>
          <cell r="C501">
            <v>0</v>
          </cell>
          <cell r="D501">
            <v>0</v>
          </cell>
          <cell r="E501">
            <v>0</v>
          </cell>
          <cell r="F501">
            <v>0</v>
          </cell>
          <cell r="G501">
            <v>0</v>
          </cell>
        </row>
        <row r="502">
          <cell r="A502" t="str">
            <v>GP9.DVNMLLK</v>
          </cell>
          <cell r="B502">
            <v>0</v>
          </cell>
          <cell r="C502">
            <v>0</v>
          </cell>
          <cell r="D502">
            <v>0</v>
          </cell>
          <cell r="E502">
            <v>0</v>
          </cell>
          <cell r="F502">
            <v>0</v>
          </cell>
          <cell r="G502">
            <v>0</v>
          </cell>
        </row>
        <row r="503">
          <cell r="A503" t="str">
            <v>GR-B22MC.AMCPEVN</v>
          </cell>
          <cell r="B503">
            <v>0</v>
          </cell>
          <cell r="C503">
            <v>0</v>
          </cell>
          <cell r="D503">
            <v>0</v>
          </cell>
          <cell r="E503">
            <v>0</v>
          </cell>
          <cell r="F503">
            <v>0</v>
          </cell>
          <cell r="G503">
            <v>0</v>
          </cell>
        </row>
        <row r="504">
          <cell r="A504" t="str">
            <v>GR-B22PS.APZPEVN</v>
          </cell>
          <cell r="B504">
            <v>0</v>
          </cell>
          <cell r="C504">
            <v>0</v>
          </cell>
          <cell r="D504">
            <v>0</v>
          </cell>
          <cell r="E504">
            <v>0</v>
          </cell>
          <cell r="F504">
            <v>0</v>
          </cell>
          <cell r="G504">
            <v>0</v>
          </cell>
        </row>
        <row r="505">
          <cell r="A505" t="str">
            <v>GR-B247JDS.ADSPEVN</v>
          </cell>
          <cell r="B505">
            <v>0</v>
          </cell>
          <cell r="C505">
            <v>0</v>
          </cell>
          <cell r="D505">
            <v>0</v>
          </cell>
          <cell r="E505">
            <v>0</v>
          </cell>
          <cell r="F505">
            <v>0</v>
          </cell>
          <cell r="G505">
            <v>0</v>
          </cell>
        </row>
        <row r="506">
          <cell r="A506" t="str">
            <v>GR-B247JS.APZPEVN</v>
          </cell>
          <cell r="B506">
            <v>0</v>
          </cell>
          <cell r="C506">
            <v>0</v>
          </cell>
          <cell r="D506">
            <v>0</v>
          </cell>
          <cell r="E506">
            <v>0</v>
          </cell>
          <cell r="F506">
            <v>0</v>
          </cell>
          <cell r="G506">
            <v>0</v>
          </cell>
        </row>
        <row r="507">
          <cell r="A507" t="str">
            <v>GR-B247WB.AWBPEVN</v>
          </cell>
          <cell r="B507">
            <v>0</v>
          </cell>
          <cell r="C507">
            <v>0</v>
          </cell>
          <cell r="D507">
            <v>0</v>
          </cell>
          <cell r="E507">
            <v>0</v>
          </cell>
          <cell r="F507">
            <v>0</v>
          </cell>
          <cell r="G507">
            <v>0</v>
          </cell>
        </row>
        <row r="508">
          <cell r="A508" t="str">
            <v>GR-B257JDS.ADSPEVN</v>
          </cell>
          <cell r="B508">
            <v>2</v>
          </cell>
          <cell r="C508">
            <v>625</v>
          </cell>
          <cell r="D508">
            <v>1</v>
          </cell>
          <cell r="E508">
            <v>34</v>
          </cell>
          <cell r="F508">
            <v>2</v>
          </cell>
          <cell r="G508">
            <v>405</v>
          </cell>
        </row>
        <row r="509">
          <cell r="A509" t="str">
            <v>GR-B257WB.AWBPEVN</v>
          </cell>
          <cell r="B509">
            <v>2</v>
          </cell>
          <cell r="C509">
            <v>298</v>
          </cell>
          <cell r="D509">
            <v>1</v>
          </cell>
          <cell r="E509">
            <v>0</v>
          </cell>
          <cell r="F509">
            <v>2</v>
          </cell>
          <cell r="G509">
            <v>183</v>
          </cell>
        </row>
        <row r="510">
          <cell r="A510" t="str">
            <v>GR-B305PS.APZPEVN</v>
          </cell>
          <cell r="B510">
            <v>0</v>
          </cell>
          <cell r="C510">
            <v>0</v>
          </cell>
          <cell r="D510">
            <v>0</v>
          </cell>
          <cell r="E510">
            <v>0</v>
          </cell>
          <cell r="F510">
            <v>0</v>
          </cell>
          <cell r="G510">
            <v>0</v>
          </cell>
        </row>
        <row r="511">
          <cell r="A511" t="str">
            <v>GR-B405PS.APZPEVN</v>
          </cell>
          <cell r="B511">
            <v>0</v>
          </cell>
          <cell r="C511">
            <v>0</v>
          </cell>
          <cell r="D511">
            <v>0</v>
          </cell>
          <cell r="E511">
            <v>0</v>
          </cell>
          <cell r="F511">
            <v>0</v>
          </cell>
          <cell r="G511">
            <v>0</v>
          </cell>
        </row>
        <row r="512">
          <cell r="A512" t="str">
            <v>GR-D22MB.AMCPEVN</v>
          </cell>
          <cell r="B512">
            <v>1</v>
          </cell>
          <cell r="C512">
            <v>33</v>
          </cell>
          <cell r="D512">
            <v>1</v>
          </cell>
          <cell r="E512">
            <v>4</v>
          </cell>
          <cell r="F512">
            <v>1</v>
          </cell>
          <cell r="G512">
            <v>46</v>
          </cell>
        </row>
        <row r="513">
          <cell r="A513" t="str">
            <v>GR-D247JDS.APZPEVN</v>
          </cell>
          <cell r="B513">
            <v>0</v>
          </cell>
          <cell r="C513">
            <v>0</v>
          </cell>
          <cell r="D513">
            <v>0</v>
          </cell>
          <cell r="E513">
            <v>0</v>
          </cell>
          <cell r="F513">
            <v>0</v>
          </cell>
          <cell r="G513">
            <v>0</v>
          </cell>
        </row>
        <row r="514">
          <cell r="A514" t="str">
            <v>GR-D247JS.APZPEVN</v>
          </cell>
          <cell r="B514">
            <v>0</v>
          </cell>
          <cell r="C514">
            <v>0</v>
          </cell>
          <cell r="D514">
            <v>0</v>
          </cell>
          <cell r="E514">
            <v>0</v>
          </cell>
          <cell r="F514">
            <v>0</v>
          </cell>
          <cell r="G514">
            <v>0</v>
          </cell>
        </row>
        <row r="515">
          <cell r="A515" t="str">
            <v>GR-D247MC.AMCPEVN</v>
          </cell>
          <cell r="B515">
            <v>0</v>
          </cell>
          <cell r="C515">
            <v>0</v>
          </cell>
          <cell r="D515">
            <v>0</v>
          </cell>
          <cell r="E515">
            <v>0</v>
          </cell>
          <cell r="F515">
            <v>0</v>
          </cell>
          <cell r="G515">
            <v>0</v>
          </cell>
        </row>
        <row r="516">
          <cell r="A516" t="str">
            <v>GR-D257JS.APZPEVN</v>
          </cell>
          <cell r="B516">
            <v>2</v>
          </cell>
          <cell r="C516">
            <v>88</v>
          </cell>
          <cell r="D516">
            <v>1</v>
          </cell>
          <cell r="E516">
            <v>5</v>
          </cell>
          <cell r="F516">
            <v>2</v>
          </cell>
          <cell r="G516">
            <v>20</v>
          </cell>
        </row>
        <row r="517">
          <cell r="A517" t="str">
            <v>GR-D257MC.AMCPEVN</v>
          </cell>
          <cell r="B517">
            <v>2</v>
          </cell>
          <cell r="C517">
            <v>22</v>
          </cell>
          <cell r="D517">
            <v>1</v>
          </cell>
          <cell r="E517">
            <v>0</v>
          </cell>
          <cell r="F517">
            <v>2</v>
          </cell>
          <cell r="G517">
            <v>159</v>
          </cell>
        </row>
        <row r="518">
          <cell r="A518" t="str">
            <v>GR-D257WB.AWBPEVN</v>
          </cell>
          <cell r="B518">
            <v>2</v>
          </cell>
          <cell r="C518">
            <v>225</v>
          </cell>
          <cell r="D518">
            <v>1</v>
          </cell>
          <cell r="E518">
            <v>4</v>
          </cell>
          <cell r="F518">
            <v>2</v>
          </cell>
          <cell r="G518">
            <v>0</v>
          </cell>
        </row>
        <row r="519">
          <cell r="A519" t="str">
            <v>GR-D305MC.AMCPEVN</v>
          </cell>
          <cell r="B519">
            <v>0</v>
          </cell>
          <cell r="C519">
            <v>0</v>
          </cell>
          <cell r="D519">
            <v>0</v>
          </cell>
          <cell r="E519">
            <v>0</v>
          </cell>
          <cell r="F519">
            <v>0</v>
          </cell>
          <cell r="G519">
            <v>0</v>
          </cell>
        </row>
        <row r="520">
          <cell r="A520" t="str">
            <v>GR-D305PS.APZPEVN</v>
          </cell>
          <cell r="B520">
            <v>0</v>
          </cell>
          <cell r="C520">
            <v>0</v>
          </cell>
          <cell r="D520">
            <v>0</v>
          </cell>
          <cell r="E520">
            <v>0</v>
          </cell>
          <cell r="F520">
            <v>0</v>
          </cell>
          <cell r="G520">
            <v>0</v>
          </cell>
        </row>
        <row r="521">
          <cell r="A521" t="str">
            <v>GR-D405MC.AMCPEVN</v>
          </cell>
          <cell r="B521">
            <v>0</v>
          </cell>
          <cell r="C521">
            <v>0</v>
          </cell>
          <cell r="D521">
            <v>0</v>
          </cell>
          <cell r="E521">
            <v>0</v>
          </cell>
          <cell r="F521">
            <v>0</v>
          </cell>
          <cell r="G521">
            <v>0</v>
          </cell>
        </row>
        <row r="522">
          <cell r="A522" t="str">
            <v>GR-D405PS.APZPEVN</v>
          </cell>
          <cell r="B522">
            <v>0</v>
          </cell>
          <cell r="C522">
            <v>0</v>
          </cell>
          <cell r="D522">
            <v>0</v>
          </cell>
          <cell r="E522">
            <v>0</v>
          </cell>
          <cell r="F522">
            <v>0</v>
          </cell>
          <cell r="G522">
            <v>0</v>
          </cell>
        </row>
        <row r="523">
          <cell r="A523" t="str">
            <v>GR-P247JS.APZPEVN</v>
          </cell>
          <cell r="B523">
            <v>0</v>
          </cell>
          <cell r="C523">
            <v>0</v>
          </cell>
          <cell r="D523">
            <v>0</v>
          </cell>
          <cell r="E523">
            <v>0</v>
          </cell>
          <cell r="F523">
            <v>0</v>
          </cell>
          <cell r="G523">
            <v>0</v>
          </cell>
        </row>
        <row r="524">
          <cell r="A524" t="str">
            <v>GR-P247JS-3.FOC</v>
          </cell>
          <cell r="B524"/>
          <cell r="C524"/>
          <cell r="D524"/>
          <cell r="E524"/>
          <cell r="F524">
            <v>0</v>
          </cell>
          <cell r="G524">
            <v>0</v>
          </cell>
        </row>
        <row r="525">
          <cell r="A525" t="str">
            <v>GR-Q247JS.ANSPEVN</v>
          </cell>
          <cell r="B525">
            <v>0</v>
          </cell>
          <cell r="C525">
            <v>0</v>
          </cell>
          <cell r="D525">
            <v>0</v>
          </cell>
          <cell r="E525">
            <v>0</v>
          </cell>
          <cell r="F525">
            <v>0</v>
          </cell>
          <cell r="G525">
            <v>0</v>
          </cell>
        </row>
        <row r="526">
          <cell r="A526" t="str">
            <v>GR-R247GB.ABMPEVN</v>
          </cell>
          <cell r="B526">
            <v>0</v>
          </cell>
          <cell r="C526">
            <v>0</v>
          </cell>
          <cell r="D526">
            <v>0</v>
          </cell>
          <cell r="E526">
            <v>0</v>
          </cell>
          <cell r="F526">
            <v>0</v>
          </cell>
          <cell r="G526">
            <v>0</v>
          </cell>
        </row>
        <row r="527">
          <cell r="A527" t="str">
            <v>GR-X22MB.AMCPEVN</v>
          </cell>
          <cell r="B527">
            <v>1</v>
          </cell>
          <cell r="C527">
            <v>32</v>
          </cell>
          <cell r="D527">
            <v>1</v>
          </cell>
          <cell r="E527">
            <v>4</v>
          </cell>
          <cell r="F527">
            <v>1</v>
          </cell>
          <cell r="G527">
            <v>43</v>
          </cell>
        </row>
        <row r="528">
          <cell r="A528" t="str">
            <v>GR-X22MC.AMCPEVN</v>
          </cell>
          <cell r="B528">
            <v>0</v>
          </cell>
          <cell r="C528">
            <v>0</v>
          </cell>
          <cell r="D528">
            <v>0</v>
          </cell>
          <cell r="E528">
            <v>0</v>
          </cell>
          <cell r="F528">
            <v>0</v>
          </cell>
          <cell r="G528">
            <v>0</v>
          </cell>
        </row>
        <row r="529">
          <cell r="A529" t="str">
            <v>GR-X247JS.ANSPEVN</v>
          </cell>
          <cell r="B529">
            <v>0</v>
          </cell>
          <cell r="C529">
            <v>0</v>
          </cell>
          <cell r="D529">
            <v>0</v>
          </cell>
          <cell r="E529">
            <v>0</v>
          </cell>
          <cell r="F529">
            <v>0</v>
          </cell>
          <cell r="G529">
            <v>0</v>
          </cell>
        </row>
        <row r="530">
          <cell r="A530" t="str">
            <v>GR-X247JS-3.FOC</v>
          </cell>
          <cell r="B530"/>
          <cell r="C530"/>
          <cell r="D530"/>
          <cell r="E530"/>
          <cell r="F530">
            <v>0</v>
          </cell>
          <cell r="G530">
            <v>0</v>
          </cell>
        </row>
        <row r="531">
          <cell r="A531" t="str">
            <v>GR-X247MC.AMCPEVN</v>
          </cell>
          <cell r="B531">
            <v>0</v>
          </cell>
          <cell r="C531">
            <v>0</v>
          </cell>
          <cell r="D531">
            <v>0</v>
          </cell>
          <cell r="E531">
            <v>0</v>
          </cell>
          <cell r="F531">
            <v>0</v>
          </cell>
          <cell r="G531">
            <v>0</v>
          </cell>
        </row>
        <row r="532">
          <cell r="A532" t="str">
            <v>GR-X257JS.ABSPEVN</v>
          </cell>
          <cell r="B532">
            <v>2</v>
          </cell>
          <cell r="C532">
            <v>65</v>
          </cell>
          <cell r="D532">
            <v>1</v>
          </cell>
          <cell r="E532">
            <v>4</v>
          </cell>
          <cell r="F532">
            <v>2</v>
          </cell>
          <cell r="G532">
            <v>0</v>
          </cell>
        </row>
        <row r="533">
          <cell r="A533" t="str">
            <v>GR-X257MC.AMCPEVN</v>
          </cell>
          <cell r="B533">
            <v>2</v>
          </cell>
          <cell r="C533">
            <v>46</v>
          </cell>
          <cell r="D533">
            <v>1</v>
          </cell>
          <cell r="E533">
            <v>4</v>
          </cell>
          <cell r="F533">
            <v>1</v>
          </cell>
          <cell r="G533">
            <v>4</v>
          </cell>
        </row>
        <row r="534">
          <cell r="A534" t="str">
            <v>HBS-FN4.ABVHBK</v>
          </cell>
          <cell r="B534">
            <v>0</v>
          </cell>
          <cell r="C534">
            <v>0</v>
          </cell>
          <cell r="D534">
            <v>0</v>
          </cell>
          <cell r="E534">
            <v>0</v>
          </cell>
          <cell r="F534">
            <v>0</v>
          </cell>
          <cell r="G534">
            <v>0</v>
          </cell>
        </row>
        <row r="535">
          <cell r="A535" t="str">
            <v>HBS-FN4.ABVHWH</v>
          </cell>
          <cell r="B535">
            <v>0</v>
          </cell>
          <cell r="C535">
            <v>0</v>
          </cell>
          <cell r="D535">
            <v>0</v>
          </cell>
          <cell r="E535">
            <v>0</v>
          </cell>
          <cell r="F535">
            <v>0</v>
          </cell>
          <cell r="G535">
            <v>0</v>
          </cell>
        </row>
        <row r="536">
          <cell r="A536" t="str">
            <v>HBS-FN6.ABVHBK</v>
          </cell>
          <cell r="B536">
            <v>0</v>
          </cell>
          <cell r="C536">
            <v>0</v>
          </cell>
          <cell r="D536">
            <v>0</v>
          </cell>
          <cell r="E536">
            <v>0</v>
          </cell>
          <cell r="F536">
            <v>0</v>
          </cell>
          <cell r="G536">
            <v>0</v>
          </cell>
        </row>
        <row r="537">
          <cell r="A537" t="str">
            <v>HBS-FN6.ABVHWH</v>
          </cell>
          <cell r="B537">
            <v>0</v>
          </cell>
          <cell r="C537">
            <v>0</v>
          </cell>
          <cell r="D537">
            <v>0</v>
          </cell>
          <cell r="E537">
            <v>0</v>
          </cell>
          <cell r="F537">
            <v>0</v>
          </cell>
          <cell r="G537">
            <v>0</v>
          </cell>
        </row>
        <row r="538">
          <cell r="A538" t="str">
            <v>HBS-FN7.ABVHBK</v>
          </cell>
          <cell r="B538">
            <v>0</v>
          </cell>
          <cell r="C538">
            <v>0</v>
          </cell>
          <cell r="D538">
            <v>0</v>
          </cell>
          <cell r="E538">
            <v>0</v>
          </cell>
          <cell r="F538">
            <v>0</v>
          </cell>
          <cell r="G538">
            <v>0</v>
          </cell>
        </row>
        <row r="539">
          <cell r="A539" t="str">
            <v>HBS-FN7.ABVHBKV</v>
          </cell>
          <cell r="B539">
            <v>0</v>
          </cell>
          <cell r="C539">
            <v>0</v>
          </cell>
          <cell r="D539">
            <v>0</v>
          </cell>
          <cell r="E539">
            <v>0</v>
          </cell>
          <cell r="F539">
            <v>0</v>
          </cell>
          <cell r="G539">
            <v>0</v>
          </cell>
        </row>
        <row r="540">
          <cell r="A540" t="str">
            <v>HBS-FN7.ABVHWH</v>
          </cell>
          <cell r="B540">
            <v>0</v>
          </cell>
          <cell r="C540">
            <v>0</v>
          </cell>
          <cell r="D540">
            <v>0</v>
          </cell>
          <cell r="E540">
            <v>0</v>
          </cell>
          <cell r="F540">
            <v>0</v>
          </cell>
          <cell r="G540">
            <v>0</v>
          </cell>
        </row>
        <row r="541">
          <cell r="A541" t="str">
            <v>HBS-SL5.ABVNBK</v>
          </cell>
          <cell r="B541">
            <v>0</v>
          </cell>
          <cell r="C541">
            <v>0</v>
          </cell>
          <cell r="D541">
            <v>0</v>
          </cell>
          <cell r="E541">
            <v>0</v>
          </cell>
          <cell r="F541">
            <v>0</v>
          </cell>
          <cell r="G541">
            <v>0</v>
          </cell>
        </row>
        <row r="542">
          <cell r="A542" t="str">
            <v>HBS-SL6S.ABVNBK</v>
          </cell>
          <cell r="B542">
            <v>0</v>
          </cell>
          <cell r="C542">
            <v>0</v>
          </cell>
          <cell r="D542">
            <v>0</v>
          </cell>
          <cell r="E542">
            <v>0</v>
          </cell>
          <cell r="F542">
            <v>0</v>
          </cell>
          <cell r="G542">
            <v>0</v>
          </cell>
        </row>
        <row r="543">
          <cell r="A543" t="str">
            <v>HBS-XL7.ABVNBK</v>
          </cell>
          <cell r="B543">
            <v>0</v>
          </cell>
          <cell r="C543">
            <v>0</v>
          </cell>
          <cell r="D543">
            <v>0</v>
          </cell>
          <cell r="E543">
            <v>0</v>
          </cell>
          <cell r="F543">
            <v>0</v>
          </cell>
          <cell r="G543">
            <v>0</v>
          </cell>
        </row>
        <row r="544">
          <cell r="A544" t="str">
            <v>HU710PW.ATV</v>
          </cell>
          <cell r="B544">
            <v>0</v>
          </cell>
          <cell r="C544">
            <v>0</v>
          </cell>
          <cell r="D544">
            <v>0</v>
          </cell>
          <cell r="E544">
            <v>0</v>
          </cell>
          <cell r="F544">
            <v>1</v>
          </cell>
          <cell r="G544">
            <v>3</v>
          </cell>
        </row>
        <row r="545">
          <cell r="A545" t="str">
            <v>HU715QW.ATV</v>
          </cell>
          <cell r="B545">
            <v>1</v>
          </cell>
          <cell r="C545">
            <v>3</v>
          </cell>
          <cell r="D545">
            <v>0</v>
          </cell>
          <cell r="E545">
            <v>0</v>
          </cell>
          <cell r="F545">
            <v>1</v>
          </cell>
          <cell r="G545">
            <v>1</v>
          </cell>
        </row>
        <row r="546">
          <cell r="A546" t="str">
            <v>HU810PW.ATV</v>
          </cell>
          <cell r="B546">
            <v>0</v>
          </cell>
          <cell r="C546">
            <v>0</v>
          </cell>
          <cell r="D546">
            <v>0</v>
          </cell>
          <cell r="E546">
            <v>0</v>
          </cell>
          <cell r="F546">
            <v>0</v>
          </cell>
          <cell r="G546">
            <v>0</v>
          </cell>
        </row>
        <row r="547">
          <cell r="A547" t="str">
            <v>ITPGOTIT100.KMAI</v>
          </cell>
          <cell r="B547">
            <v>0</v>
          </cell>
          <cell r="C547">
            <v>0</v>
          </cell>
          <cell r="D547"/>
          <cell r="E547"/>
          <cell r="F547">
            <v>0</v>
          </cell>
          <cell r="G547">
            <v>0</v>
          </cell>
        </row>
        <row r="548">
          <cell r="A548" t="str">
            <v>ITPWACOMCTL.KMAI</v>
          </cell>
          <cell r="B548">
            <v>0</v>
          </cell>
          <cell r="C548">
            <v>0</v>
          </cell>
          <cell r="D548"/>
          <cell r="E548"/>
          <cell r="F548"/>
          <cell r="G548"/>
        </row>
        <row r="549">
          <cell r="A549" t="str">
            <v>ITPXBOXONES.KMAI</v>
          </cell>
          <cell r="B549">
            <v>0</v>
          </cell>
          <cell r="C549">
            <v>0</v>
          </cell>
          <cell r="D549"/>
          <cell r="E549"/>
          <cell r="F549"/>
          <cell r="G549"/>
        </row>
        <row r="550">
          <cell r="A550" t="str">
            <v>MSA2.ABRW</v>
          </cell>
          <cell r="B550">
            <v>0</v>
          </cell>
          <cell r="C550">
            <v>1</v>
          </cell>
          <cell r="D550"/>
          <cell r="E550"/>
          <cell r="F550">
            <v>0</v>
          </cell>
          <cell r="G550">
            <v>2</v>
          </cell>
        </row>
        <row r="551">
          <cell r="A551" t="str">
            <v>OL45.DVNMLLK</v>
          </cell>
          <cell r="B551">
            <v>0</v>
          </cell>
          <cell r="C551">
            <v>124</v>
          </cell>
          <cell r="D551">
            <v>0</v>
          </cell>
          <cell r="E551">
            <v>0</v>
          </cell>
          <cell r="F551">
            <v>0</v>
          </cell>
          <cell r="G551">
            <v>113</v>
          </cell>
        </row>
        <row r="552">
          <cell r="A552" t="str">
            <v>OL55D.DVNMLLK</v>
          </cell>
          <cell r="B552">
            <v>0</v>
          </cell>
          <cell r="C552">
            <v>0</v>
          </cell>
          <cell r="D552">
            <v>0</v>
          </cell>
          <cell r="E552">
            <v>0</v>
          </cell>
          <cell r="F552">
            <v>0</v>
          </cell>
          <cell r="G552">
            <v>0</v>
          </cell>
        </row>
        <row r="553">
          <cell r="A553" t="str">
            <v>OLED42C2PSA.ATV</v>
          </cell>
          <cell r="B553">
            <v>0</v>
          </cell>
          <cell r="C553">
            <v>0</v>
          </cell>
          <cell r="D553">
            <v>0</v>
          </cell>
          <cell r="E553">
            <v>0</v>
          </cell>
          <cell r="F553">
            <v>0</v>
          </cell>
          <cell r="G553">
            <v>0</v>
          </cell>
        </row>
        <row r="554">
          <cell r="A554" t="str">
            <v>OLED48A1PTA.ATV</v>
          </cell>
          <cell r="B554">
            <v>0</v>
          </cell>
          <cell r="C554">
            <v>0</v>
          </cell>
          <cell r="D554">
            <v>0</v>
          </cell>
          <cell r="E554">
            <v>0</v>
          </cell>
          <cell r="F554">
            <v>0</v>
          </cell>
          <cell r="G554">
            <v>0</v>
          </cell>
        </row>
        <row r="555">
          <cell r="A555" t="str">
            <v>OLED48A2PSA.ATV</v>
          </cell>
          <cell r="B555">
            <v>3</v>
          </cell>
          <cell r="C555">
            <v>155</v>
          </cell>
          <cell r="D555">
            <v>1</v>
          </cell>
          <cell r="E555">
            <v>30</v>
          </cell>
          <cell r="F555">
            <v>2</v>
          </cell>
          <cell r="G555">
            <v>232</v>
          </cell>
        </row>
        <row r="556">
          <cell r="A556" t="str">
            <v>OLED48C1PTB.ATV</v>
          </cell>
          <cell r="B556">
            <v>0</v>
          </cell>
          <cell r="C556">
            <v>0</v>
          </cell>
          <cell r="D556">
            <v>0</v>
          </cell>
          <cell r="E556">
            <v>0</v>
          </cell>
          <cell r="F556">
            <v>0</v>
          </cell>
          <cell r="G556">
            <v>0</v>
          </cell>
        </row>
        <row r="557">
          <cell r="A557" t="str">
            <v>OLED48C2PSA.ATV</v>
          </cell>
          <cell r="B557">
            <v>3</v>
          </cell>
          <cell r="C557">
            <v>125</v>
          </cell>
          <cell r="D557">
            <v>1</v>
          </cell>
          <cell r="E557">
            <v>16</v>
          </cell>
          <cell r="F557">
            <v>2</v>
          </cell>
          <cell r="G557">
            <v>111</v>
          </cell>
        </row>
        <row r="558">
          <cell r="A558" t="str">
            <v>OLED48CXPTA.ATV</v>
          </cell>
          <cell r="B558">
            <v>0</v>
          </cell>
          <cell r="C558">
            <v>0</v>
          </cell>
          <cell r="D558">
            <v>0</v>
          </cell>
          <cell r="E558">
            <v>0</v>
          </cell>
          <cell r="F558">
            <v>0</v>
          </cell>
          <cell r="G558">
            <v>0</v>
          </cell>
        </row>
        <row r="559">
          <cell r="A559" t="str">
            <v>OLED55A1PTA.ATV</v>
          </cell>
          <cell r="B559">
            <v>0</v>
          </cell>
          <cell r="C559">
            <v>0</v>
          </cell>
          <cell r="D559">
            <v>0</v>
          </cell>
          <cell r="E559">
            <v>0</v>
          </cell>
          <cell r="F559">
            <v>0</v>
          </cell>
          <cell r="G559">
            <v>0</v>
          </cell>
        </row>
        <row r="560">
          <cell r="A560" t="str">
            <v>OLED55A2PSA.ATV</v>
          </cell>
          <cell r="B560">
            <v>3</v>
          </cell>
          <cell r="C560">
            <v>541</v>
          </cell>
          <cell r="D560">
            <v>1</v>
          </cell>
          <cell r="E560">
            <v>23</v>
          </cell>
          <cell r="F560">
            <v>2</v>
          </cell>
          <cell r="G560">
            <v>64</v>
          </cell>
        </row>
        <row r="561">
          <cell r="A561" t="str">
            <v>OLED55B1PTA.ATV</v>
          </cell>
          <cell r="B561">
            <v>0</v>
          </cell>
          <cell r="C561">
            <v>0</v>
          </cell>
          <cell r="D561">
            <v>0</v>
          </cell>
          <cell r="E561">
            <v>0</v>
          </cell>
          <cell r="F561">
            <v>0</v>
          </cell>
          <cell r="G561">
            <v>0</v>
          </cell>
        </row>
        <row r="562">
          <cell r="A562" t="str">
            <v>OLED55B8PTA.ATV</v>
          </cell>
          <cell r="B562">
            <v>0</v>
          </cell>
          <cell r="C562">
            <v>0</v>
          </cell>
          <cell r="D562">
            <v>0</v>
          </cell>
          <cell r="E562">
            <v>0</v>
          </cell>
          <cell r="F562">
            <v>0</v>
          </cell>
          <cell r="G562">
            <v>0</v>
          </cell>
        </row>
        <row r="563">
          <cell r="A563" t="str">
            <v>OLED55B9PTA.ATV</v>
          </cell>
          <cell r="B563">
            <v>0</v>
          </cell>
          <cell r="C563">
            <v>0</v>
          </cell>
          <cell r="D563">
            <v>0</v>
          </cell>
          <cell r="E563">
            <v>0</v>
          </cell>
          <cell r="F563">
            <v>0</v>
          </cell>
          <cell r="G563">
            <v>0</v>
          </cell>
        </row>
        <row r="564">
          <cell r="A564" t="str">
            <v>OLED55BXPTA.ATV</v>
          </cell>
          <cell r="B564">
            <v>0</v>
          </cell>
          <cell r="C564">
            <v>0</v>
          </cell>
          <cell r="D564">
            <v>0</v>
          </cell>
          <cell r="E564">
            <v>0</v>
          </cell>
          <cell r="F564">
            <v>0</v>
          </cell>
          <cell r="G564">
            <v>0</v>
          </cell>
        </row>
        <row r="565">
          <cell r="A565" t="str">
            <v>OLED55C1PTB.ATV</v>
          </cell>
          <cell r="B565">
            <v>0</v>
          </cell>
          <cell r="C565">
            <v>0</v>
          </cell>
          <cell r="D565">
            <v>0</v>
          </cell>
          <cell r="E565">
            <v>0</v>
          </cell>
          <cell r="F565">
            <v>0</v>
          </cell>
          <cell r="G565">
            <v>0</v>
          </cell>
        </row>
        <row r="566">
          <cell r="A566" t="str">
            <v>OLED55C2PSA.ATV</v>
          </cell>
          <cell r="B566">
            <v>3</v>
          </cell>
          <cell r="C566">
            <v>66</v>
          </cell>
          <cell r="D566">
            <v>1</v>
          </cell>
          <cell r="E566">
            <v>24</v>
          </cell>
          <cell r="F566">
            <v>2</v>
          </cell>
          <cell r="G566">
            <v>107</v>
          </cell>
        </row>
        <row r="567">
          <cell r="A567" t="str">
            <v>OLED55C8PTA.ATV</v>
          </cell>
          <cell r="B567">
            <v>0</v>
          </cell>
          <cell r="C567">
            <v>0</v>
          </cell>
          <cell r="D567">
            <v>0</v>
          </cell>
          <cell r="E567">
            <v>0</v>
          </cell>
          <cell r="F567">
            <v>0</v>
          </cell>
          <cell r="G567">
            <v>0</v>
          </cell>
        </row>
        <row r="568">
          <cell r="A568" t="str">
            <v>OLED55C9PTA.ATV</v>
          </cell>
          <cell r="B568">
            <v>0</v>
          </cell>
          <cell r="C568">
            <v>0</v>
          </cell>
          <cell r="D568">
            <v>0</v>
          </cell>
          <cell r="E568">
            <v>0</v>
          </cell>
          <cell r="F568">
            <v>0</v>
          </cell>
          <cell r="G568">
            <v>0</v>
          </cell>
        </row>
        <row r="569">
          <cell r="A569" t="str">
            <v>OLED55CXPTA.ATV</v>
          </cell>
          <cell r="B569">
            <v>0</v>
          </cell>
          <cell r="C569">
            <v>0</v>
          </cell>
          <cell r="D569">
            <v>0</v>
          </cell>
          <cell r="E569">
            <v>0</v>
          </cell>
          <cell r="F569">
            <v>0</v>
          </cell>
          <cell r="G569">
            <v>0</v>
          </cell>
        </row>
        <row r="570">
          <cell r="A570" t="str">
            <v>OLED55E8PTA.ATV</v>
          </cell>
          <cell r="B570">
            <v>0</v>
          </cell>
          <cell r="C570">
            <v>0</v>
          </cell>
          <cell r="D570">
            <v>0</v>
          </cell>
          <cell r="E570">
            <v>0</v>
          </cell>
          <cell r="F570">
            <v>0</v>
          </cell>
          <cell r="G570">
            <v>0</v>
          </cell>
        </row>
        <row r="571">
          <cell r="A571" t="str">
            <v>OLED55E9PTA.ATV</v>
          </cell>
          <cell r="B571">
            <v>0</v>
          </cell>
          <cell r="C571">
            <v>0</v>
          </cell>
          <cell r="D571">
            <v>0</v>
          </cell>
          <cell r="E571">
            <v>0</v>
          </cell>
          <cell r="F571">
            <v>0</v>
          </cell>
          <cell r="G571">
            <v>0</v>
          </cell>
        </row>
        <row r="572">
          <cell r="A572" t="str">
            <v>OLED55G1PTA.ATV</v>
          </cell>
          <cell r="B572">
            <v>0</v>
          </cell>
          <cell r="C572">
            <v>0</v>
          </cell>
          <cell r="D572">
            <v>0</v>
          </cell>
          <cell r="E572">
            <v>0</v>
          </cell>
          <cell r="F572">
            <v>0</v>
          </cell>
          <cell r="G572">
            <v>0</v>
          </cell>
        </row>
        <row r="573">
          <cell r="A573" t="str">
            <v>OLED55G2PSA.ATV</v>
          </cell>
          <cell r="B573">
            <v>2</v>
          </cell>
          <cell r="C573">
            <v>53</v>
          </cell>
          <cell r="D573">
            <v>1</v>
          </cell>
          <cell r="E573">
            <v>8</v>
          </cell>
          <cell r="F573">
            <v>2</v>
          </cell>
          <cell r="G573">
            <v>31</v>
          </cell>
        </row>
        <row r="574">
          <cell r="A574" t="str">
            <v>OLED55GXPTA.ATV</v>
          </cell>
          <cell r="B574">
            <v>0</v>
          </cell>
          <cell r="C574">
            <v>0</v>
          </cell>
          <cell r="D574">
            <v>0</v>
          </cell>
          <cell r="E574">
            <v>0</v>
          </cell>
          <cell r="F574">
            <v>0</v>
          </cell>
          <cell r="G574">
            <v>0</v>
          </cell>
        </row>
        <row r="575">
          <cell r="A575" t="str">
            <v>OLED65A1PTA.ATV</v>
          </cell>
          <cell r="B575">
            <v>0</v>
          </cell>
          <cell r="C575">
            <v>1</v>
          </cell>
          <cell r="D575">
            <v>0</v>
          </cell>
          <cell r="E575">
            <v>0</v>
          </cell>
          <cell r="F575">
            <v>0</v>
          </cell>
          <cell r="G575">
            <v>0</v>
          </cell>
        </row>
        <row r="576">
          <cell r="A576" t="str">
            <v>OLED65A2PSA.ATV</v>
          </cell>
          <cell r="B576">
            <v>3</v>
          </cell>
          <cell r="C576">
            <v>112</v>
          </cell>
          <cell r="D576">
            <v>1</v>
          </cell>
          <cell r="E576">
            <v>9</v>
          </cell>
          <cell r="F576">
            <v>2</v>
          </cell>
          <cell r="G576">
            <v>60</v>
          </cell>
        </row>
        <row r="577">
          <cell r="A577" t="str">
            <v>OLED65B1PTA.ATV</v>
          </cell>
          <cell r="B577">
            <v>0</v>
          </cell>
          <cell r="C577">
            <v>0</v>
          </cell>
          <cell r="D577">
            <v>0</v>
          </cell>
          <cell r="E577">
            <v>0</v>
          </cell>
          <cell r="F577">
            <v>0</v>
          </cell>
          <cell r="G577">
            <v>0</v>
          </cell>
        </row>
        <row r="578">
          <cell r="A578" t="str">
            <v>OLED65B9PTA.ATV</v>
          </cell>
          <cell r="B578">
            <v>0</v>
          </cell>
          <cell r="C578">
            <v>0</v>
          </cell>
          <cell r="D578">
            <v>0</v>
          </cell>
          <cell r="E578">
            <v>0</v>
          </cell>
          <cell r="F578">
            <v>0</v>
          </cell>
          <cell r="G578">
            <v>0</v>
          </cell>
        </row>
        <row r="579">
          <cell r="A579" t="str">
            <v>OLED65BXPTA.ATV</v>
          </cell>
          <cell r="B579">
            <v>0</v>
          </cell>
          <cell r="C579">
            <v>0</v>
          </cell>
          <cell r="D579">
            <v>0</v>
          </cell>
          <cell r="E579">
            <v>0</v>
          </cell>
          <cell r="F579">
            <v>0</v>
          </cell>
          <cell r="G579">
            <v>0</v>
          </cell>
        </row>
        <row r="580">
          <cell r="A580" t="str">
            <v>OLED65C1PTB.ATV</v>
          </cell>
          <cell r="B580">
            <v>0</v>
          </cell>
          <cell r="C580">
            <v>0</v>
          </cell>
          <cell r="D580">
            <v>0</v>
          </cell>
          <cell r="E580">
            <v>0</v>
          </cell>
          <cell r="F580">
            <v>0</v>
          </cell>
          <cell r="G580">
            <v>0</v>
          </cell>
        </row>
        <row r="581">
          <cell r="A581" t="str">
            <v>OLED65C2PSA.ATV</v>
          </cell>
          <cell r="B581">
            <v>3</v>
          </cell>
          <cell r="C581">
            <v>0</v>
          </cell>
          <cell r="D581">
            <v>1</v>
          </cell>
          <cell r="E581">
            <v>7</v>
          </cell>
          <cell r="F581">
            <v>2</v>
          </cell>
          <cell r="G581">
            <v>0</v>
          </cell>
        </row>
        <row r="582">
          <cell r="A582" t="str">
            <v>OLED65C8PTA.ATV</v>
          </cell>
          <cell r="B582">
            <v>0</v>
          </cell>
          <cell r="C582">
            <v>0</v>
          </cell>
          <cell r="D582">
            <v>0</v>
          </cell>
          <cell r="E582">
            <v>0</v>
          </cell>
          <cell r="F582">
            <v>0</v>
          </cell>
          <cell r="G582">
            <v>0</v>
          </cell>
        </row>
        <row r="583">
          <cell r="A583" t="str">
            <v>OLED65C9PTA.ATV</v>
          </cell>
          <cell r="B583">
            <v>0</v>
          </cell>
          <cell r="C583">
            <v>0</v>
          </cell>
          <cell r="D583">
            <v>0</v>
          </cell>
          <cell r="E583">
            <v>0</v>
          </cell>
          <cell r="F583">
            <v>0</v>
          </cell>
          <cell r="G583">
            <v>0</v>
          </cell>
        </row>
        <row r="584">
          <cell r="A584" t="str">
            <v>OLED65CXPTA.ATV</v>
          </cell>
          <cell r="B584">
            <v>0</v>
          </cell>
          <cell r="C584">
            <v>0</v>
          </cell>
          <cell r="D584">
            <v>0</v>
          </cell>
          <cell r="E584">
            <v>0</v>
          </cell>
          <cell r="F584">
            <v>0</v>
          </cell>
          <cell r="G584">
            <v>0</v>
          </cell>
        </row>
        <row r="585">
          <cell r="A585" t="str">
            <v>OLED65E8PTA.ATV</v>
          </cell>
          <cell r="B585">
            <v>0</v>
          </cell>
          <cell r="C585">
            <v>0</v>
          </cell>
          <cell r="D585">
            <v>0</v>
          </cell>
          <cell r="E585">
            <v>0</v>
          </cell>
          <cell r="F585">
            <v>0</v>
          </cell>
          <cell r="G585">
            <v>0</v>
          </cell>
        </row>
        <row r="586">
          <cell r="A586" t="str">
            <v>OLED65E9PTA.ATV</v>
          </cell>
          <cell r="B586">
            <v>0</v>
          </cell>
          <cell r="C586">
            <v>0</v>
          </cell>
          <cell r="D586">
            <v>0</v>
          </cell>
          <cell r="E586">
            <v>0</v>
          </cell>
          <cell r="F586">
            <v>0</v>
          </cell>
          <cell r="G586">
            <v>0</v>
          </cell>
        </row>
        <row r="587">
          <cell r="A587" t="str">
            <v>OLED65G1PTA.ATV</v>
          </cell>
          <cell r="B587">
            <v>0</v>
          </cell>
          <cell r="C587">
            <v>0</v>
          </cell>
          <cell r="D587">
            <v>0</v>
          </cell>
          <cell r="E587">
            <v>0</v>
          </cell>
          <cell r="F587">
            <v>0</v>
          </cell>
          <cell r="G587">
            <v>0</v>
          </cell>
        </row>
        <row r="588">
          <cell r="A588" t="str">
            <v>OLED65G2PSA.ATV</v>
          </cell>
          <cell r="B588">
            <v>2</v>
          </cell>
          <cell r="C588">
            <v>15</v>
          </cell>
          <cell r="D588">
            <v>1</v>
          </cell>
          <cell r="E588">
            <v>4</v>
          </cell>
          <cell r="F588">
            <v>2</v>
          </cell>
          <cell r="G588">
            <v>1</v>
          </cell>
        </row>
        <row r="589">
          <cell r="A589" t="str">
            <v>OLED65GXPTA.ATV</v>
          </cell>
          <cell r="B589">
            <v>0</v>
          </cell>
          <cell r="C589">
            <v>0</v>
          </cell>
          <cell r="D589">
            <v>0</v>
          </cell>
          <cell r="E589">
            <v>0</v>
          </cell>
          <cell r="F589">
            <v>0</v>
          </cell>
          <cell r="G589">
            <v>0</v>
          </cell>
        </row>
        <row r="590">
          <cell r="A590" t="str">
            <v>OLED77A2PSA.ATV</v>
          </cell>
          <cell r="B590">
            <v>3</v>
          </cell>
          <cell r="C590">
            <v>68</v>
          </cell>
          <cell r="D590">
            <v>1</v>
          </cell>
          <cell r="E590">
            <v>0</v>
          </cell>
          <cell r="F590">
            <v>2</v>
          </cell>
          <cell r="G590">
            <v>32</v>
          </cell>
        </row>
        <row r="591">
          <cell r="A591" t="str">
            <v>OLED77C1PTB.ATV</v>
          </cell>
          <cell r="B591">
            <v>0</v>
          </cell>
          <cell r="C591">
            <v>1</v>
          </cell>
          <cell r="D591">
            <v>0</v>
          </cell>
          <cell r="E591">
            <v>0</v>
          </cell>
          <cell r="F591">
            <v>0</v>
          </cell>
          <cell r="G591">
            <v>0</v>
          </cell>
        </row>
        <row r="592">
          <cell r="A592" t="str">
            <v>OLED77C2PSA.ATV</v>
          </cell>
          <cell r="B592">
            <v>2</v>
          </cell>
          <cell r="C592">
            <v>0</v>
          </cell>
          <cell r="D592">
            <v>1</v>
          </cell>
          <cell r="E592">
            <v>1</v>
          </cell>
          <cell r="F592">
            <v>2</v>
          </cell>
          <cell r="G592">
            <v>18</v>
          </cell>
        </row>
        <row r="593">
          <cell r="A593" t="str">
            <v>OLED77C9PTA.ATV</v>
          </cell>
          <cell r="B593">
            <v>0</v>
          </cell>
          <cell r="C593">
            <v>0</v>
          </cell>
          <cell r="D593">
            <v>0</v>
          </cell>
          <cell r="E593">
            <v>0</v>
          </cell>
          <cell r="F593">
            <v>0</v>
          </cell>
          <cell r="G593">
            <v>0</v>
          </cell>
        </row>
        <row r="594">
          <cell r="A594" t="str">
            <v>OLED77CXPTA.ATV</v>
          </cell>
          <cell r="B594">
            <v>0</v>
          </cell>
          <cell r="C594">
            <v>0</v>
          </cell>
          <cell r="D594">
            <v>0</v>
          </cell>
          <cell r="E594">
            <v>0</v>
          </cell>
          <cell r="F594">
            <v>0</v>
          </cell>
          <cell r="G594">
            <v>0</v>
          </cell>
        </row>
        <row r="595">
          <cell r="A595" t="str">
            <v>OLED77W9PTA.ATV</v>
          </cell>
          <cell r="B595">
            <v>0</v>
          </cell>
          <cell r="C595">
            <v>0</v>
          </cell>
          <cell r="D595"/>
          <cell r="E595"/>
          <cell r="F595"/>
          <cell r="G595"/>
        </row>
        <row r="596">
          <cell r="A596" t="str">
            <v>OLED83C2PSA.ATV</v>
          </cell>
          <cell r="B596">
            <v>0</v>
          </cell>
          <cell r="C596">
            <v>1</v>
          </cell>
          <cell r="D596">
            <v>0</v>
          </cell>
          <cell r="E596">
            <v>1</v>
          </cell>
          <cell r="F596">
            <v>0</v>
          </cell>
          <cell r="G596">
            <v>6</v>
          </cell>
        </row>
        <row r="597">
          <cell r="A597" t="str">
            <v>OLED88Z1PTA.ATV</v>
          </cell>
          <cell r="B597">
            <v>0</v>
          </cell>
          <cell r="C597">
            <v>0</v>
          </cell>
          <cell r="D597">
            <v>0</v>
          </cell>
          <cell r="E597">
            <v>0</v>
          </cell>
          <cell r="F597">
            <v>0</v>
          </cell>
          <cell r="G597">
            <v>0</v>
          </cell>
        </row>
        <row r="598">
          <cell r="A598" t="str">
            <v>OLED88Z2PSA.ATV</v>
          </cell>
          <cell r="B598">
            <v>0</v>
          </cell>
          <cell r="C598">
            <v>0</v>
          </cell>
          <cell r="D598">
            <v>0</v>
          </cell>
          <cell r="E598">
            <v>0</v>
          </cell>
          <cell r="F598">
            <v>0</v>
          </cell>
          <cell r="G598">
            <v>0</v>
          </cell>
        </row>
        <row r="599">
          <cell r="A599" t="str">
            <v>OLED88ZXPTA.ATV</v>
          </cell>
          <cell r="B599">
            <v>0</v>
          </cell>
          <cell r="C599">
            <v>0</v>
          </cell>
          <cell r="D599">
            <v>0</v>
          </cell>
          <cell r="E599">
            <v>0</v>
          </cell>
          <cell r="F599">
            <v>0</v>
          </cell>
          <cell r="G599">
            <v>0</v>
          </cell>
        </row>
        <row r="600">
          <cell r="A600" t="str">
            <v>OLED97G2PSA.ATV</v>
          </cell>
          <cell r="B600">
            <v>0</v>
          </cell>
          <cell r="C600">
            <v>0</v>
          </cell>
          <cell r="D600">
            <v>0</v>
          </cell>
          <cell r="E600">
            <v>0</v>
          </cell>
          <cell r="F600">
            <v>0</v>
          </cell>
          <cell r="G600">
            <v>0</v>
          </cell>
        </row>
        <row r="601">
          <cell r="A601" t="str">
            <v>ON5.DVNMLLK</v>
          </cell>
          <cell r="B601"/>
          <cell r="C601"/>
          <cell r="D601">
            <v>0</v>
          </cell>
          <cell r="E601">
            <v>0</v>
          </cell>
          <cell r="F601">
            <v>0</v>
          </cell>
          <cell r="G601">
            <v>0</v>
          </cell>
        </row>
        <row r="602">
          <cell r="A602" t="str">
            <v>PCBAG17.KMAI</v>
          </cell>
          <cell r="B602">
            <v>0</v>
          </cell>
          <cell r="C602">
            <v>0</v>
          </cell>
          <cell r="D602"/>
          <cell r="E602"/>
          <cell r="F602">
            <v>0</v>
          </cell>
          <cell r="G602">
            <v>0</v>
          </cell>
        </row>
        <row r="603">
          <cell r="A603" t="str">
            <v>PCGOTIT.KMAI</v>
          </cell>
          <cell r="B603">
            <v>0</v>
          </cell>
          <cell r="C603">
            <v>0</v>
          </cell>
          <cell r="D603"/>
          <cell r="E603"/>
          <cell r="F603">
            <v>0</v>
          </cell>
          <cell r="G603">
            <v>0</v>
          </cell>
        </row>
        <row r="604">
          <cell r="A604" t="str">
            <v>PCPEBBLEM.KMAI</v>
          </cell>
          <cell r="B604">
            <v>0</v>
          </cell>
          <cell r="C604">
            <v>0</v>
          </cell>
          <cell r="D604"/>
          <cell r="E604"/>
          <cell r="F604">
            <v>0</v>
          </cell>
          <cell r="G604">
            <v>0</v>
          </cell>
        </row>
        <row r="605">
          <cell r="A605" t="str">
            <v>PCTUI14AAA.KMAI</v>
          </cell>
          <cell r="B605"/>
          <cell r="C605"/>
          <cell r="D605"/>
          <cell r="E605"/>
          <cell r="F605">
            <v>0</v>
          </cell>
          <cell r="G605">
            <v>0</v>
          </cell>
        </row>
        <row r="606">
          <cell r="A606" t="str">
            <v>PCTUI17AAA.KMAI</v>
          </cell>
          <cell r="B606">
            <v>0</v>
          </cell>
          <cell r="C606">
            <v>0</v>
          </cell>
          <cell r="D606"/>
          <cell r="E606"/>
          <cell r="F606"/>
          <cell r="G606"/>
        </row>
        <row r="607">
          <cell r="A607" t="str">
            <v>PFDAHC02.ASTD</v>
          </cell>
          <cell r="B607">
            <v>0</v>
          </cell>
          <cell r="C607">
            <v>0</v>
          </cell>
          <cell r="D607">
            <v>0</v>
          </cell>
          <cell r="E607">
            <v>0</v>
          </cell>
          <cell r="F607">
            <v>0</v>
          </cell>
          <cell r="G607">
            <v>0</v>
          </cell>
        </row>
        <row r="608">
          <cell r="A608" t="str">
            <v>PFDSHC02.ASTD</v>
          </cell>
          <cell r="B608">
            <v>0</v>
          </cell>
          <cell r="C608">
            <v>0</v>
          </cell>
          <cell r="D608">
            <v>0</v>
          </cell>
          <cell r="E608">
            <v>0</v>
          </cell>
          <cell r="F608">
            <v>0</v>
          </cell>
          <cell r="G608">
            <v>0</v>
          </cell>
        </row>
        <row r="609">
          <cell r="A609" t="str">
            <v>PFPAZC30.ASTD</v>
          </cell>
          <cell r="B609">
            <v>0</v>
          </cell>
          <cell r="C609">
            <v>0</v>
          </cell>
          <cell r="D609">
            <v>0</v>
          </cell>
          <cell r="E609">
            <v>0</v>
          </cell>
          <cell r="F609">
            <v>0</v>
          </cell>
          <cell r="G609">
            <v>0</v>
          </cell>
        </row>
        <row r="610">
          <cell r="A610" t="str">
            <v>PFPDNC06.ASTD</v>
          </cell>
          <cell r="B610">
            <v>0</v>
          </cell>
          <cell r="C610">
            <v>0</v>
          </cell>
          <cell r="D610">
            <v>0</v>
          </cell>
          <cell r="E610">
            <v>0</v>
          </cell>
          <cell r="F610">
            <v>0</v>
          </cell>
          <cell r="G610">
            <v>0</v>
          </cell>
        </row>
        <row r="611">
          <cell r="A611" t="str">
            <v>PFPDNC06.ATT</v>
          </cell>
          <cell r="B611">
            <v>0</v>
          </cell>
          <cell r="C611">
            <v>0</v>
          </cell>
          <cell r="D611">
            <v>0</v>
          </cell>
          <cell r="E611">
            <v>0</v>
          </cell>
          <cell r="F611">
            <v>0</v>
          </cell>
          <cell r="G611">
            <v>0</v>
          </cell>
        </row>
        <row r="612">
          <cell r="A612" t="str">
            <v>PFPSYC30.ASTD</v>
          </cell>
          <cell r="B612">
            <v>0</v>
          </cell>
          <cell r="C612">
            <v>0</v>
          </cell>
          <cell r="D612">
            <v>0</v>
          </cell>
          <cell r="E612">
            <v>0</v>
          </cell>
          <cell r="F612">
            <v>0</v>
          </cell>
          <cell r="G612">
            <v>0</v>
          </cell>
        </row>
        <row r="613">
          <cell r="A613" t="str">
            <v>PFPSZC30.ASTD</v>
          </cell>
          <cell r="B613">
            <v>0</v>
          </cell>
          <cell r="C613">
            <v>0</v>
          </cell>
          <cell r="D613">
            <v>0</v>
          </cell>
          <cell r="E613">
            <v>0</v>
          </cell>
          <cell r="F613">
            <v>0</v>
          </cell>
          <cell r="G613">
            <v>0</v>
          </cell>
        </row>
        <row r="614">
          <cell r="A614" t="str">
            <v>PFS8D1A.AKOR</v>
          </cell>
          <cell r="B614">
            <v>0</v>
          </cell>
          <cell r="C614">
            <v>0</v>
          </cell>
          <cell r="D614">
            <v>0</v>
          </cell>
          <cell r="E614">
            <v>0</v>
          </cell>
          <cell r="F614">
            <v>0</v>
          </cell>
          <cell r="G614">
            <v>0</v>
          </cell>
        </row>
        <row r="615">
          <cell r="A615" t="str">
            <v>PFSDNC01.ASTD</v>
          </cell>
          <cell r="B615">
            <v>0</v>
          </cell>
          <cell r="C615">
            <v>0</v>
          </cell>
          <cell r="D615">
            <v>0</v>
          </cell>
          <cell r="E615">
            <v>0</v>
          </cell>
          <cell r="F615">
            <v>0</v>
          </cell>
          <cell r="G615">
            <v>0</v>
          </cell>
        </row>
        <row r="616">
          <cell r="A616" t="str">
            <v>PFSDNC01.ATT</v>
          </cell>
          <cell r="B616">
            <v>5</v>
          </cell>
          <cell r="C616">
            <v>11</v>
          </cell>
          <cell r="D616">
            <v>0</v>
          </cell>
          <cell r="E616">
            <v>0</v>
          </cell>
          <cell r="F616">
            <v>0</v>
          </cell>
          <cell r="G616">
            <v>0</v>
          </cell>
        </row>
        <row r="617">
          <cell r="A617" t="str">
            <v>PH510PG.ATV</v>
          </cell>
          <cell r="B617">
            <v>0</v>
          </cell>
          <cell r="C617">
            <v>0</v>
          </cell>
          <cell r="D617"/>
          <cell r="E617"/>
          <cell r="F617">
            <v>0</v>
          </cell>
          <cell r="G617">
            <v>0</v>
          </cell>
        </row>
        <row r="618">
          <cell r="A618" t="str">
            <v>PK3.AVNMLLK</v>
          </cell>
          <cell r="B618">
            <v>0</v>
          </cell>
          <cell r="C618">
            <v>0</v>
          </cell>
          <cell r="D618">
            <v>0</v>
          </cell>
          <cell r="E618">
            <v>0</v>
          </cell>
          <cell r="F618">
            <v>0</v>
          </cell>
          <cell r="G618">
            <v>0</v>
          </cell>
        </row>
        <row r="619">
          <cell r="A619" t="str">
            <v>PK7.DVNMLLK</v>
          </cell>
          <cell r="B619">
            <v>0</v>
          </cell>
          <cell r="C619">
            <v>0</v>
          </cell>
          <cell r="D619"/>
          <cell r="E619"/>
          <cell r="F619">
            <v>0</v>
          </cell>
          <cell r="G619">
            <v>0</v>
          </cell>
        </row>
        <row r="620">
          <cell r="A620" t="str">
            <v>PL2.DVNMLLK</v>
          </cell>
          <cell r="B620">
            <v>0</v>
          </cell>
          <cell r="C620">
            <v>130</v>
          </cell>
          <cell r="D620">
            <v>0</v>
          </cell>
          <cell r="E620">
            <v>2</v>
          </cell>
          <cell r="F620">
            <v>1</v>
          </cell>
          <cell r="G620">
            <v>20</v>
          </cell>
        </row>
        <row r="621">
          <cell r="A621" t="str">
            <v>PL2B.DVNMLLK</v>
          </cell>
          <cell r="B621">
            <v>0</v>
          </cell>
          <cell r="C621">
            <v>0</v>
          </cell>
          <cell r="D621">
            <v>0</v>
          </cell>
          <cell r="E621">
            <v>0</v>
          </cell>
          <cell r="F621">
            <v>0</v>
          </cell>
          <cell r="G621">
            <v>0</v>
          </cell>
        </row>
        <row r="622">
          <cell r="A622" t="str">
            <v>PL2C.DVNMLLK</v>
          </cell>
          <cell r="B622">
            <v>0</v>
          </cell>
          <cell r="C622">
            <v>0</v>
          </cell>
          <cell r="D622">
            <v>0</v>
          </cell>
          <cell r="E622">
            <v>0</v>
          </cell>
          <cell r="F622">
            <v>0</v>
          </cell>
          <cell r="G622">
            <v>0</v>
          </cell>
        </row>
        <row r="623">
          <cell r="A623" t="str">
            <v>PL2M.DVNMLLK</v>
          </cell>
          <cell r="B623">
            <v>0</v>
          </cell>
          <cell r="C623">
            <v>0</v>
          </cell>
          <cell r="D623">
            <v>0</v>
          </cell>
          <cell r="E623">
            <v>0</v>
          </cell>
          <cell r="F623">
            <v>0</v>
          </cell>
          <cell r="G623">
            <v>0</v>
          </cell>
        </row>
        <row r="624">
          <cell r="A624" t="str">
            <v>PL2P.DVNMLLK</v>
          </cell>
          <cell r="B624">
            <v>0</v>
          </cell>
          <cell r="C624">
            <v>0</v>
          </cell>
          <cell r="D624">
            <v>0</v>
          </cell>
          <cell r="E624">
            <v>0</v>
          </cell>
          <cell r="F624">
            <v>0</v>
          </cell>
          <cell r="G624">
            <v>0</v>
          </cell>
        </row>
        <row r="625">
          <cell r="A625" t="str">
            <v>PL2S.DVNMLLK</v>
          </cell>
          <cell r="B625">
            <v>0</v>
          </cell>
          <cell r="C625">
            <v>0</v>
          </cell>
          <cell r="D625">
            <v>0</v>
          </cell>
          <cell r="E625">
            <v>0</v>
          </cell>
          <cell r="F625">
            <v>0</v>
          </cell>
          <cell r="G625">
            <v>0</v>
          </cell>
        </row>
        <row r="626">
          <cell r="A626" t="str">
            <v>PL2W.DVNMLLK</v>
          </cell>
          <cell r="B626">
            <v>0</v>
          </cell>
          <cell r="C626">
            <v>0</v>
          </cell>
          <cell r="D626">
            <v>0</v>
          </cell>
          <cell r="E626">
            <v>0</v>
          </cell>
          <cell r="F626">
            <v>0</v>
          </cell>
          <cell r="G626">
            <v>0</v>
          </cell>
        </row>
        <row r="627">
          <cell r="A627" t="str">
            <v>PL5.DVNMLLK</v>
          </cell>
          <cell r="B627">
            <v>2</v>
          </cell>
          <cell r="C627">
            <v>120</v>
          </cell>
          <cell r="D627">
            <v>1</v>
          </cell>
          <cell r="E627">
            <v>2</v>
          </cell>
          <cell r="F627">
            <v>2</v>
          </cell>
          <cell r="G627">
            <v>10</v>
          </cell>
        </row>
        <row r="628">
          <cell r="A628" t="str">
            <v>PL5W.DVNMLLK</v>
          </cell>
          <cell r="B628">
            <v>0</v>
          </cell>
          <cell r="C628">
            <v>60</v>
          </cell>
          <cell r="D628">
            <v>1</v>
          </cell>
          <cell r="E628">
            <v>2</v>
          </cell>
          <cell r="F628">
            <v>0</v>
          </cell>
          <cell r="G628">
            <v>0</v>
          </cell>
        </row>
        <row r="629">
          <cell r="A629" t="str">
            <v>PL7.DVNMLLK</v>
          </cell>
          <cell r="B629">
            <v>0</v>
          </cell>
          <cell r="C629">
            <v>80</v>
          </cell>
          <cell r="D629">
            <v>0</v>
          </cell>
          <cell r="E629">
            <v>0</v>
          </cell>
          <cell r="F629">
            <v>2</v>
          </cell>
          <cell r="G629">
            <v>30</v>
          </cell>
        </row>
        <row r="630">
          <cell r="A630" t="str">
            <v>PL7W.DVNMLLK</v>
          </cell>
          <cell r="B630">
            <v>0</v>
          </cell>
          <cell r="C630">
            <v>95</v>
          </cell>
          <cell r="D630">
            <v>2</v>
          </cell>
          <cell r="E630">
            <v>0</v>
          </cell>
          <cell r="F630">
            <v>2</v>
          </cell>
          <cell r="G630">
            <v>0</v>
          </cell>
        </row>
        <row r="631">
          <cell r="A631" t="str">
            <v>PN1.AVNMLLK</v>
          </cell>
          <cell r="B631">
            <v>0</v>
          </cell>
          <cell r="C631">
            <v>4</v>
          </cell>
          <cell r="D631">
            <v>0</v>
          </cell>
          <cell r="E631">
            <v>0</v>
          </cell>
          <cell r="F631">
            <v>0</v>
          </cell>
          <cell r="G631">
            <v>0</v>
          </cell>
        </row>
        <row r="632">
          <cell r="A632" t="str">
            <v>PN5.DVNMLLK</v>
          </cell>
          <cell r="B632">
            <v>0</v>
          </cell>
          <cell r="C632">
            <v>0</v>
          </cell>
          <cell r="D632">
            <v>0</v>
          </cell>
          <cell r="E632">
            <v>0</v>
          </cell>
          <cell r="F632">
            <v>0</v>
          </cell>
          <cell r="G632">
            <v>0</v>
          </cell>
        </row>
        <row r="633">
          <cell r="A633" t="str">
            <v>PN7.DVNMLLK</v>
          </cell>
          <cell r="B633">
            <v>0</v>
          </cell>
          <cell r="C633">
            <v>0</v>
          </cell>
          <cell r="D633">
            <v>0</v>
          </cell>
          <cell r="E633">
            <v>0</v>
          </cell>
          <cell r="F633">
            <v>0</v>
          </cell>
          <cell r="G633">
            <v>0</v>
          </cell>
        </row>
        <row r="634">
          <cell r="A634" t="str">
            <v>PWH8DBA.AKOR</v>
          </cell>
          <cell r="B634">
            <v>0</v>
          </cell>
          <cell r="C634">
            <v>0</v>
          </cell>
          <cell r="D634">
            <v>0</v>
          </cell>
          <cell r="E634">
            <v>0</v>
          </cell>
          <cell r="F634">
            <v>0</v>
          </cell>
          <cell r="G634">
            <v>0</v>
          </cell>
        </row>
        <row r="635">
          <cell r="A635" t="str">
            <v>PWH8DBA.ASTD</v>
          </cell>
          <cell r="B635">
            <v>0</v>
          </cell>
          <cell r="C635">
            <v>0</v>
          </cell>
          <cell r="D635">
            <v>0</v>
          </cell>
          <cell r="E635">
            <v>0</v>
          </cell>
          <cell r="F635">
            <v>0</v>
          </cell>
          <cell r="G635">
            <v>0</v>
          </cell>
        </row>
        <row r="636">
          <cell r="A636" t="str">
            <v>PWH8DBB.AKOR</v>
          </cell>
          <cell r="B636">
            <v>0</v>
          </cell>
          <cell r="C636">
            <v>0</v>
          </cell>
          <cell r="D636">
            <v>0</v>
          </cell>
          <cell r="E636">
            <v>0</v>
          </cell>
          <cell r="F636">
            <v>0</v>
          </cell>
          <cell r="G636">
            <v>0</v>
          </cell>
        </row>
        <row r="637">
          <cell r="A637" t="str">
            <v>PWH8DBB.ASTD</v>
          </cell>
          <cell r="B637">
            <v>0</v>
          </cell>
          <cell r="C637">
            <v>0</v>
          </cell>
          <cell r="D637">
            <v>0</v>
          </cell>
          <cell r="E637">
            <v>0</v>
          </cell>
          <cell r="F637">
            <v>0</v>
          </cell>
          <cell r="G637">
            <v>0</v>
          </cell>
        </row>
        <row r="638">
          <cell r="A638" t="str">
            <v>PWKAFG01.ASTD</v>
          </cell>
          <cell r="B638">
            <v>0</v>
          </cell>
          <cell r="C638">
            <v>0</v>
          </cell>
          <cell r="D638">
            <v>0</v>
          </cell>
          <cell r="E638">
            <v>0</v>
          </cell>
          <cell r="F638">
            <v>0</v>
          </cell>
          <cell r="G638">
            <v>0</v>
          </cell>
        </row>
        <row r="639">
          <cell r="A639" t="str">
            <v>PWKANG03.ASTD</v>
          </cell>
          <cell r="B639">
            <v>0</v>
          </cell>
          <cell r="C639">
            <v>0</v>
          </cell>
          <cell r="D639">
            <v>0</v>
          </cell>
          <cell r="E639">
            <v>0</v>
          </cell>
          <cell r="F639">
            <v>0</v>
          </cell>
          <cell r="G639">
            <v>0</v>
          </cell>
        </row>
        <row r="640">
          <cell r="A640" t="str">
            <v>PWKAUW01.AVH</v>
          </cell>
          <cell r="B640">
            <v>0</v>
          </cell>
          <cell r="C640">
            <v>0</v>
          </cell>
          <cell r="D640">
            <v>0</v>
          </cell>
          <cell r="E640">
            <v>0</v>
          </cell>
          <cell r="F640">
            <v>0</v>
          </cell>
          <cell r="G640">
            <v>0</v>
          </cell>
        </row>
        <row r="641">
          <cell r="A641" t="str">
            <v>PWKSLG01.ASTD</v>
          </cell>
          <cell r="B641">
            <v>0</v>
          </cell>
          <cell r="C641">
            <v>0</v>
          </cell>
          <cell r="D641">
            <v>0</v>
          </cell>
          <cell r="E641">
            <v>0</v>
          </cell>
          <cell r="F641">
            <v>0</v>
          </cell>
          <cell r="G641">
            <v>0</v>
          </cell>
        </row>
        <row r="642">
          <cell r="A642" t="str">
            <v>PWKSMG01.ASTD</v>
          </cell>
          <cell r="B642">
            <v>13</v>
          </cell>
          <cell r="C642">
            <v>108</v>
          </cell>
          <cell r="D642">
            <v>0</v>
          </cell>
          <cell r="E642">
            <v>0</v>
          </cell>
          <cell r="F642">
            <v>5</v>
          </cell>
          <cell r="G642">
            <v>40</v>
          </cell>
        </row>
        <row r="643">
          <cell r="A643" t="str">
            <v>PWKSNG03.ASTD</v>
          </cell>
          <cell r="B643">
            <v>0</v>
          </cell>
          <cell r="C643">
            <v>0</v>
          </cell>
          <cell r="D643">
            <v>0</v>
          </cell>
          <cell r="E643">
            <v>0</v>
          </cell>
          <cell r="F643">
            <v>0</v>
          </cell>
          <cell r="G643">
            <v>0</v>
          </cell>
        </row>
        <row r="644">
          <cell r="A644" t="str">
            <v>PWKSUW01.AJP</v>
          </cell>
          <cell r="B644">
            <v>3</v>
          </cell>
          <cell r="C644">
            <v>73</v>
          </cell>
          <cell r="D644">
            <v>0</v>
          </cell>
          <cell r="E644">
            <v>0</v>
          </cell>
          <cell r="F644">
            <v>2</v>
          </cell>
          <cell r="G644">
            <v>57</v>
          </cell>
        </row>
        <row r="645">
          <cell r="A645" t="str">
            <v>QP5.DVNMLLK</v>
          </cell>
          <cell r="B645">
            <v>0</v>
          </cell>
          <cell r="C645">
            <v>0</v>
          </cell>
          <cell r="D645">
            <v>0</v>
          </cell>
          <cell r="E645">
            <v>0</v>
          </cell>
          <cell r="F645">
            <v>0</v>
          </cell>
          <cell r="G645">
            <v>0</v>
          </cell>
        </row>
        <row r="646">
          <cell r="A646" t="str">
            <v>QP5W.DVNMLLK</v>
          </cell>
          <cell r="B646">
            <v>0</v>
          </cell>
          <cell r="C646">
            <v>0</v>
          </cell>
          <cell r="D646">
            <v>0</v>
          </cell>
          <cell r="E646">
            <v>0</v>
          </cell>
          <cell r="F646">
            <v>0</v>
          </cell>
          <cell r="G646">
            <v>0</v>
          </cell>
        </row>
        <row r="647">
          <cell r="A647" t="str">
            <v>RK4.AVNMLLK</v>
          </cell>
          <cell r="B647">
            <v>0</v>
          </cell>
          <cell r="C647">
            <v>0</v>
          </cell>
          <cell r="D647">
            <v>0</v>
          </cell>
          <cell r="E647">
            <v>0</v>
          </cell>
          <cell r="F647">
            <v>0</v>
          </cell>
          <cell r="G647">
            <v>0</v>
          </cell>
        </row>
        <row r="648">
          <cell r="A648" t="str">
            <v>RL2.AVNMLLK</v>
          </cell>
          <cell r="B648">
            <v>0</v>
          </cell>
          <cell r="C648">
            <v>1</v>
          </cell>
          <cell r="D648">
            <v>0</v>
          </cell>
          <cell r="E648">
            <v>0</v>
          </cell>
          <cell r="F648">
            <v>0</v>
          </cell>
          <cell r="G648">
            <v>0</v>
          </cell>
        </row>
        <row r="649">
          <cell r="A649" t="str">
            <v>RM1.AVNMLLK</v>
          </cell>
          <cell r="B649">
            <v>0</v>
          </cell>
          <cell r="C649">
            <v>0</v>
          </cell>
          <cell r="D649"/>
          <cell r="E649"/>
          <cell r="F649">
            <v>0</v>
          </cell>
          <cell r="G649">
            <v>0</v>
          </cell>
        </row>
        <row r="650">
          <cell r="A650" t="str">
            <v>RM2.AVNMLLK</v>
          </cell>
          <cell r="B650">
            <v>0</v>
          </cell>
          <cell r="C650">
            <v>0</v>
          </cell>
          <cell r="D650"/>
          <cell r="E650"/>
          <cell r="F650">
            <v>0</v>
          </cell>
          <cell r="G650">
            <v>0</v>
          </cell>
        </row>
        <row r="651">
          <cell r="A651" t="str">
            <v>RN5.DVNMLLK</v>
          </cell>
          <cell r="B651">
            <v>2</v>
          </cell>
          <cell r="C651">
            <v>107</v>
          </cell>
          <cell r="D651">
            <v>1</v>
          </cell>
          <cell r="E651">
            <v>10</v>
          </cell>
          <cell r="F651">
            <v>2</v>
          </cell>
          <cell r="G651">
            <v>75</v>
          </cell>
        </row>
        <row r="652">
          <cell r="A652" t="str">
            <v>RN7.DVNMLLK</v>
          </cell>
          <cell r="B652">
            <v>2</v>
          </cell>
          <cell r="C652">
            <v>121</v>
          </cell>
          <cell r="D652">
            <v>0</v>
          </cell>
          <cell r="E652">
            <v>0</v>
          </cell>
          <cell r="F652">
            <v>0</v>
          </cell>
          <cell r="G652">
            <v>72</v>
          </cell>
        </row>
        <row r="653">
          <cell r="A653" t="str">
            <v>RP4BE.DVNMLLK</v>
          </cell>
          <cell r="B653">
            <v>0</v>
          </cell>
          <cell r="C653">
            <v>0</v>
          </cell>
          <cell r="D653">
            <v>0</v>
          </cell>
          <cell r="E653">
            <v>0</v>
          </cell>
          <cell r="F653">
            <v>0</v>
          </cell>
          <cell r="G653">
            <v>0</v>
          </cell>
        </row>
        <row r="654">
          <cell r="A654" t="str">
            <v>RP4G.DVNMLLK</v>
          </cell>
          <cell r="B654">
            <v>0</v>
          </cell>
          <cell r="C654">
            <v>0</v>
          </cell>
          <cell r="D654">
            <v>0</v>
          </cell>
          <cell r="E654">
            <v>0</v>
          </cell>
          <cell r="F654">
            <v>0</v>
          </cell>
          <cell r="G654">
            <v>0</v>
          </cell>
        </row>
        <row r="655">
          <cell r="A655" t="str">
            <v>S3CW.ALCPEVN</v>
          </cell>
          <cell r="B655">
            <v>0</v>
          </cell>
          <cell r="C655">
            <v>0</v>
          </cell>
          <cell r="D655">
            <v>0</v>
          </cell>
          <cell r="E655">
            <v>0</v>
          </cell>
          <cell r="F655">
            <v>1</v>
          </cell>
          <cell r="G655">
            <v>0</v>
          </cell>
        </row>
        <row r="656">
          <cell r="A656" t="str">
            <v>S3RF.ALBPEVN</v>
          </cell>
          <cell r="B656">
            <v>3</v>
          </cell>
          <cell r="C656">
            <v>39</v>
          </cell>
          <cell r="D656">
            <v>2</v>
          </cell>
          <cell r="E656">
            <v>0</v>
          </cell>
          <cell r="F656">
            <v>4</v>
          </cell>
          <cell r="G656">
            <v>85</v>
          </cell>
        </row>
        <row r="657">
          <cell r="A657" t="str">
            <v>S3WF.ALWPEVN</v>
          </cell>
          <cell r="B657">
            <v>9</v>
          </cell>
          <cell r="C657">
            <v>8</v>
          </cell>
          <cell r="D657">
            <v>2</v>
          </cell>
          <cell r="E657">
            <v>1</v>
          </cell>
          <cell r="F657">
            <v>5</v>
          </cell>
          <cell r="G657">
            <v>0</v>
          </cell>
        </row>
        <row r="658">
          <cell r="A658" t="str">
            <v>S5MB.ALMPEVN</v>
          </cell>
          <cell r="B658">
            <v>3</v>
          </cell>
          <cell r="C658">
            <v>2</v>
          </cell>
          <cell r="D658">
            <v>2</v>
          </cell>
          <cell r="E658">
            <v>0</v>
          </cell>
          <cell r="F658">
            <v>2</v>
          </cell>
          <cell r="G658">
            <v>4</v>
          </cell>
        </row>
        <row r="659">
          <cell r="A659" t="str">
            <v>SK5R.DVNMLLK</v>
          </cell>
          <cell r="B659">
            <v>0</v>
          </cell>
          <cell r="C659">
            <v>0</v>
          </cell>
          <cell r="D659">
            <v>0</v>
          </cell>
          <cell r="E659">
            <v>0</v>
          </cell>
          <cell r="F659">
            <v>0</v>
          </cell>
          <cell r="G659">
            <v>0</v>
          </cell>
        </row>
        <row r="660">
          <cell r="A660" t="str">
            <v>SL4.DVNMLLK</v>
          </cell>
          <cell r="B660">
            <v>0</v>
          </cell>
          <cell r="C660">
            <v>45</v>
          </cell>
          <cell r="D660">
            <v>0</v>
          </cell>
          <cell r="E660">
            <v>10</v>
          </cell>
          <cell r="F660">
            <v>2</v>
          </cell>
          <cell r="G660">
            <v>172</v>
          </cell>
        </row>
        <row r="661">
          <cell r="A661" t="str">
            <v>SL5R.DVNMLLK</v>
          </cell>
          <cell r="B661">
            <v>0</v>
          </cell>
          <cell r="C661">
            <v>0</v>
          </cell>
          <cell r="D661"/>
          <cell r="E661"/>
          <cell r="F661">
            <v>0</v>
          </cell>
          <cell r="G661">
            <v>0</v>
          </cell>
        </row>
        <row r="662">
          <cell r="A662" t="str">
            <v>SN5R.DVNMLLK</v>
          </cell>
          <cell r="B662">
            <v>2</v>
          </cell>
          <cell r="C662">
            <v>110</v>
          </cell>
          <cell r="D662">
            <v>1</v>
          </cell>
          <cell r="E662">
            <v>26</v>
          </cell>
          <cell r="F662">
            <v>2</v>
          </cell>
          <cell r="G662">
            <v>333</v>
          </cell>
        </row>
        <row r="663">
          <cell r="A663" t="str">
            <v>SN7Y.DVNMLLK</v>
          </cell>
          <cell r="B663">
            <v>0</v>
          </cell>
          <cell r="C663">
            <v>0</v>
          </cell>
          <cell r="D663">
            <v>0</v>
          </cell>
          <cell r="E663">
            <v>0</v>
          </cell>
          <cell r="F663">
            <v>0</v>
          </cell>
          <cell r="G663">
            <v>0</v>
          </cell>
        </row>
        <row r="664">
          <cell r="A664" t="str">
            <v>SN8Y.DVNMLLK</v>
          </cell>
          <cell r="B664">
            <v>0</v>
          </cell>
          <cell r="C664">
            <v>0</v>
          </cell>
          <cell r="D664">
            <v>0</v>
          </cell>
          <cell r="E664">
            <v>0</v>
          </cell>
          <cell r="F664">
            <v>0</v>
          </cell>
          <cell r="G664">
            <v>0</v>
          </cell>
        </row>
        <row r="665">
          <cell r="A665" t="str">
            <v>SN9Y.DVNMLLK</v>
          </cell>
          <cell r="B665">
            <v>0</v>
          </cell>
          <cell r="C665">
            <v>0</v>
          </cell>
          <cell r="D665">
            <v>0</v>
          </cell>
          <cell r="E665">
            <v>0</v>
          </cell>
          <cell r="F665">
            <v>0</v>
          </cell>
          <cell r="G665">
            <v>0</v>
          </cell>
        </row>
        <row r="666">
          <cell r="A666" t="str">
            <v>SNH5.DVNMLLK</v>
          </cell>
          <cell r="B666">
            <v>2</v>
          </cell>
          <cell r="C666">
            <v>71</v>
          </cell>
          <cell r="D666">
            <v>1</v>
          </cell>
          <cell r="E666">
            <v>0</v>
          </cell>
          <cell r="F666">
            <v>2</v>
          </cell>
          <cell r="G666">
            <v>59</v>
          </cell>
        </row>
        <row r="667">
          <cell r="A667" t="str">
            <v>SP2.CVNMLLK</v>
          </cell>
          <cell r="B667">
            <v>2</v>
          </cell>
          <cell r="C667">
            <v>131</v>
          </cell>
          <cell r="D667">
            <v>3</v>
          </cell>
          <cell r="E667">
            <v>0</v>
          </cell>
          <cell r="F667">
            <v>2</v>
          </cell>
          <cell r="G667">
            <v>235</v>
          </cell>
        </row>
        <row r="668">
          <cell r="A668" t="str">
            <v>SP8A.DVNMLLK</v>
          </cell>
          <cell r="B668">
            <v>0</v>
          </cell>
          <cell r="C668">
            <v>1</v>
          </cell>
          <cell r="D668">
            <v>0</v>
          </cell>
          <cell r="E668">
            <v>0</v>
          </cell>
          <cell r="F668">
            <v>0</v>
          </cell>
          <cell r="G668">
            <v>85</v>
          </cell>
        </row>
        <row r="669">
          <cell r="A669" t="str">
            <v>SP9A.DVNMLLK</v>
          </cell>
          <cell r="B669">
            <v>0</v>
          </cell>
          <cell r="C669">
            <v>0</v>
          </cell>
          <cell r="D669">
            <v>0</v>
          </cell>
          <cell r="E669">
            <v>0</v>
          </cell>
          <cell r="F669">
            <v>0</v>
          </cell>
          <cell r="G669">
            <v>16</v>
          </cell>
        </row>
        <row r="670">
          <cell r="A670" t="str">
            <v>ST-43HF.AL</v>
          </cell>
          <cell r="B670">
            <v>0</v>
          </cell>
          <cell r="C670">
            <v>5</v>
          </cell>
          <cell r="D670"/>
          <cell r="E670"/>
          <cell r="F670">
            <v>0</v>
          </cell>
          <cell r="G670">
            <v>0</v>
          </cell>
        </row>
        <row r="671">
          <cell r="A671" t="str">
            <v>T2108VSPM.ASFPEVN</v>
          </cell>
          <cell r="B671">
            <v>0</v>
          </cell>
          <cell r="C671">
            <v>0</v>
          </cell>
          <cell r="D671">
            <v>0</v>
          </cell>
          <cell r="E671">
            <v>0</v>
          </cell>
          <cell r="F671">
            <v>0</v>
          </cell>
          <cell r="G671">
            <v>0</v>
          </cell>
        </row>
        <row r="672">
          <cell r="A672" t="str">
            <v>T2108VSPM2.ASFPEVN</v>
          </cell>
          <cell r="B672">
            <v>0</v>
          </cell>
          <cell r="C672">
            <v>0</v>
          </cell>
          <cell r="D672">
            <v>0</v>
          </cell>
          <cell r="E672">
            <v>0</v>
          </cell>
          <cell r="F672">
            <v>0</v>
          </cell>
          <cell r="G672">
            <v>0</v>
          </cell>
        </row>
        <row r="673">
          <cell r="A673" t="str">
            <v>T2109VSAB.ABMPEVN</v>
          </cell>
          <cell r="B673">
            <v>0</v>
          </cell>
          <cell r="C673">
            <v>103</v>
          </cell>
          <cell r="D673">
            <v>1</v>
          </cell>
          <cell r="E673">
            <v>22</v>
          </cell>
          <cell r="F673">
            <v>0</v>
          </cell>
          <cell r="G673">
            <v>417</v>
          </cell>
        </row>
        <row r="674">
          <cell r="A674" t="str">
            <v>T2185VS2M.ASFPEVN</v>
          </cell>
          <cell r="B674">
            <v>0</v>
          </cell>
          <cell r="C674">
            <v>11</v>
          </cell>
          <cell r="D674">
            <v>0</v>
          </cell>
          <cell r="E674">
            <v>0</v>
          </cell>
          <cell r="F674">
            <v>0</v>
          </cell>
          <cell r="G674">
            <v>0</v>
          </cell>
        </row>
        <row r="675">
          <cell r="A675" t="str">
            <v>T2185VS2W.ABWPEVN</v>
          </cell>
          <cell r="B675">
            <v>0</v>
          </cell>
          <cell r="C675">
            <v>0</v>
          </cell>
          <cell r="D675">
            <v>0</v>
          </cell>
          <cell r="E675">
            <v>0</v>
          </cell>
          <cell r="F675">
            <v>0</v>
          </cell>
          <cell r="G675">
            <v>0</v>
          </cell>
        </row>
        <row r="676">
          <cell r="A676" t="str">
            <v>T2309VS2M.ASFPEVN</v>
          </cell>
          <cell r="B676">
            <v>0</v>
          </cell>
          <cell r="C676">
            <v>0</v>
          </cell>
          <cell r="D676">
            <v>0</v>
          </cell>
          <cell r="E676">
            <v>0</v>
          </cell>
          <cell r="F676">
            <v>0</v>
          </cell>
          <cell r="G676">
            <v>0</v>
          </cell>
        </row>
        <row r="677">
          <cell r="A677" t="str">
            <v>T2310DSAM.ASFPEVN</v>
          </cell>
          <cell r="B677">
            <v>0</v>
          </cell>
          <cell r="C677">
            <v>0</v>
          </cell>
          <cell r="D677">
            <v>0</v>
          </cell>
          <cell r="E677">
            <v>0</v>
          </cell>
          <cell r="F677">
            <v>0</v>
          </cell>
          <cell r="G677">
            <v>0</v>
          </cell>
        </row>
        <row r="678">
          <cell r="A678" t="str">
            <v>T2311DSAL.AFSPEVN</v>
          </cell>
          <cell r="B678">
            <v>0</v>
          </cell>
          <cell r="C678">
            <v>0</v>
          </cell>
          <cell r="D678">
            <v>0</v>
          </cell>
          <cell r="E678">
            <v>0</v>
          </cell>
          <cell r="F678">
            <v>0</v>
          </cell>
          <cell r="G678">
            <v>0</v>
          </cell>
        </row>
        <row r="679">
          <cell r="A679" t="str">
            <v>T2312DSAV.ASSPEVN</v>
          </cell>
          <cell r="B679">
            <v>0</v>
          </cell>
          <cell r="C679">
            <v>0</v>
          </cell>
          <cell r="D679">
            <v>0</v>
          </cell>
          <cell r="E679">
            <v>0</v>
          </cell>
          <cell r="F679">
            <v>0</v>
          </cell>
          <cell r="G679">
            <v>0</v>
          </cell>
        </row>
        <row r="680">
          <cell r="A680" t="str">
            <v>T2313VS2W.ABWPEVN</v>
          </cell>
          <cell r="B680">
            <v>0</v>
          </cell>
          <cell r="C680">
            <v>0</v>
          </cell>
          <cell r="D680">
            <v>0</v>
          </cell>
          <cell r="E680">
            <v>0</v>
          </cell>
          <cell r="F680">
            <v>0</v>
          </cell>
          <cell r="G680">
            <v>0</v>
          </cell>
        </row>
        <row r="681">
          <cell r="A681" t="str">
            <v>T2313VSAB.ABMPEVN</v>
          </cell>
          <cell r="B681">
            <v>4</v>
          </cell>
          <cell r="C681">
            <v>123</v>
          </cell>
          <cell r="D681">
            <v>1</v>
          </cell>
          <cell r="E681">
            <v>34</v>
          </cell>
          <cell r="F681">
            <v>2</v>
          </cell>
          <cell r="G681">
            <v>69</v>
          </cell>
        </row>
        <row r="682">
          <cell r="A682" t="str">
            <v>T2350VS2M.ASFPEVN</v>
          </cell>
          <cell r="B682">
            <v>0</v>
          </cell>
          <cell r="C682">
            <v>0</v>
          </cell>
          <cell r="D682">
            <v>0</v>
          </cell>
          <cell r="E682">
            <v>0</v>
          </cell>
          <cell r="F682">
            <v>0</v>
          </cell>
          <cell r="G682">
            <v>0</v>
          </cell>
        </row>
        <row r="683">
          <cell r="A683" t="str">
            <v>T2350VS2W.ABWPEVN</v>
          </cell>
          <cell r="B683">
            <v>1</v>
          </cell>
          <cell r="C683">
            <v>141</v>
          </cell>
          <cell r="D683">
            <v>0</v>
          </cell>
          <cell r="E683">
            <v>12</v>
          </cell>
          <cell r="F683">
            <v>2</v>
          </cell>
          <cell r="G683">
            <v>18</v>
          </cell>
        </row>
        <row r="684">
          <cell r="A684" t="str">
            <v>T2350VSAB.ABMPEVN</v>
          </cell>
          <cell r="B684">
            <v>0</v>
          </cell>
          <cell r="C684">
            <v>245</v>
          </cell>
          <cell r="D684">
            <v>1</v>
          </cell>
          <cell r="E684">
            <v>7</v>
          </cell>
          <cell r="F684">
            <v>0</v>
          </cell>
          <cell r="G684">
            <v>109</v>
          </cell>
        </row>
        <row r="685">
          <cell r="A685" t="str">
            <v>T2351VSAB.ABMPEVN</v>
          </cell>
          <cell r="B685">
            <v>5</v>
          </cell>
          <cell r="C685">
            <v>69</v>
          </cell>
          <cell r="D685">
            <v>1</v>
          </cell>
          <cell r="E685">
            <v>5</v>
          </cell>
          <cell r="F685">
            <v>3</v>
          </cell>
          <cell r="G685">
            <v>0</v>
          </cell>
        </row>
        <row r="686">
          <cell r="A686" t="str">
            <v>T2351VSAM.ASFPEVN</v>
          </cell>
          <cell r="B686">
            <v>0</v>
          </cell>
          <cell r="C686">
            <v>0</v>
          </cell>
          <cell r="D686">
            <v>0</v>
          </cell>
          <cell r="E686">
            <v>0</v>
          </cell>
          <cell r="F686">
            <v>0</v>
          </cell>
          <cell r="G686">
            <v>0</v>
          </cell>
        </row>
        <row r="687">
          <cell r="A687" t="str">
            <v>T2395VS2M.ASFPEVN</v>
          </cell>
          <cell r="B687">
            <v>0</v>
          </cell>
          <cell r="C687">
            <v>0</v>
          </cell>
          <cell r="D687">
            <v>0</v>
          </cell>
          <cell r="E687">
            <v>0</v>
          </cell>
          <cell r="F687">
            <v>0</v>
          </cell>
          <cell r="G687">
            <v>0</v>
          </cell>
        </row>
        <row r="688">
          <cell r="A688" t="str">
            <v>T2395VS2W.ABWPEVN</v>
          </cell>
          <cell r="B688">
            <v>0</v>
          </cell>
          <cell r="C688">
            <v>0</v>
          </cell>
          <cell r="D688">
            <v>0</v>
          </cell>
          <cell r="E688">
            <v>0</v>
          </cell>
          <cell r="F688">
            <v>0</v>
          </cell>
          <cell r="G688">
            <v>0</v>
          </cell>
        </row>
        <row r="689">
          <cell r="A689" t="str">
            <v>T2402NTWB.ABLPEVN</v>
          </cell>
          <cell r="B689">
            <v>0</v>
          </cell>
          <cell r="C689">
            <v>0</v>
          </cell>
          <cell r="D689">
            <v>0</v>
          </cell>
          <cell r="E689">
            <v>0</v>
          </cell>
          <cell r="F689">
            <v>0</v>
          </cell>
          <cell r="G689">
            <v>0</v>
          </cell>
        </row>
        <row r="690">
          <cell r="A690" t="str">
            <v>T2553VS2M.ASFPEVN</v>
          </cell>
          <cell r="B690">
            <v>0</v>
          </cell>
          <cell r="C690">
            <v>0</v>
          </cell>
          <cell r="D690">
            <v>0</v>
          </cell>
          <cell r="E690">
            <v>0</v>
          </cell>
          <cell r="F690">
            <v>0</v>
          </cell>
          <cell r="G690">
            <v>0</v>
          </cell>
        </row>
        <row r="691">
          <cell r="A691" t="str">
            <v>T2555VS2M.ASFPEVN</v>
          </cell>
          <cell r="B691">
            <v>0</v>
          </cell>
          <cell r="C691">
            <v>0</v>
          </cell>
          <cell r="D691">
            <v>0</v>
          </cell>
          <cell r="E691">
            <v>0</v>
          </cell>
          <cell r="F691">
            <v>0</v>
          </cell>
          <cell r="G691">
            <v>0</v>
          </cell>
        </row>
        <row r="692">
          <cell r="A692" t="str">
            <v>T2555VSAB.ABMPEVN</v>
          </cell>
          <cell r="B692">
            <v>4</v>
          </cell>
          <cell r="C692">
            <v>496</v>
          </cell>
          <cell r="D692">
            <v>1</v>
          </cell>
          <cell r="E692">
            <v>0</v>
          </cell>
          <cell r="F692">
            <v>2</v>
          </cell>
          <cell r="G692">
            <v>552</v>
          </cell>
        </row>
        <row r="693">
          <cell r="A693" t="str">
            <v>T2735NWLV.ASSPEVN</v>
          </cell>
          <cell r="B693">
            <v>0</v>
          </cell>
          <cell r="C693">
            <v>0</v>
          </cell>
          <cell r="D693">
            <v>0</v>
          </cell>
          <cell r="E693">
            <v>0</v>
          </cell>
          <cell r="F693">
            <v>0</v>
          </cell>
          <cell r="G693">
            <v>0</v>
          </cell>
        </row>
        <row r="694">
          <cell r="A694" t="str">
            <v>TG2402NTWW.ABWPEVN</v>
          </cell>
          <cell r="B694">
            <v>0</v>
          </cell>
          <cell r="C694">
            <v>0</v>
          </cell>
          <cell r="D694">
            <v>0</v>
          </cell>
          <cell r="E694">
            <v>0</v>
          </cell>
          <cell r="F694">
            <v>0</v>
          </cell>
          <cell r="G694">
            <v>0</v>
          </cell>
        </row>
        <row r="695">
          <cell r="A695" t="str">
            <v>TH2111DSAB.ABMPEVN</v>
          </cell>
          <cell r="B695">
            <v>2</v>
          </cell>
          <cell r="C695">
            <v>245</v>
          </cell>
          <cell r="D695">
            <v>2</v>
          </cell>
          <cell r="E695">
            <v>0</v>
          </cell>
          <cell r="F695"/>
          <cell r="G695"/>
        </row>
        <row r="696">
          <cell r="A696" t="str">
            <v>TH2111SSAB.ABMPEVN</v>
          </cell>
          <cell r="B696">
            <v>3</v>
          </cell>
          <cell r="C696">
            <v>119</v>
          </cell>
          <cell r="D696">
            <v>2</v>
          </cell>
          <cell r="E696">
            <v>4</v>
          </cell>
          <cell r="F696"/>
          <cell r="G696"/>
        </row>
        <row r="697">
          <cell r="A697" t="str">
            <v>TH2111SSAL.AFSPEVN</v>
          </cell>
          <cell r="B697">
            <v>0</v>
          </cell>
          <cell r="C697">
            <v>0</v>
          </cell>
          <cell r="D697">
            <v>0</v>
          </cell>
          <cell r="E697">
            <v>0</v>
          </cell>
          <cell r="F697"/>
          <cell r="G697"/>
        </row>
        <row r="698">
          <cell r="A698" t="str">
            <v>TH2112SSAV.ASSPEVN</v>
          </cell>
          <cell r="B698">
            <v>0</v>
          </cell>
          <cell r="C698">
            <v>0</v>
          </cell>
          <cell r="D698">
            <v>0</v>
          </cell>
          <cell r="E698">
            <v>0</v>
          </cell>
          <cell r="F698"/>
          <cell r="G698"/>
        </row>
        <row r="699">
          <cell r="A699" t="str">
            <v>TH2113SSAK.ABLPEVN</v>
          </cell>
          <cell r="B699">
            <v>4</v>
          </cell>
          <cell r="C699">
            <v>169</v>
          </cell>
          <cell r="D699">
            <v>1</v>
          </cell>
          <cell r="E699">
            <v>2</v>
          </cell>
          <cell r="F699"/>
          <cell r="G699"/>
        </row>
        <row r="700">
          <cell r="A700" t="str">
            <v>TH2519SSAK.ABLPEVN</v>
          </cell>
          <cell r="B700">
            <v>3</v>
          </cell>
          <cell r="C700">
            <v>31</v>
          </cell>
          <cell r="D700">
            <v>2</v>
          </cell>
          <cell r="E700">
            <v>2</v>
          </cell>
          <cell r="F700"/>
          <cell r="G700"/>
        </row>
        <row r="701">
          <cell r="A701" t="str">
            <v>TH2722SSAK.ABLPEVN</v>
          </cell>
          <cell r="B701">
            <v>3</v>
          </cell>
          <cell r="C701">
            <v>268</v>
          </cell>
          <cell r="D701">
            <v>1</v>
          </cell>
          <cell r="E701">
            <v>0</v>
          </cell>
          <cell r="F701"/>
          <cell r="G701"/>
        </row>
        <row r="702">
          <cell r="A702" t="str">
            <v>TONE-FP5.CVNMLLK</v>
          </cell>
          <cell r="B702">
            <v>0</v>
          </cell>
          <cell r="C702">
            <v>94</v>
          </cell>
          <cell r="D702">
            <v>0</v>
          </cell>
          <cell r="E702">
            <v>0</v>
          </cell>
          <cell r="F702"/>
          <cell r="G702"/>
        </row>
        <row r="703">
          <cell r="A703" t="str">
            <v>TONE-FP5W.CVNMLLK</v>
          </cell>
          <cell r="B703">
            <v>0</v>
          </cell>
          <cell r="C703">
            <v>35</v>
          </cell>
          <cell r="D703">
            <v>0</v>
          </cell>
          <cell r="E703">
            <v>0</v>
          </cell>
          <cell r="F703"/>
          <cell r="G703"/>
        </row>
        <row r="704">
          <cell r="A704" t="str">
            <v>TONE-FP8.CVNMLLK</v>
          </cell>
          <cell r="B704">
            <v>0</v>
          </cell>
          <cell r="C704">
            <v>63</v>
          </cell>
          <cell r="D704">
            <v>0</v>
          </cell>
          <cell r="E704">
            <v>0</v>
          </cell>
          <cell r="F704"/>
          <cell r="G704"/>
        </row>
        <row r="705">
          <cell r="A705" t="str">
            <v>TONE-FP8W.CVNMLLK</v>
          </cell>
          <cell r="B705">
            <v>0</v>
          </cell>
          <cell r="C705">
            <v>37</v>
          </cell>
          <cell r="D705">
            <v>0</v>
          </cell>
          <cell r="E705">
            <v>2</v>
          </cell>
          <cell r="F705"/>
          <cell r="G705"/>
        </row>
        <row r="706">
          <cell r="A706" t="str">
            <v>TONE-FP9.CVNMLLK</v>
          </cell>
          <cell r="B706">
            <v>0</v>
          </cell>
          <cell r="C706">
            <v>0</v>
          </cell>
          <cell r="D706">
            <v>0</v>
          </cell>
          <cell r="E706">
            <v>0</v>
          </cell>
          <cell r="F706"/>
          <cell r="G706"/>
        </row>
        <row r="707">
          <cell r="A707" t="str">
            <v>TV2402NTWB.ABLPEVN</v>
          </cell>
          <cell r="B707">
            <v>0</v>
          </cell>
          <cell r="C707">
            <v>0</v>
          </cell>
          <cell r="D707">
            <v>0</v>
          </cell>
          <cell r="E707">
            <v>0</v>
          </cell>
          <cell r="F707"/>
          <cell r="G707"/>
        </row>
        <row r="708">
          <cell r="A708" t="str">
            <v>TV2402NTWW.ABWPEVN</v>
          </cell>
          <cell r="B708">
            <v>0</v>
          </cell>
          <cell r="C708">
            <v>0</v>
          </cell>
          <cell r="D708">
            <v>0</v>
          </cell>
          <cell r="E708">
            <v>0</v>
          </cell>
          <cell r="F708"/>
          <cell r="G708"/>
        </row>
        <row r="709">
          <cell r="A709" t="str">
            <v>V10APFN.ATWGEVH</v>
          </cell>
          <cell r="B709">
            <v>0</v>
          </cell>
          <cell r="C709">
            <v>0</v>
          </cell>
          <cell r="D709">
            <v>0</v>
          </cell>
          <cell r="E709">
            <v>0</v>
          </cell>
          <cell r="F709"/>
          <cell r="G709"/>
        </row>
        <row r="710">
          <cell r="A710" t="str">
            <v>V10APFN.ATWGEVN</v>
          </cell>
          <cell r="B710">
            <v>0</v>
          </cell>
          <cell r="C710">
            <v>0</v>
          </cell>
          <cell r="D710">
            <v>0</v>
          </cell>
          <cell r="E710">
            <v>0</v>
          </cell>
          <cell r="F710"/>
          <cell r="G710"/>
        </row>
        <row r="711">
          <cell r="A711" t="str">
            <v>V10APFU.ATWGEVH</v>
          </cell>
          <cell r="B711">
            <v>0</v>
          </cell>
          <cell r="C711">
            <v>0</v>
          </cell>
          <cell r="D711">
            <v>0</v>
          </cell>
          <cell r="E711">
            <v>0</v>
          </cell>
          <cell r="F711"/>
          <cell r="G711"/>
        </row>
        <row r="712">
          <cell r="A712" t="str">
            <v>V10APFU.ATWGEVN</v>
          </cell>
          <cell r="B712">
            <v>0</v>
          </cell>
          <cell r="C712">
            <v>0</v>
          </cell>
          <cell r="D712">
            <v>0</v>
          </cell>
          <cell r="E712">
            <v>0</v>
          </cell>
          <cell r="F712"/>
          <cell r="G712"/>
        </row>
        <row r="713">
          <cell r="A713" t="str">
            <v>V10APFUVN.ATWGEVH</v>
          </cell>
          <cell r="B713">
            <v>3</v>
          </cell>
          <cell r="C713">
            <v>205</v>
          </cell>
          <cell r="D713">
            <v>3</v>
          </cell>
          <cell r="E713">
            <v>18</v>
          </cell>
          <cell r="F713"/>
          <cell r="G713"/>
        </row>
        <row r="714">
          <cell r="A714" t="str">
            <v>V10APFUVU.ATWGEVH</v>
          </cell>
          <cell r="B714">
            <v>3</v>
          </cell>
          <cell r="C714">
            <v>203</v>
          </cell>
          <cell r="D714">
            <v>3</v>
          </cell>
          <cell r="E714">
            <v>19</v>
          </cell>
          <cell r="F714"/>
          <cell r="G714"/>
        </row>
        <row r="715">
          <cell r="A715" t="str">
            <v>V10APH1N.ATWGEVH</v>
          </cell>
          <cell r="B715">
            <v>0</v>
          </cell>
          <cell r="C715">
            <v>0</v>
          </cell>
          <cell r="D715">
            <v>0</v>
          </cell>
          <cell r="E715">
            <v>0</v>
          </cell>
          <cell r="F715"/>
          <cell r="G715"/>
        </row>
        <row r="716">
          <cell r="A716" t="str">
            <v>V10APH1U.ATWGEVH</v>
          </cell>
          <cell r="B716">
            <v>0</v>
          </cell>
          <cell r="C716">
            <v>0</v>
          </cell>
          <cell r="D716">
            <v>0</v>
          </cell>
          <cell r="E716">
            <v>0</v>
          </cell>
          <cell r="F716"/>
          <cell r="G716"/>
        </row>
        <row r="717">
          <cell r="A717" t="str">
            <v>V10APH2N.ATZGEVH</v>
          </cell>
          <cell r="B717">
            <v>1</v>
          </cell>
          <cell r="C717">
            <v>0</v>
          </cell>
          <cell r="D717">
            <v>2</v>
          </cell>
          <cell r="E717">
            <v>0</v>
          </cell>
          <cell r="F717"/>
          <cell r="G717"/>
        </row>
        <row r="718">
          <cell r="A718" t="str">
            <v>V10APH2U.ATZGEVH</v>
          </cell>
          <cell r="B718">
            <v>1</v>
          </cell>
          <cell r="C718">
            <v>0</v>
          </cell>
          <cell r="D718">
            <v>2</v>
          </cell>
          <cell r="E718">
            <v>0</v>
          </cell>
          <cell r="F718"/>
          <cell r="G718"/>
        </row>
        <row r="719">
          <cell r="A719" t="str">
            <v>V10APHN.ATWGEVN</v>
          </cell>
          <cell r="B719">
            <v>0</v>
          </cell>
          <cell r="C719">
            <v>0</v>
          </cell>
          <cell r="D719">
            <v>0</v>
          </cell>
          <cell r="E719">
            <v>0</v>
          </cell>
          <cell r="F719"/>
          <cell r="G719"/>
        </row>
        <row r="720">
          <cell r="A720" t="str">
            <v>V10APHU.ATWGEVN</v>
          </cell>
          <cell r="B720">
            <v>0</v>
          </cell>
          <cell r="C720">
            <v>0</v>
          </cell>
          <cell r="D720">
            <v>0</v>
          </cell>
          <cell r="E720">
            <v>0</v>
          </cell>
          <cell r="F720"/>
          <cell r="G720"/>
        </row>
        <row r="721">
          <cell r="A721" t="str">
            <v>V10API1N.ATWGEVH</v>
          </cell>
          <cell r="B721">
            <v>0</v>
          </cell>
          <cell r="C721">
            <v>0</v>
          </cell>
          <cell r="D721">
            <v>3</v>
          </cell>
          <cell r="E721">
            <v>5</v>
          </cell>
          <cell r="F721"/>
          <cell r="G721"/>
        </row>
        <row r="722">
          <cell r="A722" t="str">
            <v>V10API1U.ATWGEVH</v>
          </cell>
          <cell r="B722">
            <v>2</v>
          </cell>
          <cell r="C722">
            <v>0</v>
          </cell>
          <cell r="D722">
            <v>3</v>
          </cell>
          <cell r="E722">
            <v>6</v>
          </cell>
          <cell r="F722"/>
          <cell r="G722"/>
        </row>
        <row r="723">
          <cell r="A723" t="str">
            <v>V10APIN.ATWGEVN</v>
          </cell>
          <cell r="B723">
            <v>0</v>
          </cell>
          <cell r="C723">
            <v>0</v>
          </cell>
          <cell r="D723">
            <v>0</v>
          </cell>
          <cell r="E723">
            <v>0</v>
          </cell>
          <cell r="F723"/>
          <cell r="G723"/>
        </row>
        <row r="724">
          <cell r="A724" t="str">
            <v>V10APIU.ATWGEVN</v>
          </cell>
          <cell r="B724">
            <v>0</v>
          </cell>
          <cell r="C724">
            <v>0</v>
          </cell>
          <cell r="D724">
            <v>0</v>
          </cell>
          <cell r="E724">
            <v>0</v>
          </cell>
          <cell r="F724"/>
          <cell r="G724"/>
        </row>
        <row r="725">
          <cell r="A725" t="str">
            <v>V10APIUVN.ATWGEVH</v>
          </cell>
          <cell r="B725">
            <v>3</v>
          </cell>
          <cell r="C725">
            <v>43</v>
          </cell>
          <cell r="D725">
            <v>3</v>
          </cell>
          <cell r="E725">
            <v>6</v>
          </cell>
          <cell r="F725"/>
          <cell r="G725"/>
        </row>
        <row r="726">
          <cell r="A726" t="str">
            <v>V10APIUVU.ATWGEVH</v>
          </cell>
          <cell r="B726">
            <v>3</v>
          </cell>
          <cell r="C726">
            <v>45</v>
          </cell>
          <cell r="D726">
            <v>3</v>
          </cell>
          <cell r="E726">
            <v>6</v>
          </cell>
          <cell r="F726"/>
          <cell r="G726"/>
        </row>
        <row r="727">
          <cell r="A727" t="str">
            <v>V10ENH.ATWGEV1</v>
          </cell>
          <cell r="B727">
            <v>0</v>
          </cell>
          <cell r="C727">
            <v>0</v>
          </cell>
          <cell r="D727">
            <v>0</v>
          </cell>
          <cell r="E727">
            <v>0</v>
          </cell>
          <cell r="F727"/>
          <cell r="G727"/>
        </row>
        <row r="728">
          <cell r="A728" t="str">
            <v>V10ENH1N.ATWGEV2</v>
          </cell>
          <cell r="B728">
            <v>3</v>
          </cell>
          <cell r="C728">
            <v>13</v>
          </cell>
          <cell r="D728">
            <v>3</v>
          </cell>
          <cell r="E728">
            <v>0</v>
          </cell>
          <cell r="F728"/>
          <cell r="G728"/>
        </row>
        <row r="729">
          <cell r="A729" t="str">
            <v>V10ENH1N.ATWGEVH</v>
          </cell>
          <cell r="B729">
            <v>0</v>
          </cell>
          <cell r="C729">
            <v>0</v>
          </cell>
          <cell r="D729">
            <v>0</v>
          </cell>
          <cell r="E729">
            <v>0</v>
          </cell>
          <cell r="F729"/>
          <cell r="G729"/>
        </row>
        <row r="730">
          <cell r="A730" t="str">
            <v>V10ENH1U.ATWGEV2</v>
          </cell>
          <cell r="B730">
            <v>3</v>
          </cell>
          <cell r="C730">
            <v>11</v>
          </cell>
          <cell r="D730">
            <v>3</v>
          </cell>
          <cell r="E730">
            <v>0</v>
          </cell>
          <cell r="F730"/>
          <cell r="G730"/>
        </row>
        <row r="731">
          <cell r="A731" t="str">
            <v>V10ENH1U.ATWGEVH</v>
          </cell>
          <cell r="B731">
            <v>0</v>
          </cell>
          <cell r="C731">
            <v>0</v>
          </cell>
          <cell r="D731">
            <v>0</v>
          </cell>
          <cell r="E731">
            <v>0</v>
          </cell>
          <cell r="F731"/>
          <cell r="G731"/>
        </row>
        <row r="732">
          <cell r="A732" t="str">
            <v>V10ENHN.ATWGEV1</v>
          </cell>
          <cell r="B732">
            <v>0</v>
          </cell>
          <cell r="C732">
            <v>0</v>
          </cell>
          <cell r="D732">
            <v>0</v>
          </cell>
          <cell r="E732">
            <v>0</v>
          </cell>
          <cell r="F732"/>
          <cell r="G732"/>
        </row>
        <row r="733">
          <cell r="A733" t="str">
            <v>V10ENHU.ATWGEV1</v>
          </cell>
          <cell r="B733">
            <v>0</v>
          </cell>
          <cell r="C733">
            <v>0</v>
          </cell>
          <cell r="D733">
            <v>0</v>
          </cell>
          <cell r="E733">
            <v>0</v>
          </cell>
          <cell r="F733"/>
          <cell r="G733"/>
        </row>
        <row r="734">
          <cell r="A734" t="str">
            <v>V10ENW1.ATWGEVH</v>
          </cell>
          <cell r="B734">
            <v>0</v>
          </cell>
          <cell r="C734">
            <v>0</v>
          </cell>
          <cell r="D734">
            <v>0</v>
          </cell>
          <cell r="E734">
            <v>0</v>
          </cell>
          <cell r="F734"/>
          <cell r="G734"/>
        </row>
        <row r="735">
          <cell r="A735" t="str">
            <v>V10ENW1N.ATWGEV2</v>
          </cell>
          <cell r="B735">
            <v>1</v>
          </cell>
          <cell r="C735">
            <v>0</v>
          </cell>
          <cell r="D735">
            <v>0</v>
          </cell>
          <cell r="E735">
            <v>0</v>
          </cell>
          <cell r="F735"/>
          <cell r="G735"/>
        </row>
        <row r="736">
          <cell r="A736" t="str">
            <v>V10ENW1N.ATWGEVH</v>
          </cell>
          <cell r="B736">
            <v>0</v>
          </cell>
          <cell r="C736">
            <v>0</v>
          </cell>
          <cell r="D736">
            <v>0</v>
          </cell>
          <cell r="E736">
            <v>0</v>
          </cell>
          <cell r="F736"/>
          <cell r="G736"/>
        </row>
        <row r="737">
          <cell r="A737" t="str">
            <v>V10ENW1U.ATWGEV2</v>
          </cell>
          <cell r="B737">
            <v>1</v>
          </cell>
          <cell r="C737">
            <v>0</v>
          </cell>
          <cell r="D737">
            <v>0</v>
          </cell>
          <cell r="E737">
            <v>0</v>
          </cell>
          <cell r="F737"/>
          <cell r="G737"/>
        </row>
        <row r="738">
          <cell r="A738" t="str">
            <v>V10ENW1U.ATWGEVH</v>
          </cell>
          <cell r="B738">
            <v>0</v>
          </cell>
          <cell r="C738">
            <v>0</v>
          </cell>
          <cell r="D738">
            <v>0</v>
          </cell>
          <cell r="E738">
            <v>0</v>
          </cell>
          <cell r="F738"/>
          <cell r="G738"/>
        </row>
        <row r="739">
          <cell r="A739" t="str">
            <v>V10ENWN.ATWGEVN</v>
          </cell>
          <cell r="B739">
            <v>0</v>
          </cell>
          <cell r="C739">
            <v>0</v>
          </cell>
          <cell r="D739">
            <v>0</v>
          </cell>
          <cell r="E739">
            <v>0</v>
          </cell>
          <cell r="F739"/>
          <cell r="G739"/>
        </row>
        <row r="740">
          <cell r="A740" t="str">
            <v>V10ENWU.ATWGEVN</v>
          </cell>
          <cell r="B740">
            <v>0</v>
          </cell>
          <cell r="C740">
            <v>0</v>
          </cell>
          <cell r="D740">
            <v>0</v>
          </cell>
          <cell r="E740">
            <v>0</v>
          </cell>
          <cell r="F740"/>
          <cell r="G740"/>
        </row>
        <row r="741">
          <cell r="A741" t="str">
            <v>V13APF.ATWGEVN</v>
          </cell>
          <cell r="B741">
            <v>0</v>
          </cell>
          <cell r="C741">
            <v>0</v>
          </cell>
          <cell r="D741">
            <v>0</v>
          </cell>
          <cell r="E741">
            <v>0</v>
          </cell>
          <cell r="F741"/>
          <cell r="G741"/>
        </row>
        <row r="742">
          <cell r="A742" t="str">
            <v>V13APFN.ATWGEVN</v>
          </cell>
          <cell r="B742">
            <v>0</v>
          </cell>
          <cell r="C742">
            <v>0</v>
          </cell>
          <cell r="D742">
            <v>0</v>
          </cell>
          <cell r="E742">
            <v>0</v>
          </cell>
          <cell r="F742"/>
          <cell r="G742"/>
        </row>
        <row r="743">
          <cell r="A743" t="str">
            <v>V13APFU.ATWGEVN</v>
          </cell>
          <cell r="B743">
            <v>0</v>
          </cell>
          <cell r="C743">
            <v>0</v>
          </cell>
          <cell r="D743">
            <v>0</v>
          </cell>
          <cell r="E743">
            <v>0</v>
          </cell>
          <cell r="F743"/>
          <cell r="G743"/>
        </row>
        <row r="744">
          <cell r="A744" t="str">
            <v>V13APFUVN.ATWGEVH</v>
          </cell>
          <cell r="B744">
            <v>3</v>
          </cell>
          <cell r="C744">
            <v>37</v>
          </cell>
          <cell r="D744">
            <v>3</v>
          </cell>
          <cell r="E744">
            <v>23</v>
          </cell>
          <cell r="F744"/>
          <cell r="G744"/>
        </row>
        <row r="745">
          <cell r="A745" t="str">
            <v>V13APFUVU.ATWGEVH</v>
          </cell>
          <cell r="B745">
            <v>3</v>
          </cell>
          <cell r="C745">
            <v>37</v>
          </cell>
          <cell r="D745">
            <v>3</v>
          </cell>
          <cell r="E745">
            <v>23</v>
          </cell>
          <cell r="F745"/>
          <cell r="G745"/>
        </row>
        <row r="746">
          <cell r="A746" t="str">
            <v>V13APH1N.ATWGEVH</v>
          </cell>
          <cell r="B746">
            <v>0</v>
          </cell>
          <cell r="C746">
            <v>0</v>
          </cell>
          <cell r="D746">
            <v>0</v>
          </cell>
          <cell r="E746">
            <v>0</v>
          </cell>
          <cell r="F746"/>
          <cell r="G746"/>
        </row>
        <row r="747">
          <cell r="A747" t="str">
            <v>V13APH1U.ATWGEVH</v>
          </cell>
          <cell r="B747">
            <v>0</v>
          </cell>
          <cell r="C747">
            <v>0</v>
          </cell>
          <cell r="D747">
            <v>0</v>
          </cell>
          <cell r="E747">
            <v>0</v>
          </cell>
          <cell r="F747"/>
          <cell r="G747"/>
        </row>
        <row r="748">
          <cell r="A748" t="str">
            <v>V13APH2N.ATZGEVH</v>
          </cell>
          <cell r="B748">
            <v>0</v>
          </cell>
          <cell r="C748">
            <v>0</v>
          </cell>
          <cell r="D748">
            <v>1</v>
          </cell>
          <cell r="E748">
            <v>0</v>
          </cell>
          <cell r="F748"/>
          <cell r="G748"/>
        </row>
        <row r="749">
          <cell r="A749" t="str">
            <v>V13APH2U.ATZGEVH</v>
          </cell>
          <cell r="B749">
            <v>0</v>
          </cell>
          <cell r="C749">
            <v>0</v>
          </cell>
          <cell r="D749">
            <v>1</v>
          </cell>
          <cell r="E749">
            <v>0</v>
          </cell>
          <cell r="F749"/>
          <cell r="G749"/>
        </row>
        <row r="750">
          <cell r="A750" t="str">
            <v>V13API1N.ATWGEVH</v>
          </cell>
          <cell r="B750">
            <v>0</v>
          </cell>
          <cell r="C750">
            <v>0</v>
          </cell>
          <cell r="D750">
            <v>0</v>
          </cell>
          <cell r="E750">
            <v>0</v>
          </cell>
          <cell r="F750"/>
          <cell r="G750"/>
        </row>
        <row r="751">
          <cell r="A751" t="str">
            <v>V13API1U.ATWGEVH</v>
          </cell>
          <cell r="B751">
            <v>0</v>
          </cell>
          <cell r="C751">
            <v>0</v>
          </cell>
          <cell r="D751">
            <v>0</v>
          </cell>
          <cell r="E751">
            <v>0</v>
          </cell>
          <cell r="F751"/>
          <cell r="G751"/>
        </row>
        <row r="752">
          <cell r="A752" t="str">
            <v>V13APIGN.ATWGEVH</v>
          </cell>
          <cell r="B752">
            <v>0</v>
          </cell>
          <cell r="C752">
            <v>0</v>
          </cell>
          <cell r="D752">
            <v>0</v>
          </cell>
          <cell r="E752">
            <v>0</v>
          </cell>
          <cell r="F752"/>
          <cell r="G752"/>
        </row>
        <row r="753">
          <cell r="A753" t="str">
            <v>V13APIGU.ATWGEVH</v>
          </cell>
          <cell r="B753">
            <v>0</v>
          </cell>
          <cell r="C753">
            <v>0</v>
          </cell>
          <cell r="D753">
            <v>0</v>
          </cell>
          <cell r="E753">
            <v>0</v>
          </cell>
          <cell r="F753"/>
          <cell r="G753"/>
        </row>
        <row r="754">
          <cell r="A754" t="str">
            <v>V13APIN.ATWGEVN</v>
          </cell>
          <cell r="B754">
            <v>0</v>
          </cell>
          <cell r="C754">
            <v>0</v>
          </cell>
          <cell r="D754">
            <v>0</v>
          </cell>
          <cell r="E754">
            <v>0</v>
          </cell>
          <cell r="F754"/>
          <cell r="G754"/>
        </row>
        <row r="755">
          <cell r="A755" t="str">
            <v>V13APIU.ATWGEVN</v>
          </cell>
          <cell r="B755">
            <v>0</v>
          </cell>
          <cell r="C755">
            <v>0</v>
          </cell>
          <cell r="D755">
            <v>0</v>
          </cell>
          <cell r="E755">
            <v>0</v>
          </cell>
          <cell r="F755"/>
          <cell r="G755"/>
        </row>
        <row r="756">
          <cell r="A756" t="str">
            <v>V13APIUVN.ATWGEVH</v>
          </cell>
          <cell r="B756">
            <v>3</v>
          </cell>
          <cell r="C756">
            <v>2</v>
          </cell>
          <cell r="D756">
            <v>3</v>
          </cell>
          <cell r="E756">
            <v>5</v>
          </cell>
          <cell r="F756"/>
          <cell r="G756"/>
        </row>
        <row r="757">
          <cell r="A757" t="str">
            <v>V13APIUVU.ATWGEVH</v>
          </cell>
          <cell r="B757">
            <v>3</v>
          </cell>
          <cell r="C757">
            <v>2</v>
          </cell>
          <cell r="D757">
            <v>3</v>
          </cell>
          <cell r="E757">
            <v>6</v>
          </cell>
          <cell r="F757"/>
          <cell r="G757"/>
        </row>
        <row r="758">
          <cell r="A758" t="str">
            <v>V13ENH.ATWGEVN</v>
          </cell>
          <cell r="B758">
            <v>0</v>
          </cell>
          <cell r="C758">
            <v>0</v>
          </cell>
          <cell r="D758">
            <v>0</v>
          </cell>
          <cell r="E758">
            <v>0</v>
          </cell>
          <cell r="F758"/>
          <cell r="G758"/>
        </row>
        <row r="759">
          <cell r="A759" t="str">
            <v>V13ENH1N.ATWGEV2</v>
          </cell>
          <cell r="B759">
            <v>3</v>
          </cell>
          <cell r="C759">
            <v>10</v>
          </cell>
          <cell r="D759">
            <v>3</v>
          </cell>
          <cell r="E759">
            <v>0</v>
          </cell>
          <cell r="F759"/>
          <cell r="G759"/>
        </row>
        <row r="760">
          <cell r="A760" t="str">
            <v>V13ENH1N.ATWGEVH</v>
          </cell>
          <cell r="B760">
            <v>0</v>
          </cell>
          <cell r="C760">
            <v>0</v>
          </cell>
          <cell r="D760">
            <v>0</v>
          </cell>
          <cell r="E760">
            <v>0</v>
          </cell>
          <cell r="F760"/>
          <cell r="G760"/>
        </row>
        <row r="761">
          <cell r="A761" t="str">
            <v>V13ENH1U.ATWGEV2</v>
          </cell>
          <cell r="B761">
            <v>3</v>
          </cell>
          <cell r="C761">
            <v>10</v>
          </cell>
          <cell r="D761">
            <v>3</v>
          </cell>
          <cell r="E761">
            <v>0</v>
          </cell>
          <cell r="F761"/>
          <cell r="G761"/>
        </row>
        <row r="762">
          <cell r="A762" t="str">
            <v>V13ENH1U.ATWGEVH</v>
          </cell>
          <cell r="B762">
            <v>0</v>
          </cell>
          <cell r="C762">
            <v>0</v>
          </cell>
          <cell r="D762">
            <v>0</v>
          </cell>
          <cell r="E762">
            <v>0</v>
          </cell>
          <cell r="F762"/>
          <cell r="G762"/>
        </row>
        <row r="763">
          <cell r="A763" t="str">
            <v>V13ENHN.ATWGEVN</v>
          </cell>
          <cell r="B763">
            <v>0</v>
          </cell>
          <cell r="C763">
            <v>0</v>
          </cell>
          <cell r="D763">
            <v>0</v>
          </cell>
          <cell r="E763">
            <v>0</v>
          </cell>
          <cell r="F763"/>
          <cell r="G763"/>
        </row>
        <row r="764">
          <cell r="A764" t="str">
            <v>V13ENHU.ATWGEVN</v>
          </cell>
          <cell r="B764">
            <v>0</v>
          </cell>
          <cell r="C764">
            <v>0</v>
          </cell>
          <cell r="D764">
            <v>0</v>
          </cell>
          <cell r="E764">
            <v>0</v>
          </cell>
          <cell r="F764"/>
          <cell r="G764"/>
        </row>
        <row r="765">
          <cell r="A765" t="str">
            <v>V13ENS1N.ATWGEV2</v>
          </cell>
          <cell r="B765">
            <v>3</v>
          </cell>
          <cell r="C765">
            <v>0</v>
          </cell>
          <cell r="D765">
            <v>0</v>
          </cell>
          <cell r="E765">
            <v>0</v>
          </cell>
          <cell r="F765"/>
          <cell r="G765"/>
        </row>
        <row r="766">
          <cell r="A766" t="str">
            <v>V13ENS1N.ATWGEVH</v>
          </cell>
          <cell r="B766">
            <v>0</v>
          </cell>
          <cell r="C766">
            <v>0</v>
          </cell>
          <cell r="D766">
            <v>0</v>
          </cell>
          <cell r="E766">
            <v>0</v>
          </cell>
          <cell r="F766"/>
          <cell r="G766"/>
        </row>
        <row r="767">
          <cell r="A767" t="str">
            <v>V13ENS1U.ATWGEV2</v>
          </cell>
          <cell r="B767">
            <v>0</v>
          </cell>
          <cell r="C767">
            <v>0</v>
          </cell>
          <cell r="D767">
            <v>0</v>
          </cell>
          <cell r="E767">
            <v>0</v>
          </cell>
          <cell r="F767"/>
          <cell r="G767"/>
        </row>
        <row r="768">
          <cell r="A768" t="str">
            <v>V13ENS1U.ATWGEVH</v>
          </cell>
          <cell r="B768">
            <v>0</v>
          </cell>
          <cell r="C768">
            <v>0</v>
          </cell>
          <cell r="D768">
            <v>0</v>
          </cell>
          <cell r="E768">
            <v>0</v>
          </cell>
          <cell r="F768"/>
          <cell r="G768"/>
        </row>
        <row r="769">
          <cell r="A769" t="str">
            <v>V13ENSN.ATWGEVN</v>
          </cell>
          <cell r="B769">
            <v>0</v>
          </cell>
          <cell r="C769">
            <v>0</v>
          </cell>
          <cell r="D769">
            <v>0</v>
          </cell>
          <cell r="E769">
            <v>0</v>
          </cell>
          <cell r="F769"/>
          <cell r="G769"/>
        </row>
        <row r="770">
          <cell r="A770" t="str">
            <v>V13ENSU.ATWGEVN</v>
          </cell>
          <cell r="B770">
            <v>0</v>
          </cell>
          <cell r="C770">
            <v>0</v>
          </cell>
          <cell r="D770">
            <v>0</v>
          </cell>
          <cell r="E770">
            <v>0</v>
          </cell>
          <cell r="F770"/>
          <cell r="G770"/>
        </row>
        <row r="771">
          <cell r="A771" t="str">
            <v>V18API1N.ATWGEVH</v>
          </cell>
          <cell r="B771">
            <v>0</v>
          </cell>
          <cell r="C771">
            <v>0</v>
          </cell>
          <cell r="D771">
            <v>0</v>
          </cell>
          <cell r="E771">
            <v>0</v>
          </cell>
          <cell r="F771"/>
          <cell r="G771"/>
        </row>
        <row r="772">
          <cell r="A772" t="str">
            <v>V18API1U.ATWGEVH</v>
          </cell>
          <cell r="B772">
            <v>0</v>
          </cell>
          <cell r="C772">
            <v>0</v>
          </cell>
          <cell r="D772">
            <v>0</v>
          </cell>
          <cell r="E772">
            <v>0</v>
          </cell>
          <cell r="F772"/>
          <cell r="G772"/>
        </row>
        <row r="773">
          <cell r="A773" t="str">
            <v>V18ENF1N.ATWGEVH</v>
          </cell>
          <cell r="B773">
            <v>3</v>
          </cell>
          <cell r="C773">
            <v>4</v>
          </cell>
          <cell r="D773">
            <v>0</v>
          </cell>
          <cell r="E773">
            <v>0</v>
          </cell>
          <cell r="F773"/>
          <cell r="G773"/>
        </row>
        <row r="774">
          <cell r="A774" t="str">
            <v>V18ENF1U.ATWGEVH</v>
          </cell>
          <cell r="B774">
            <v>3</v>
          </cell>
          <cell r="C774">
            <v>4</v>
          </cell>
          <cell r="D774">
            <v>0</v>
          </cell>
          <cell r="E774">
            <v>0</v>
          </cell>
          <cell r="F774"/>
          <cell r="G774"/>
        </row>
        <row r="775">
          <cell r="A775" t="str">
            <v>V18ENFN.ATWGEVN</v>
          </cell>
          <cell r="B775">
            <v>0</v>
          </cell>
          <cell r="C775">
            <v>0</v>
          </cell>
          <cell r="D775">
            <v>0</v>
          </cell>
          <cell r="E775">
            <v>0</v>
          </cell>
          <cell r="F775"/>
          <cell r="G775"/>
        </row>
        <row r="776">
          <cell r="A776" t="str">
            <v>V18ENFU.ATWGEVN</v>
          </cell>
          <cell r="B776">
            <v>0</v>
          </cell>
          <cell r="C776">
            <v>0</v>
          </cell>
          <cell r="D776">
            <v>0</v>
          </cell>
          <cell r="E776">
            <v>0</v>
          </cell>
          <cell r="F776"/>
          <cell r="G776"/>
        </row>
        <row r="777">
          <cell r="A777" t="str">
            <v>V24API1N.ATWGEVH</v>
          </cell>
          <cell r="B777">
            <v>0</v>
          </cell>
          <cell r="C777">
            <v>0</v>
          </cell>
          <cell r="D777">
            <v>0</v>
          </cell>
          <cell r="E777">
            <v>0</v>
          </cell>
          <cell r="F777"/>
          <cell r="G777"/>
        </row>
        <row r="778">
          <cell r="A778" t="str">
            <v>V24API1U.ATWGEVH</v>
          </cell>
          <cell r="B778">
            <v>0</v>
          </cell>
          <cell r="C778">
            <v>0</v>
          </cell>
          <cell r="D778">
            <v>0</v>
          </cell>
          <cell r="E778">
            <v>0</v>
          </cell>
          <cell r="F778"/>
          <cell r="G778"/>
        </row>
        <row r="779">
          <cell r="A779" t="str">
            <v>V24ENF1N.ATWGEVH</v>
          </cell>
          <cell r="B779">
            <v>3</v>
          </cell>
          <cell r="C779">
            <v>68</v>
          </cell>
          <cell r="D779">
            <v>0</v>
          </cell>
          <cell r="E779">
            <v>0</v>
          </cell>
          <cell r="F779"/>
          <cell r="G779"/>
        </row>
        <row r="780">
          <cell r="A780" t="str">
            <v>V24ENF1U.ATWGEVH</v>
          </cell>
          <cell r="B780">
            <v>3</v>
          </cell>
          <cell r="C780">
            <v>69</v>
          </cell>
          <cell r="D780">
            <v>0</v>
          </cell>
          <cell r="E780">
            <v>0</v>
          </cell>
          <cell r="F780"/>
          <cell r="G780"/>
        </row>
        <row r="781">
          <cell r="A781" t="str">
            <v>VC3316GND.APBPLVN</v>
          </cell>
          <cell r="B781">
            <v>1</v>
          </cell>
          <cell r="C781">
            <v>0</v>
          </cell>
          <cell r="D781">
            <v>0</v>
          </cell>
          <cell r="E781">
            <v>0</v>
          </cell>
          <cell r="F781"/>
          <cell r="G781"/>
        </row>
        <row r="782">
          <cell r="A782" t="str">
            <v>VC5420GHAQ.AVWPLVN</v>
          </cell>
          <cell r="B782">
            <v>3</v>
          </cell>
          <cell r="C782">
            <v>1</v>
          </cell>
          <cell r="D782">
            <v>0</v>
          </cell>
          <cell r="E782">
            <v>0</v>
          </cell>
          <cell r="F782"/>
          <cell r="G782"/>
        </row>
        <row r="783">
          <cell r="A783" t="str">
            <v>VK8320GHAUQ.AIGPLVN</v>
          </cell>
          <cell r="B783">
            <v>3</v>
          </cell>
          <cell r="C783">
            <v>11</v>
          </cell>
          <cell r="D783">
            <v>0</v>
          </cell>
          <cell r="E783">
            <v>0</v>
          </cell>
          <cell r="F783"/>
          <cell r="G783"/>
        </row>
        <row r="784">
          <cell r="A784" t="str">
            <v>43UR640S0TD.ATVD</v>
          </cell>
          <cell r="B784">
            <v>0</v>
          </cell>
          <cell r="C784">
            <v>0</v>
          </cell>
          <cell r="D784">
            <v>0</v>
          </cell>
          <cell r="E784">
            <v>0</v>
          </cell>
          <cell r="F784">
            <v>0</v>
          </cell>
          <cell r="G784">
            <v>0</v>
          </cell>
        </row>
        <row r="785">
          <cell r="A785" t="str">
            <v>50UR640S0TD.ATVD</v>
          </cell>
          <cell r="B785">
            <v>0</v>
          </cell>
          <cell r="C785">
            <v>0</v>
          </cell>
          <cell r="D785">
            <v>0</v>
          </cell>
          <cell r="E785">
            <v>0</v>
          </cell>
          <cell r="F785">
            <v>0</v>
          </cell>
          <cell r="G785">
            <v>0</v>
          </cell>
        </row>
        <row r="786">
          <cell r="A786" t="str">
            <v>75UR640S0TD.ATVD</v>
          </cell>
          <cell r="B786">
            <v>0</v>
          </cell>
          <cell r="C786">
            <v>0</v>
          </cell>
          <cell r="D786">
            <v>0</v>
          </cell>
          <cell r="E786">
            <v>0</v>
          </cell>
          <cell r="F786">
            <v>0</v>
          </cell>
          <cell r="G786">
            <v>10</v>
          </cell>
        </row>
        <row r="787">
          <cell r="A787" t="str">
            <v>27GQ50F-B.ATVQ</v>
          </cell>
          <cell r="B787">
            <v>2</v>
          </cell>
          <cell r="C787">
            <v>234</v>
          </cell>
          <cell r="D787"/>
          <cell r="E787"/>
          <cell r="F787">
            <v>2</v>
          </cell>
          <cell r="G787">
            <v>0</v>
          </cell>
        </row>
        <row r="788">
          <cell r="A788" t="str">
            <v>35WN75CN-B.ATV</v>
          </cell>
          <cell r="B788">
            <v>0</v>
          </cell>
          <cell r="C788">
            <v>0</v>
          </cell>
          <cell r="D788"/>
          <cell r="E788"/>
          <cell r="F788">
            <v>0</v>
          </cell>
          <cell r="G788">
            <v>0</v>
          </cell>
        </row>
        <row r="789">
          <cell r="A789" t="str">
            <v>GV-B212WB.AWBPEVN</v>
          </cell>
          <cell r="B789">
            <v>2</v>
          </cell>
          <cell r="C789">
            <v>103</v>
          </cell>
          <cell r="D789">
            <v>1</v>
          </cell>
          <cell r="E789">
            <v>0</v>
          </cell>
          <cell r="F789">
            <v>2</v>
          </cell>
          <cell r="G789">
            <v>131</v>
          </cell>
        </row>
        <row r="790">
          <cell r="A790" t="str">
            <v>GV-B242BL.ABLPEVN</v>
          </cell>
          <cell r="B790">
            <v>2</v>
          </cell>
          <cell r="C790">
            <v>28</v>
          </cell>
          <cell r="D790">
            <v>1</v>
          </cell>
          <cell r="E790">
            <v>0</v>
          </cell>
          <cell r="F790">
            <v>1</v>
          </cell>
          <cell r="G790">
            <v>0</v>
          </cell>
        </row>
        <row r="791">
          <cell r="A791" t="str">
            <v>GV-B242PS.APZPEVN</v>
          </cell>
          <cell r="B791">
            <v>2</v>
          </cell>
          <cell r="C791">
            <v>41</v>
          </cell>
          <cell r="D791">
            <v>1</v>
          </cell>
          <cell r="E791">
            <v>3</v>
          </cell>
          <cell r="F791">
            <v>2</v>
          </cell>
          <cell r="G791">
            <v>8</v>
          </cell>
        </row>
        <row r="792">
          <cell r="A792" t="str">
            <v>GV-B262BL.ABLPEVN</v>
          </cell>
          <cell r="B792">
            <v>2</v>
          </cell>
          <cell r="C792">
            <v>86</v>
          </cell>
          <cell r="D792">
            <v>1</v>
          </cell>
          <cell r="E792">
            <v>29</v>
          </cell>
          <cell r="F792">
            <v>2</v>
          </cell>
          <cell r="G792">
            <v>0</v>
          </cell>
        </row>
        <row r="793">
          <cell r="A793" t="str">
            <v>GV-B262PS.APZPEVN</v>
          </cell>
          <cell r="B793">
            <v>2</v>
          </cell>
          <cell r="C793">
            <v>63</v>
          </cell>
          <cell r="D793">
            <v>1</v>
          </cell>
          <cell r="E793">
            <v>0</v>
          </cell>
          <cell r="F793">
            <v>2</v>
          </cell>
          <cell r="G793">
            <v>68</v>
          </cell>
        </row>
        <row r="794">
          <cell r="A794" t="str">
            <v>GV-D262BL.ABLPEVN</v>
          </cell>
          <cell r="B794">
            <v>2</v>
          </cell>
          <cell r="C794">
            <v>83</v>
          </cell>
          <cell r="D794">
            <v>1</v>
          </cell>
          <cell r="E794">
            <v>18</v>
          </cell>
          <cell r="F794">
            <v>2</v>
          </cell>
          <cell r="G794">
            <v>113</v>
          </cell>
        </row>
        <row r="795">
          <cell r="A795" t="str">
            <v>GV-D262PS.APZPEVN</v>
          </cell>
          <cell r="B795">
            <v>2</v>
          </cell>
          <cell r="C795">
            <v>36</v>
          </cell>
          <cell r="D795">
            <v>1</v>
          </cell>
          <cell r="E795">
            <v>1</v>
          </cell>
          <cell r="F795">
            <v>2</v>
          </cell>
          <cell r="G795">
            <v>30</v>
          </cell>
        </row>
        <row r="796">
          <cell r="A796" t="str">
            <v>32QP880N-B.ATV</v>
          </cell>
          <cell r="B796">
            <v>1</v>
          </cell>
          <cell r="C796">
            <v>7</v>
          </cell>
          <cell r="D796">
            <v>0</v>
          </cell>
          <cell r="E796">
            <v>0</v>
          </cell>
          <cell r="F796">
            <v>0</v>
          </cell>
          <cell r="G796">
            <v>0</v>
          </cell>
        </row>
        <row r="797">
          <cell r="A797" t="str">
            <v>FV1209S5P.APTPEVN</v>
          </cell>
          <cell r="B797">
            <v>0</v>
          </cell>
          <cell r="C797">
            <v>0</v>
          </cell>
          <cell r="D797">
            <v>0</v>
          </cell>
          <cell r="E797">
            <v>0</v>
          </cell>
          <cell r="F797">
            <v>0</v>
          </cell>
          <cell r="G797">
            <v>0</v>
          </cell>
        </row>
        <row r="798">
          <cell r="A798" t="str">
            <v>FV1209S5W.ABWPEVN</v>
          </cell>
          <cell r="B798">
            <v>3</v>
          </cell>
          <cell r="C798">
            <v>110</v>
          </cell>
          <cell r="D798">
            <v>1</v>
          </cell>
          <cell r="E798">
            <v>8</v>
          </cell>
          <cell r="F798">
            <v>2</v>
          </cell>
          <cell r="G798">
            <v>120</v>
          </cell>
        </row>
        <row r="799">
          <cell r="A799" t="str">
            <v>FV1410D4P.APTPEVN</v>
          </cell>
          <cell r="B799">
            <v>3</v>
          </cell>
          <cell r="C799">
            <v>132</v>
          </cell>
          <cell r="D799">
            <v>1</v>
          </cell>
          <cell r="E799">
            <v>9</v>
          </cell>
          <cell r="F799">
            <v>2</v>
          </cell>
          <cell r="G799">
            <v>127</v>
          </cell>
        </row>
        <row r="800">
          <cell r="A800" t="str">
            <v>FV1411D4W.ABWPEVN</v>
          </cell>
          <cell r="B800">
            <v>3</v>
          </cell>
          <cell r="C800">
            <v>74</v>
          </cell>
          <cell r="D800">
            <v>1</v>
          </cell>
          <cell r="E800">
            <v>2</v>
          </cell>
          <cell r="F800">
            <v>2</v>
          </cell>
          <cell r="G800">
            <v>197</v>
          </cell>
        </row>
        <row r="801">
          <cell r="A801" t="str">
            <v>FV1411H3BA.ABLPEVN</v>
          </cell>
          <cell r="B801">
            <v>3</v>
          </cell>
          <cell r="C801">
            <v>198</v>
          </cell>
          <cell r="D801">
            <v>1</v>
          </cell>
          <cell r="E801">
            <v>5</v>
          </cell>
          <cell r="F801">
            <v>2</v>
          </cell>
          <cell r="G801">
            <v>0</v>
          </cell>
        </row>
        <row r="802">
          <cell r="A802" t="str">
            <v>S3MFC.ALMPEVN</v>
          </cell>
          <cell r="B802">
            <v>3</v>
          </cell>
          <cell r="C802">
            <v>47</v>
          </cell>
          <cell r="D802">
            <v>1</v>
          </cell>
          <cell r="E802">
            <v>0</v>
          </cell>
          <cell r="F802">
            <v>0</v>
          </cell>
          <cell r="G802">
            <v>9</v>
          </cell>
        </row>
        <row r="803">
          <cell r="A803" t="str">
            <v>27GP95R-B.ATV</v>
          </cell>
          <cell r="B803">
            <v>0</v>
          </cell>
          <cell r="C803">
            <v>0</v>
          </cell>
          <cell r="D803">
            <v>0</v>
          </cell>
          <cell r="E803">
            <v>0</v>
          </cell>
          <cell r="F803">
            <v>0</v>
          </cell>
          <cell r="G803">
            <v>0</v>
          </cell>
        </row>
        <row r="804">
          <cell r="A804" t="str">
            <v>24GN60R-B.ATV</v>
          </cell>
          <cell r="B804">
            <v>0</v>
          </cell>
          <cell r="C804">
            <v>0</v>
          </cell>
          <cell r="D804">
            <v>0</v>
          </cell>
          <cell r="E804">
            <v>0</v>
          </cell>
          <cell r="F804">
            <v>1</v>
          </cell>
          <cell r="G804">
            <v>57</v>
          </cell>
        </row>
        <row r="805">
          <cell r="A805" t="str">
            <v>27GN60R-B.ATV</v>
          </cell>
          <cell r="B805">
            <v>0</v>
          </cell>
          <cell r="C805">
            <v>0</v>
          </cell>
          <cell r="D805">
            <v>0</v>
          </cell>
          <cell r="E805">
            <v>0</v>
          </cell>
          <cell r="F805">
            <v>0</v>
          </cell>
          <cell r="G805">
            <v>0</v>
          </cell>
        </row>
        <row r="806">
          <cell r="A806" t="str">
            <v>MR21GC.AMA</v>
          </cell>
          <cell r="B806">
            <v>1</v>
          </cell>
          <cell r="C806">
            <v>21</v>
          </cell>
          <cell r="D806"/>
          <cell r="E806"/>
          <cell r="F806"/>
          <cell r="G806"/>
        </row>
        <row r="807">
          <cell r="A807" t="str">
            <v>F2515RTGB.ABLPEVN</v>
          </cell>
          <cell r="B807">
            <v>3</v>
          </cell>
          <cell r="C807">
            <v>62</v>
          </cell>
          <cell r="D807">
            <v>1</v>
          </cell>
          <cell r="E807">
            <v>0</v>
          </cell>
          <cell r="F807">
            <v>2</v>
          </cell>
          <cell r="G807">
            <v>35</v>
          </cell>
        </row>
        <row r="808">
          <cell r="A808" t="str">
            <v>F2721HVRB.ABLPEVN</v>
          </cell>
          <cell r="B808">
            <v>0</v>
          </cell>
          <cell r="C808">
            <v>0</v>
          </cell>
          <cell r="D808">
            <v>0</v>
          </cell>
          <cell r="E808">
            <v>0</v>
          </cell>
          <cell r="F808">
            <v>0</v>
          </cell>
          <cell r="G808">
            <v>0</v>
          </cell>
        </row>
        <row r="809">
          <cell r="A809" t="str">
            <v>WT2116SHEG.ABGPEVN</v>
          </cell>
          <cell r="B809">
            <v>0</v>
          </cell>
          <cell r="C809">
            <v>0</v>
          </cell>
          <cell r="D809">
            <v>0</v>
          </cell>
          <cell r="E809">
            <v>0</v>
          </cell>
          <cell r="F809"/>
          <cell r="G809"/>
        </row>
        <row r="810">
          <cell r="A810" t="str">
            <v>XG5QBK.DVNMLLK</v>
          </cell>
          <cell r="B810">
            <v>0</v>
          </cell>
          <cell r="C810">
            <v>246</v>
          </cell>
          <cell r="D810">
            <v>0</v>
          </cell>
          <cell r="E810">
            <v>0</v>
          </cell>
          <cell r="F810"/>
          <cell r="G810"/>
        </row>
        <row r="811">
          <cell r="A811" t="str">
            <v>XG7QBK.DVNMLLK</v>
          </cell>
          <cell r="B811">
            <v>0</v>
          </cell>
          <cell r="C811">
            <v>203</v>
          </cell>
          <cell r="D811">
            <v>0</v>
          </cell>
          <cell r="E811">
            <v>0</v>
          </cell>
          <cell r="F811"/>
          <cell r="G811"/>
        </row>
        <row r="812">
          <cell r="A812" t="str">
            <v>APNQ24GS1A4.ENWBASA</v>
          </cell>
          <cell r="B812">
            <v>0</v>
          </cell>
          <cell r="C812">
            <v>2</v>
          </cell>
          <cell r="D812"/>
          <cell r="E812"/>
          <cell r="F812"/>
          <cell r="G812"/>
        </row>
        <row r="813">
          <cell r="A813" t="str">
            <v>55UQ751C0SF.ATV</v>
          </cell>
          <cell r="B813">
            <v>0</v>
          </cell>
          <cell r="C813">
            <v>1467</v>
          </cell>
          <cell r="D813"/>
          <cell r="E813"/>
          <cell r="F813"/>
          <cell r="G813"/>
        </row>
        <row r="814">
          <cell r="A814" t="str">
            <v>65UQ751C0SF.ATV</v>
          </cell>
          <cell r="B814">
            <v>3</v>
          </cell>
          <cell r="C814">
            <v>505</v>
          </cell>
          <cell r="D814"/>
          <cell r="E814"/>
          <cell r="F814"/>
          <cell r="G814"/>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8"/>
  <sheetViews>
    <sheetView tabSelected="1" zoomScale="115" zoomScaleNormal="115" workbookViewId="0">
      <selection activeCell="H268" sqref="H268:H278"/>
    </sheetView>
  </sheetViews>
  <sheetFormatPr defaultRowHeight="15" x14ac:dyDescent="0.25"/>
  <cols>
    <col min="1" max="1" width="79.5703125" style="1" customWidth="1"/>
    <col min="2" max="2" width="25.28515625" style="66" customWidth="1"/>
    <col min="3" max="3" width="14.5703125" style="1" customWidth="1"/>
    <col min="4" max="4" width="14.140625" style="67" customWidth="1"/>
    <col min="5" max="5" width="14.140625" style="1" customWidth="1"/>
    <col min="6" max="6" width="12.7109375" style="68" customWidth="1"/>
    <col min="7" max="7" width="14.28515625" style="69" customWidth="1"/>
    <col min="8" max="8" width="15.28515625" style="69" customWidth="1"/>
    <col min="9" max="16384" width="9.140625" style="1"/>
  </cols>
  <sheetData>
    <row r="1" spans="1:8" ht="27" customHeight="1" x14ac:dyDescent="0.25">
      <c r="A1" s="123" t="s">
        <v>0</v>
      </c>
      <c r="B1" s="123"/>
      <c r="C1" s="123"/>
      <c r="D1" s="123"/>
      <c r="E1" s="123"/>
      <c r="F1" s="123"/>
      <c r="G1" s="123"/>
      <c r="H1" s="123"/>
    </row>
    <row r="2" spans="1:8" ht="126" customHeight="1" x14ac:dyDescent="0.25">
      <c r="A2" s="123"/>
      <c r="B2" s="123"/>
      <c r="C2" s="123"/>
      <c r="D2" s="123"/>
      <c r="E2" s="123"/>
      <c r="F2" s="123"/>
      <c r="G2" s="123"/>
      <c r="H2" s="123"/>
    </row>
    <row r="3" spans="1:8" ht="42.75" customHeight="1" x14ac:dyDescent="0.25">
      <c r="A3" s="84" t="s">
        <v>1</v>
      </c>
      <c r="B3" s="84" t="s">
        <v>2</v>
      </c>
      <c r="C3" s="84" t="s">
        <v>3</v>
      </c>
      <c r="D3" s="85" t="s">
        <v>4</v>
      </c>
      <c r="E3" s="85"/>
      <c r="F3" s="86" t="s">
        <v>5</v>
      </c>
      <c r="G3" s="87" t="s">
        <v>6</v>
      </c>
      <c r="H3" s="87" t="s">
        <v>7</v>
      </c>
    </row>
    <row r="4" spans="1:8" ht="33.75" customHeight="1" x14ac:dyDescent="0.25">
      <c r="A4" s="84"/>
      <c r="B4" s="84"/>
      <c r="C4" s="84"/>
      <c r="D4" s="2" t="s">
        <v>8</v>
      </c>
      <c r="E4" s="3" t="s">
        <v>9</v>
      </c>
      <c r="F4" s="86"/>
      <c r="G4" s="87"/>
      <c r="H4" s="87"/>
    </row>
    <row r="5" spans="1:8" s="9" customFormat="1" ht="30" x14ac:dyDescent="0.25">
      <c r="A5" s="4" t="s">
        <v>10</v>
      </c>
      <c r="B5" s="5" t="s">
        <v>11</v>
      </c>
      <c r="C5" s="6">
        <v>84900000</v>
      </c>
      <c r="D5" s="7">
        <v>0.45</v>
      </c>
      <c r="E5" s="8">
        <v>46695000.000000007</v>
      </c>
      <c r="F5" s="124">
        <v>500000</v>
      </c>
      <c r="G5" s="90" t="s">
        <v>12</v>
      </c>
      <c r="H5" s="90" t="s">
        <v>13</v>
      </c>
    </row>
    <row r="6" spans="1:8" ht="28.5" customHeight="1" x14ac:dyDescent="0.25">
      <c r="A6" s="4" t="s">
        <v>14</v>
      </c>
      <c r="B6" s="5" t="s">
        <v>15</v>
      </c>
      <c r="C6" s="6">
        <v>58900000</v>
      </c>
      <c r="D6" s="7">
        <v>0.45</v>
      </c>
      <c r="E6" s="8">
        <v>32395000.000000004</v>
      </c>
      <c r="F6" s="125"/>
      <c r="G6" s="91"/>
      <c r="H6" s="91"/>
    </row>
    <row r="7" spans="1:8" ht="28.5" customHeight="1" x14ac:dyDescent="0.25">
      <c r="A7" s="4" t="s">
        <v>16</v>
      </c>
      <c r="B7" s="10" t="s">
        <v>17</v>
      </c>
      <c r="C7" s="10">
        <v>149000000</v>
      </c>
      <c r="D7" s="11">
        <v>0.35</v>
      </c>
      <c r="E7" s="12">
        <v>96850000</v>
      </c>
      <c r="F7" s="125"/>
      <c r="G7" s="91"/>
      <c r="H7" s="91"/>
    </row>
    <row r="8" spans="1:8" ht="28.5" customHeight="1" x14ac:dyDescent="0.25">
      <c r="A8" s="4" t="s">
        <v>18</v>
      </c>
      <c r="B8" s="5" t="s">
        <v>19</v>
      </c>
      <c r="C8" s="6">
        <v>106000000</v>
      </c>
      <c r="D8" s="7">
        <v>0.4</v>
      </c>
      <c r="E8" s="8">
        <v>63600000</v>
      </c>
      <c r="F8" s="125"/>
      <c r="G8" s="91"/>
      <c r="H8" s="91"/>
    </row>
    <row r="9" spans="1:8" ht="31.5" customHeight="1" x14ac:dyDescent="0.25">
      <c r="A9" s="4" t="s">
        <v>20</v>
      </c>
      <c r="B9" s="5" t="s">
        <v>21</v>
      </c>
      <c r="C9" s="6">
        <v>54900000</v>
      </c>
      <c r="D9" s="7">
        <v>0.36429872495446269</v>
      </c>
      <c r="E9" s="8">
        <v>34900000</v>
      </c>
      <c r="F9" s="126"/>
      <c r="G9" s="91"/>
      <c r="H9" s="91"/>
    </row>
    <row r="10" spans="1:8" ht="28.5" customHeight="1" x14ac:dyDescent="0.25">
      <c r="A10" s="4" t="s">
        <v>22</v>
      </c>
      <c r="B10" s="5" t="s">
        <v>23</v>
      </c>
      <c r="C10" s="6">
        <v>65900000</v>
      </c>
      <c r="D10" s="7">
        <v>0.5</v>
      </c>
      <c r="E10" s="8">
        <v>32950000</v>
      </c>
      <c r="F10" s="13"/>
      <c r="G10" s="91"/>
      <c r="H10" s="91"/>
    </row>
    <row r="11" spans="1:8" ht="28.5" customHeight="1" x14ac:dyDescent="0.25">
      <c r="A11" s="4" t="s">
        <v>24</v>
      </c>
      <c r="B11" s="5" t="s">
        <v>25</v>
      </c>
      <c r="C11" s="6">
        <v>49900000</v>
      </c>
      <c r="D11" s="14">
        <v>0.5</v>
      </c>
      <c r="E11" s="15">
        <v>24950000</v>
      </c>
      <c r="F11" s="13"/>
      <c r="G11" s="91"/>
      <c r="H11" s="91"/>
    </row>
    <row r="12" spans="1:8" ht="28.5" customHeight="1" x14ac:dyDescent="0.25">
      <c r="A12" s="4" t="s">
        <v>26</v>
      </c>
      <c r="B12" s="5" t="s">
        <v>27</v>
      </c>
      <c r="C12" s="6">
        <v>40900000</v>
      </c>
      <c r="D12" s="14">
        <v>0.5</v>
      </c>
      <c r="E12" s="15">
        <v>20450000</v>
      </c>
      <c r="F12" s="13"/>
      <c r="G12" s="91"/>
      <c r="H12" s="91"/>
    </row>
    <row r="13" spans="1:8" ht="28.5" customHeight="1" x14ac:dyDescent="0.25">
      <c r="A13" s="4" t="s">
        <v>28</v>
      </c>
      <c r="B13" s="5" t="s">
        <v>29</v>
      </c>
      <c r="C13" s="6">
        <v>94900000</v>
      </c>
      <c r="D13" s="14">
        <v>0.45</v>
      </c>
      <c r="E13" s="15">
        <v>52195000.000000007</v>
      </c>
      <c r="F13" s="16">
        <v>500000</v>
      </c>
      <c r="G13" s="91"/>
      <c r="H13" s="91"/>
    </row>
    <row r="14" spans="1:8" ht="28.5" customHeight="1" x14ac:dyDescent="0.25">
      <c r="A14" s="4" t="s">
        <v>30</v>
      </c>
      <c r="B14" s="5" t="s">
        <v>31</v>
      </c>
      <c r="C14" s="6">
        <v>57900000</v>
      </c>
      <c r="D14" s="7">
        <v>0.5</v>
      </c>
      <c r="E14" s="8">
        <v>28950000</v>
      </c>
      <c r="F14" s="13"/>
      <c r="G14" s="91"/>
      <c r="H14" s="91"/>
    </row>
    <row r="15" spans="1:8" ht="28.5" customHeight="1" x14ac:dyDescent="0.25">
      <c r="A15" s="4" t="s">
        <v>32</v>
      </c>
      <c r="B15" s="5" t="s">
        <v>33</v>
      </c>
      <c r="C15" s="6">
        <v>42900000</v>
      </c>
      <c r="D15" s="14">
        <v>0.5</v>
      </c>
      <c r="E15" s="15">
        <v>21450000</v>
      </c>
      <c r="F15" s="13"/>
      <c r="G15" s="91"/>
      <c r="H15" s="91"/>
    </row>
    <row r="16" spans="1:8" ht="28.5" customHeight="1" x14ac:dyDescent="0.25">
      <c r="A16" s="4" t="s">
        <v>34</v>
      </c>
      <c r="B16" s="5" t="s">
        <v>35</v>
      </c>
      <c r="C16" s="6">
        <v>32900000</v>
      </c>
      <c r="D16" s="14">
        <v>0.5</v>
      </c>
      <c r="E16" s="15">
        <v>16450000</v>
      </c>
      <c r="F16" s="13"/>
      <c r="G16" s="91"/>
      <c r="H16" s="91"/>
    </row>
    <row r="17" spans="1:8" ht="28.5" customHeight="1" x14ac:dyDescent="0.25">
      <c r="A17" s="4" t="s">
        <v>36</v>
      </c>
      <c r="B17" s="5" t="s">
        <v>37</v>
      </c>
      <c r="C17" s="6">
        <v>219900000</v>
      </c>
      <c r="D17" s="14">
        <v>0.4</v>
      </c>
      <c r="E17" s="15">
        <v>131940000</v>
      </c>
      <c r="F17" s="127">
        <v>500000</v>
      </c>
      <c r="G17" s="91"/>
      <c r="H17" s="91"/>
    </row>
    <row r="18" spans="1:8" ht="28.5" customHeight="1" x14ac:dyDescent="0.25">
      <c r="A18" s="4" t="s">
        <v>38</v>
      </c>
      <c r="B18" s="5" t="s">
        <v>39</v>
      </c>
      <c r="C18" s="6">
        <v>164900000.00001001</v>
      </c>
      <c r="D18" s="7">
        <v>0.4</v>
      </c>
      <c r="E18" s="15">
        <v>98940000.000006005</v>
      </c>
      <c r="F18" s="127"/>
      <c r="G18" s="91"/>
      <c r="H18" s="91"/>
    </row>
    <row r="19" spans="1:8" ht="28.5" customHeight="1" x14ac:dyDescent="0.25">
      <c r="A19" s="4" t="s">
        <v>40</v>
      </c>
      <c r="B19" s="5" t="s">
        <v>41</v>
      </c>
      <c r="C19" s="6">
        <v>109900000.00001</v>
      </c>
      <c r="D19" s="7">
        <v>0.4</v>
      </c>
      <c r="E19" s="15">
        <v>65940000.000005998</v>
      </c>
      <c r="F19" s="127"/>
      <c r="G19" s="91"/>
      <c r="H19" s="91"/>
    </row>
    <row r="20" spans="1:8" ht="28.5" customHeight="1" x14ac:dyDescent="0.25">
      <c r="A20" s="4" t="s">
        <v>42</v>
      </c>
      <c r="B20" s="5" t="s">
        <v>43</v>
      </c>
      <c r="C20" s="6">
        <v>54900000.000009999</v>
      </c>
      <c r="D20" s="7">
        <v>0.5</v>
      </c>
      <c r="E20" s="15">
        <v>27450000.000004999</v>
      </c>
      <c r="F20" s="13"/>
      <c r="G20" s="91"/>
      <c r="H20" s="91"/>
    </row>
    <row r="21" spans="1:8" ht="28.5" customHeight="1" x14ac:dyDescent="0.25">
      <c r="A21" s="4" t="s">
        <v>44</v>
      </c>
      <c r="B21" s="5" t="s">
        <v>45</v>
      </c>
      <c r="C21" s="6">
        <v>38899999.999959998</v>
      </c>
      <c r="D21" s="7">
        <v>0.5</v>
      </c>
      <c r="E21" s="15">
        <v>19449999.999979999</v>
      </c>
      <c r="F21" s="13"/>
      <c r="G21" s="91"/>
      <c r="H21" s="91"/>
    </row>
    <row r="22" spans="1:8" ht="28.5" customHeight="1" x14ac:dyDescent="0.25">
      <c r="A22" s="4" t="s">
        <v>46</v>
      </c>
      <c r="B22" s="5" t="s">
        <v>47</v>
      </c>
      <c r="C22" s="6">
        <v>74900000</v>
      </c>
      <c r="D22" s="7">
        <v>0.5</v>
      </c>
      <c r="E22" s="15">
        <v>37450000</v>
      </c>
      <c r="F22" s="13"/>
      <c r="G22" s="91"/>
      <c r="H22" s="91"/>
    </row>
    <row r="23" spans="1:8" ht="28.5" customHeight="1" x14ac:dyDescent="0.25">
      <c r="A23" s="4" t="s">
        <v>48</v>
      </c>
      <c r="B23" s="5" t="s">
        <v>49</v>
      </c>
      <c r="C23" s="6">
        <v>51900000</v>
      </c>
      <c r="D23" s="7">
        <v>0.5</v>
      </c>
      <c r="E23" s="15">
        <v>25950000</v>
      </c>
      <c r="F23" s="13"/>
      <c r="G23" s="91"/>
      <c r="H23" s="91"/>
    </row>
    <row r="24" spans="1:8" ht="28.5" customHeight="1" x14ac:dyDescent="0.25">
      <c r="A24" s="4" t="s">
        <v>50</v>
      </c>
      <c r="B24" s="5" t="s">
        <v>51</v>
      </c>
      <c r="C24" s="6">
        <v>32900000</v>
      </c>
      <c r="D24" s="7">
        <v>0.5</v>
      </c>
      <c r="E24" s="15">
        <v>16450000</v>
      </c>
      <c r="F24" s="13"/>
      <c r="G24" s="91"/>
      <c r="H24" s="91"/>
    </row>
    <row r="25" spans="1:8" ht="28.5" customHeight="1" x14ac:dyDescent="0.25">
      <c r="A25" s="4" t="s">
        <v>52</v>
      </c>
      <c r="B25" s="5" t="s">
        <v>53</v>
      </c>
      <c r="C25" s="6">
        <v>25900000</v>
      </c>
      <c r="D25" s="7">
        <v>0.5</v>
      </c>
      <c r="E25" s="15">
        <v>12950000</v>
      </c>
      <c r="F25" s="13"/>
      <c r="G25" s="91"/>
      <c r="H25" s="91"/>
    </row>
    <row r="26" spans="1:8" ht="28.5" customHeight="1" x14ac:dyDescent="0.25">
      <c r="A26" s="4" t="s">
        <v>54</v>
      </c>
      <c r="B26" s="5" t="s">
        <v>55</v>
      </c>
      <c r="C26" s="6">
        <v>22900000</v>
      </c>
      <c r="D26" s="7">
        <v>0.5</v>
      </c>
      <c r="E26" s="15">
        <v>11450000</v>
      </c>
      <c r="F26" s="13"/>
      <c r="G26" s="91"/>
      <c r="H26" s="91"/>
    </row>
    <row r="27" spans="1:8" ht="28.5" customHeight="1" x14ac:dyDescent="0.25">
      <c r="A27" s="4" t="s">
        <v>56</v>
      </c>
      <c r="B27" s="5" t="s">
        <v>57</v>
      </c>
      <c r="C27" s="6">
        <v>29900000</v>
      </c>
      <c r="D27" s="7">
        <v>0.5</v>
      </c>
      <c r="E27" s="15">
        <v>14950000</v>
      </c>
      <c r="F27" s="16"/>
      <c r="G27" s="91"/>
      <c r="H27" s="91"/>
    </row>
    <row r="28" spans="1:8" ht="28.5" customHeight="1" x14ac:dyDescent="0.25">
      <c r="A28" s="4" t="s">
        <v>52</v>
      </c>
      <c r="B28" s="5" t="s">
        <v>58</v>
      </c>
      <c r="C28" s="6">
        <v>22900000</v>
      </c>
      <c r="D28" s="7">
        <v>0.5</v>
      </c>
      <c r="E28" s="8">
        <v>11450000</v>
      </c>
      <c r="F28" s="16"/>
      <c r="G28" s="91"/>
      <c r="H28" s="91"/>
    </row>
    <row r="29" spans="1:8" ht="28.5" customHeight="1" x14ac:dyDescent="0.25">
      <c r="A29" s="4" t="s">
        <v>54</v>
      </c>
      <c r="B29" s="5" t="s">
        <v>59</v>
      </c>
      <c r="C29" s="6">
        <v>19400000</v>
      </c>
      <c r="D29" s="7">
        <v>0.5</v>
      </c>
      <c r="E29" s="8">
        <v>9700000</v>
      </c>
      <c r="F29" s="16"/>
      <c r="G29" s="91"/>
      <c r="H29" s="91"/>
    </row>
    <row r="30" spans="1:8" ht="28.5" customHeight="1" x14ac:dyDescent="0.25">
      <c r="A30" s="4" t="s">
        <v>60</v>
      </c>
      <c r="B30" s="5" t="s">
        <v>61</v>
      </c>
      <c r="C30" s="6">
        <v>68900000</v>
      </c>
      <c r="D30" s="7">
        <v>0.5</v>
      </c>
      <c r="E30" s="8">
        <v>34450000</v>
      </c>
      <c r="F30" s="16"/>
      <c r="G30" s="91"/>
      <c r="H30" s="91"/>
    </row>
    <row r="31" spans="1:8" ht="28.5" customHeight="1" x14ac:dyDescent="0.25">
      <c r="A31" s="4" t="s">
        <v>62</v>
      </c>
      <c r="B31" s="5" t="s">
        <v>63</v>
      </c>
      <c r="C31" s="6">
        <v>46900000</v>
      </c>
      <c r="D31" s="7">
        <v>0.5</v>
      </c>
      <c r="E31" s="8">
        <v>23450000</v>
      </c>
      <c r="F31" s="13"/>
      <c r="G31" s="91"/>
      <c r="H31" s="91"/>
    </row>
    <row r="32" spans="1:8" ht="28.5" customHeight="1" x14ac:dyDescent="0.25">
      <c r="A32" s="4" t="s">
        <v>64</v>
      </c>
      <c r="B32" s="5" t="s">
        <v>65</v>
      </c>
      <c r="C32" s="6">
        <v>39900000</v>
      </c>
      <c r="D32" s="14">
        <v>0.5</v>
      </c>
      <c r="E32" s="15">
        <v>19950000</v>
      </c>
      <c r="F32" s="13"/>
      <c r="G32" s="91"/>
      <c r="H32" s="91"/>
    </row>
    <row r="33" spans="1:8" ht="28.5" customHeight="1" x14ac:dyDescent="0.25">
      <c r="A33" s="4" t="s">
        <v>66</v>
      </c>
      <c r="B33" s="5" t="s">
        <v>67</v>
      </c>
      <c r="C33" s="6">
        <v>29900000</v>
      </c>
      <c r="D33" s="14">
        <v>0.5</v>
      </c>
      <c r="E33" s="15">
        <v>14950000</v>
      </c>
      <c r="F33" s="13"/>
      <c r="G33" s="91"/>
      <c r="H33" s="91"/>
    </row>
    <row r="34" spans="1:8" s="17" customFormat="1" ht="28.5" customHeight="1" x14ac:dyDescent="0.25">
      <c r="A34" s="4" t="s">
        <v>68</v>
      </c>
      <c r="B34" s="5" t="s">
        <v>69</v>
      </c>
      <c r="C34" s="6">
        <v>22900000</v>
      </c>
      <c r="D34" s="14">
        <v>0.5</v>
      </c>
      <c r="E34" s="15">
        <v>11450000</v>
      </c>
      <c r="F34" s="13"/>
      <c r="G34" s="91"/>
      <c r="H34" s="91"/>
    </row>
    <row r="35" spans="1:8" s="17" customFormat="1" ht="28.5" customHeight="1" x14ac:dyDescent="0.25">
      <c r="A35" s="4" t="s">
        <v>70</v>
      </c>
      <c r="B35" s="5" t="s">
        <v>71</v>
      </c>
      <c r="C35" s="6">
        <v>19400000</v>
      </c>
      <c r="D35" s="14">
        <v>0.5</v>
      </c>
      <c r="E35" s="15">
        <v>9700000</v>
      </c>
      <c r="F35" s="13"/>
      <c r="G35" s="91"/>
      <c r="H35" s="91"/>
    </row>
    <row r="36" spans="1:8" s="17" customFormat="1" ht="28.5" customHeight="1" x14ac:dyDescent="0.25">
      <c r="A36" s="4" t="s">
        <v>72</v>
      </c>
      <c r="B36" s="5" t="s">
        <v>73</v>
      </c>
      <c r="C36" s="6">
        <v>15900000</v>
      </c>
      <c r="D36" s="14">
        <v>0.5</v>
      </c>
      <c r="E36" s="15">
        <v>7950000</v>
      </c>
      <c r="F36" s="13"/>
      <c r="G36" s="91"/>
      <c r="H36" s="91"/>
    </row>
    <row r="37" spans="1:8" s="17" customFormat="1" ht="28.5" customHeight="1" x14ac:dyDescent="0.25">
      <c r="A37" s="4" t="s">
        <v>74</v>
      </c>
      <c r="B37" s="5" t="s">
        <v>75</v>
      </c>
      <c r="C37" s="6">
        <v>61900000</v>
      </c>
      <c r="D37" s="14">
        <v>0.5</v>
      </c>
      <c r="E37" s="15">
        <v>30950000</v>
      </c>
      <c r="F37" s="16"/>
      <c r="G37" s="91"/>
      <c r="H37" s="91"/>
    </row>
    <row r="38" spans="1:8" s="17" customFormat="1" ht="28.5" customHeight="1" x14ac:dyDescent="0.25">
      <c r="A38" s="4" t="s">
        <v>76</v>
      </c>
      <c r="B38" s="5" t="s">
        <v>77</v>
      </c>
      <c r="C38" s="6">
        <v>39900000</v>
      </c>
      <c r="D38" s="7">
        <v>0.5</v>
      </c>
      <c r="E38" s="8">
        <v>19950000</v>
      </c>
      <c r="F38" s="16"/>
      <c r="G38" s="91"/>
      <c r="H38" s="91"/>
    </row>
    <row r="39" spans="1:8" s="17" customFormat="1" ht="28.5" customHeight="1" x14ac:dyDescent="0.25">
      <c r="A39" s="4" t="s">
        <v>78</v>
      </c>
      <c r="B39" s="5" t="s">
        <v>79</v>
      </c>
      <c r="C39" s="6">
        <v>33900000</v>
      </c>
      <c r="D39" s="7">
        <v>0.5</v>
      </c>
      <c r="E39" s="8">
        <v>16950000</v>
      </c>
      <c r="F39" s="13"/>
      <c r="G39" s="91"/>
      <c r="H39" s="91"/>
    </row>
    <row r="40" spans="1:8" s="17" customFormat="1" ht="28.5" customHeight="1" x14ac:dyDescent="0.25">
      <c r="A40" s="4" t="s">
        <v>80</v>
      </c>
      <c r="B40" s="5" t="s">
        <v>81</v>
      </c>
      <c r="C40" s="6">
        <v>28400000</v>
      </c>
      <c r="D40" s="14">
        <v>0.5</v>
      </c>
      <c r="E40" s="15">
        <v>14200000</v>
      </c>
      <c r="F40" s="13"/>
      <c r="G40" s="91"/>
      <c r="H40" s="91"/>
    </row>
    <row r="41" spans="1:8" s="17" customFormat="1" ht="28.5" customHeight="1" x14ac:dyDescent="0.25">
      <c r="A41" s="4" t="s">
        <v>82</v>
      </c>
      <c r="B41" s="5" t="s">
        <v>83</v>
      </c>
      <c r="C41" s="6">
        <v>21399999.999949999</v>
      </c>
      <c r="D41" s="14">
        <v>0.5</v>
      </c>
      <c r="E41" s="15">
        <v>10699999.999975</v>
      </c>
      <c r="F41" s="16"/>
      <c r="G41" s="91"/>
      <c r="H41" s="91"/>
    </row>
    <row r="42" spans="1:8" s="17" customFormat="1" ht="28.5" customHeight="1" x14ac:dyDescent="0.25">
      <c r="A42" s="4" t="s">
        <v>84</v>
      </c>
      <c r="B42" s="18" t="s">
        <v>85</v>
      </c>
      <c r="C42" s="6">
        <v>35900000</v>
      </c>
      <c r="D42" s="7">
        <v>0.5</v>
      </c>
      <c r="E42" s="8">
        <v>17950000</v>
      </c>
      <c r="F42" s="13"/>
      <c r="G42" s="91"/>
      <c r="H42" s="91"/>
    </row>
    <row r="43" spans="1:8" s="17" customFormat="1" ht="28.5" customHeight="1" x14ac:dyDescent="0.25">
      <c r="A43" s="4" t="s">
        <v>86</v>
      </c>
      <c r="B43" s="5" t="s">
        <v>87</v>
      </c>
      <c r="C43" s="6">
        <v>30900000</v>
      </c>
      <c r="D43" s="14">
        <v>0.5</v>
      </c>
      <c r="E43" s="15">
        <v>15450000</v>
      </c>
      <c r="F43" s="13"/>
      <c r="G43" s="91"/>
      <c r="H43" s="91"/>
    </row>
    <row r="44" spans="1:8" s="17" customFormat="1" ht="28.5" customHeight="1" x14ac:dyDescent="0.25">
      <c r="A44" s="4" t="s">
        <v>88</v>
      </c>
      <c r="B44" s="5" t="s">
        <v>89</v>
      </c>
      <c r="C44" s="6">
        <v>25400000</v>
      </c>
      <c r="D44" s="14">
        <v>0.5</v>
      </c>
      <c r="E44" s="15">
        <v>12700000</v>
      </c>
      <c r="F44" s="13"/>
      <c r="G44" s="91"/>
      <c r="H44" s="91"/>
    </row>
    <row r="45" spans="1:8" s="17" customFormat="1" ht="28.5" customHeight="1" x14ac:dyDescent="0.25">
      <c r="A45" s="4" t="s">
        <v>90</v>
      </c>
      <c r="B45" s="5" t="s">
        <v>91</v>
      </c>
      <c r="C45" s="6">
        <v>19900000</v>
      </c>
      <c r="D45" s="14">
        <v>0.5</v>
      </c>
      <c r="E45" s="15">
        <v>9950000</v>
      </c>
      <c r="F45" s="13"/>
      <c r="G45" s="91"/>
      <c r="H45" s="91"/>
    </row>
    <row r="46" spans="1:8" s="17" customFormat="1" ht="28.5" customHeight="1" x14ac:dyDescent="0.25">
      <c r="A46" s="4" t="s">
        <v>92</v>
      </c>
      <c r="B46" s="5" t="s">
        <v>93</v>
      </c>
      <c r="C46" s="6">
        <v>17400000</v>
      </c>
      <c r="D46" s="14">
        <v>0.5</v>
      </c>
      <c r="E46" s="15">
        <v>8700000</v>
      </c>
      <c r="F46" s="16"/>
      <c r="G46" s="91"/>
      <c r="H46" s="91"/>
    </row>
    <row r="47" spans="1:8" s="17" customFormat="1" ht="28.5" customHeight="1" x14ac:dyDescent="0.25">
      <c r="A47" s="4" t="s">
        <v>94</v>
      </c>
      <c r="B47" s="5" t="s">
        <v>95</v>
      </c>
      <c r="C47" s="6">
        <v>14400000</v>
      </c>
      <c r="D47" s="14">
        <v>0.5</v>
      </c>
      <c r="E47" s="8">
        <v>7200000</v>
      </c>
      <c r="F47" s="13"/>
      <c r="G47" s="91"/>
      <c r="H47" s="91"/>
    </row>
    <row r="48" spans="1:8" s="17" customFormat="1" ht="28.5" customHeight="1" x14ac:dyDescent="0.25">
      <c r="A48" s="4" t="s">
        <v>96</v>
      </c>
      <c r="B48" s="5" t="s">
        <v>97</v>
      </c>
      <c r="C48" s="6">
        <v>22400000</v>
      </c>
      <c r="D48" s="14">
        <v>0.5</v>
      </c>
      <c r="E48" s="15">
        <v>11200000</v>
      </c>
      <c r="F48" s="13"/>
      <c r="G48" s="91"/>
      <c r="H48" s="91"/>
    </row>
    <row r="49" spans="1:11" s="17" customFormat="1" ht="28.5" customHeight="1" x14ac:dyDescent="0.25">
      <c r="A49" s="4" t="s">
        <v>98</v>
      </c>
      <c r="B49" s="5" t="s">
        <v>99</v>
      </c>
      <c r="C49" s="6">
        <v>16900000</v>
      </c>
      <c r="D49" s="14">
        <v>0.5</v>
      </c>
      <c r="E49" s="15">
        <v>8450000</v>
      </c>
      <c r="F49" s="13"/>
      <c r="G49" s="91"/>
      <c r="H49" s="91"/>
    </row>
    <row r="50" spans="1:11" s="17" customFormat="1" ht="28.5" customHeight="1" x14ac:dyDescent="0.25">
      <c r="A50" s="4" t="s">
        <v>100</v>
      </c>
      <c r="B50" s="5" t="s">
        <v>101</v>
      </c>
      <c r="C50" s="6">
        <v>14900000</v>
      </c>
      <c r="D50" s="14">
        <v>0.5</v>
      </c>
      <c r="E50" s="15">
        <v>7450000</v>
      </c>
      <c r="F50" s="16"/>
      <c r="G50" s="91"/>
      <c r="H50" s="91"/>
    </row>
    <row r="51" spans="1:11" s="17" customFormat="1" ht="28.5" customHeight="1" x14ac:dyDescent="0.25">
      <c r="A51" s="4" t="s">
        <v>102</v>
      </c>
      <c r="B51" s="5" t="s">
        <v>103</v>
      </c>
      <c r="C51" s="6">
        <v>12900000</v>
      </c>
      <c r="D51" s="7">
        <v>0.5</v>
      </c>
      <c r="E51" s="8">
        <v>6450000</v>
      </c>
      <c r="F51" s="16"/>
      <c r="G51" s="91"/>
      <c r="H51" s="91"/>
    </row>
    <row r="52" spans="1:11" s="17" customFormat="1" ht="28.5" customHeight="1" x14ac:dyDescent="0.25">
      <c r="A52" s="4" t="s">
        <v>104</v>
      </c>
      <c r="B52" s="5" t="s">
        <v>105</v>
      </c>
      <c r="C52" s="6">
        <v>8000000</v>
      </c>
      <c r="D52" s="7">
        <v>0.3</v>
      </c>
      <c r="E52" s="8">
        <v>5600000</v>
      </c>
      <c r="F52" s="16"/>
      <c r="G52" s="91"/>
      <c r="H52" s="91"/>
    </row>
    <row r="53" spans="1:11" s="17" customFormat="1" ht="28.5" customHeight="1" x14ac:dyDescent="0.25">
      <c r="A53" s="4" t="s">
        <v>106</v>
      </c>
      <c r="B53" s="5" t="s">
        <v>107</v>
      </c>
      <c r="C53" s="6">
        <v>7600000</v>
      </c>
      <c r="D53" s="14">
        <v>0.3</v>
      </c>
      <c r="E53" s="8">
        <v>5320000</v>
      </c>
      <c r="F53" s="16"/>
      <c r="G53" s="91"/>
      <c r="H53" s="91"/>
    </row>
    <row r="54" spans="1:11" ht="19.5" customHeight="1" x14ac:dyDescent="0.25">
      <c r="A54" s="84" t="s">
        <v>108</v>
      </c>
      <c r="B54" s="84" t="s">
        <v>2</v>
      </c>
      <c r="C54" s="84" t="s">
        <v>3</v>
      </c>
      <c r="D54" s="85" t="s">
        <v>4</v>
      </c>
      <c r="E54" s="85"/>
      <c r="F54" s="86" t="s">
        <v>109</v>
      </c>
      <c r="G54" s="87" t="s">
        <v>110</v>
      </c>
      <c r="H54" s="87" t="s">
        <v>7</v>
      </c>
    </row>
    <row r="55" spans="1:11" ht="30.75" customHeight="1" x14ac:dyDescent="0.25">
      <c r="A55" s="84"/>
      <c r="B55" s="84"/>
      <c r="C55" s="84"/>
      <c r="D55" s="2" t="s">
        <v>8</v>
      </c>
      <c r="E55" s="3" t="s">
        <v>9</v>
      </c>
      <c r="F55" s="86"/>
      <c r="G55" s="87"/>
      <c r="H55" s="87"/>
    </row>
    <row r="56" spans="1:11" s="9" customFormat="1" ht="23.25" customHeight="1" x14ac:dyDescent="0.25">
      <c r="A56" s="4" t="s">
        <v>111</v>
      </c>
      <c r="B56" s="19" t="s">
        <v>112</v>
      </c>
      <c r="C56" s="20">
        <v>18290000</v>
      </c>
      <c r="D56" s="21">
        <v>0.37</v>
      </c>
      <c r="E56" s="6">
        <v>11522700</v>
      </c>
      <c r="F56" s="121">
        <v>300000</v>
      </c>
      <c r="G56" s="102" t="s">
        <v>113</v>
      </c>
      <c r="H56" s="116" t="s">
        <v>13</v>
      </c>
      <c r="I56" s="22"/>
      <c r="J56" s="22"/>
      <c r="K56" s="22"/>
    </row>
    <row r="57" spans="1:11" s="9" customFormat="1" ht="23.25" customHeight="1" x14ac:dyDescent="0.25">
      <c r="A57" s="4" t="s">
        <v>114</v>
      </c>
      <c r="B57" s="19" t="s">
        <v>115</v>
      </c>
      <c r="C57" s="20">
        <v>12790000</v>
      </c>
      <c r="D57" s="21">
        <v>0.3</v>
      </c>
      <c r="E57" s="6">
        <v>8953000</v>
      </c>
      <c r="F57" s="122"/>
      <c r="G57" s="103"/>
      <c r="H57" s="116"/>
      <c r="I57" s="22"/>
      <c r="J57" s="22"/>
      <c r="K57" s="22"/>
    </row>
    <row r="58" spans="1:11" s="9" customFormat="1" ht="23.25" customHeight="1" x14ac:dyDescent="0.25">
      <c r="A58" s="4" t="s">
        <v>116</v>
      </c>
      <c r="B58" s="19" t="s">
        <v>117</v>
      </c>
      <c r="C58" s="20">
        <v>14690000</v>
      </c>
      <c r="D58" s="21">
        <v>0.3</v>
      </c>
      <c r="E58" s="6">
        <v>10283000</v>
      </c>
      <c r="F58" s="122"/>
      <c r="G58" s="103"/>
      <c r="H58" s="116"/>
      <c r="I58" s="22"/>
      <c r="J58" s="22"/>
      <c r="K58" s="22"/>
    </row>
    <row r="59" spans="1:11" s="9" customFormat="1" ht="23.25" customHeight="1" x14ac:dyDescent="0.25">
      <c r="A59" s="4" t="s">
        <v>118</v>
      </c>
      <c r="B59" s="19" t="s">
        <v>119</v>
      </c>
      <c r="C59" s="20">
        <v>14590000</v>
      </c>
      <c r="D59" s="21">
        <v>0.3</v>
      </c>
      <c r="E59" s="6">
        <v>10213000</v>
      </c>
      <c r="F59" s="122"/>
      <c r="G59" s="103"/>
      <c r="H59" s="116"/>
      <c r="I59" s="22"/>
      <c r="J59" s="22"/>
      <c r="K59" s="22"/>
    </row>
    <row r="60" spans="1:11" s="9" customFormat="1" ht="23.25" customHeight="1" x14ac:dyDescent="0.25">
      <c r="A60" s="4" t="s">
        <v>120</v>
      </c>
      <c r="B60" s="19" t="s">
        <v>121</v>
      </c>
      <c r="C60" s="20">
        <v>16990000</v>
      </c>
      <c r="D60" s="21">
        <v>0.3</v>
      </c>
      <c r="E60" s="6">
        <v>11893000</v>
      </c>
      <c r="F60" s="122"/>
      <c r="G60" s="103"/>
      <c r="H60" s="116"/>
      <c r="I60" s="22"/>
      <c r="J60" s="22"/>
      <c r="K60" s="22"/>
    </row>
    <row r="61" spans="1:11" s="9" customFormat="1" ht="23.25" customHeight="1" x14ac:dyDescent="0.25">
      <c r="A61" s="4" t="s">
        <v>122</v>
      </c>
      <c r="B61" s="19" t="s">
        <v>123</v>
      </c>
      <c r="C61" s="20">
        <v>25690000</v>
      </c>
      <c r="D61" s="21">
        <v>0.32</v>
      </c>
      <c r="E61" s="6">
        <v>17469200</v>
      </c>
      <c r="F61" s="122"/>
      <c r="G61" s="103"/>
      <c r="H61" s="116"/>
      <c r="I61" s="22"/>
      <c r="J61" s="22"/>
      <c r="K61" s="22"/>
    </row>
    <row r="62" spans="1:11" s="9" customFormat="1" ht="23.25" customHeight="1" x14ac:dyDescent="0.25">
      <c r="A62" s="4" t="s">
        <v>124</v>
      </c>
      <c r="B62" s="5" t="s">
        <v>125</v>
      </c>
      <c r="C62" s="20">
        <v>30190000</v>
      </c>
      <c r="D62" s="21">
        <v>0.32</v>
      </c>
      <c r="E62" s="6">
        <v>20529199.999999996</v>
      </c>
      <c r="F62" s="122"/>
      <c r="G62" s="103"/>
      <c r="H62" s="116"/>
      <c r="I62" s="22"/>
      <c r="J62" s="22"/>
      <c r="K62" s="22"/>
    </row>
    <row r="63" spans="1:11" s="9" customFormat="1" ht="23.25" customHeight="1" x14ac:dyDescent="0.25">
      <c r="A63" s="4" t="s">
        <v>126</v>
      </c>
      <c r="B63" s="19" t="s">
        <v>127</v>
      </c>
      <c r="C63" s="20">
        <v>11890000</v>
      </c>
      <c r="D63" s="21">
        <v>0.28000000000000003</v>
      </c>
      <c r="E63" s="6">
        <v>8560800</v>
      </c>
      <c r="F63" s="122"/>
      <c r="G63" s="103"/>
      <c r="H63" s="116"/>
      <c r="I63" s="22"/>
      <c r="J63" s="22"/>
      <c r="K63" s="22"/>
    </row>
    <row r="64" spans="1:11" s="9" customFormat="1" ht="23.25" customHeight="1" x14ac:dyDescent="0.25">
      <c r="A64" s="4" t="s">
        <v>128</v>
      </c>
      <c r="B64" s="19" t="s">
        <v>129</v>
      </c>
      <c r="C64" s="20">
        <v>13190000</v>
      </c>
      <c r="D64" s="21">
        <v>0.28000000000000003</v>
      </c>
      <c r="E64" s="6">
        <v>9496800</v>
      </c>
      <c r="F64" s="122"/>
      <c r="G64" s="103"/>
      <c r="H64" s="116"/>
      <c r="I64" s="22"/>
      <c r="J64" s="22"/>
      <c r="K64" s="22"/>
    </row>
    <row r="65" spans="1:11" s="9" customFormat="1" ht="23.25" customHeight="1" x14ac:dyDescent="0.25">
      <c r="A65" s="4" t="s">
        <v>130</v>
      </c>
      <c r="B65" s="19" t="s">
        <v>131</v>
      </c>
      <c r="C65" s="20">
        <v>16190000</v>
      </c>
      <c r="D65" s="21">
        <v>0.35</v>
      </c>
      <c r="E65" s="6">
        <v>10523500</v>
      </c>
      <c r="F65" s="122"/>
      <c r="G65" s="103"/>
      <c r="H65" s="116"/>
      <c r="I65" s="22"/>
      <c r="J65" s="22"/>
      <c r="K65" s="22"/>
    </row>
    <row r="66" spans="1:11" s="9" customFormat="1" ht="23.25" customHeight="1" x14ac:dyDescent="0.25">
      <c r="A66" s="4" t="s">
        <v>132</v>
      </c>
      <c r="B66" s="19" t="s">
        <v>133</v>
      </c>
      <c r="C66" s="20">
        <v>18490000</v>
      </c>
      <c r="D66" s="21">
        <v>0.35</v>
      </c>
      <c r="E66" s="6">
        <v>12018500</v>
      </c>
      <c r="F66" s="122"/>
      <c r="G66" s="103"/>
      <c r="H66" s="116"/>
      <c r="I66" s="22"/>
      <c r="J66" s="22"/>
      <c r="K66" s="22"/>
    </row>
    <row r="67" spans="1:11" s="9" customFormat="1" ht="23.25" customHeight="1" x14ac:dyDescent="0.25">
      <c r="A67" s="4" t="s">
        <v>134</v>
      </c>
      <c r="B67" s="19" t="s">
        <v>135</v>
      </c>
      <c r="C67" s="20">
        <v>22390000</v>
      </c>
      <c r="D67" s="21">
        <v>0.32</v>
      </c>
      <c r="E67" s="6">
        <v>15225199.999999998</v>
      </c>
      <c r="F67" s="122"/>
      <c r="G67" s="103"/>
      <c r="H67" s="116"/>
      <c r="I67" s="22"/>
      <c r="J67" s="22"/>
      <c r="K67" s="22"/>
    </row>
    <row r="68" spans="1:11" s="9" customFormat="1" ht="23.25" customHeight="1" x14ac:dyDescent="0.25">
      <c r="A68" s="4" t="s">
        <v>136</v>
      </c>
      <c r="B68" s="19" t="s">
        <v>137</v>
      </c>
      <c r="C68" s="20">
        <v>13290000</v>
      </c>
      <c r="D68" s="21">
        <v>0.32</v>
      </c>
      <c r="E68" s="6">
        <v>9037200</v>
      </c>
      <c r="F68" s="122"/>
      <c r="G68" s="103"/>
      <c r="H68" s="116"/>
      <c r="I68" s="22"/>
      <c r="J68" s="22"/>
      <c r="K68" s="22"/>
    </row>
    <row r="69" spans="1:11" s="9" customFormat="1" ht="23.25" customHeight="1" x14ac:dyDescent="0.25">
      <c r="A69" s="4" t="s">
        <v>138</v>
      </c>
      <c r="B69" s="19" t="s">
        <v>139</v>
      </c>
      <c r="C69" s="20">
        <v>15190000</v>
      </c>
      <c r="D69" s="21">
        <v>0.32</v>
      </c>
      <c r="E69" s="6">
        <v>10329199.999999998</v>
      </c>
      <c r="F69" s="122"/>
      <c r="G69" s="103"/>
      <c r="H69" s="116"/>
      <c r="I69" s="22"/>
      <c r="J69" s="22"/>
      <c r="K69" s="22"/>
    </row>
    <row r="70" spans="1:11" s="9" customFormat="1" ht="23.25" customHeight="1" x14ac:dyDescent="0.25">
      <c r="A70" s="4" t="s">
        <v>140</v>
      </c>
      <c r="B70" s="19" t="s">
        <v>141</v>
      </c>
      <c r="C70" s="20">
        <v>20190000</v>
      </c>
      <c r="D70" s="21">
        <v>0.3</v>
      </c>
      <c r="E70" s="6">
        <v>14133000</v>
      </c>
      <c r="F70" s="122"/>
      <c r="G70" s="103"/>
      <c r="H70" s="116"/>
      <c r="I70" s="22"/>
      <c r="J70" s="22"/>
      <c r="K70" s="22"/>
    </row>
    <row r="71" spans="1:11" s="9" customFormat="1" ht="23.25" customHeight="1" x14ac:dyDescent="0.25">
      <c r="A71" s="4" t="s">
        <v>142</v>
      </c>
      <c r="B71" s="19" t="s">
        <v>143</v>
      </c>
      <c r="C71" s="20">
        <v>11590000</v>
      </c>
      <c r="D71" s="21">
        <v>0.4</v>
      </c>
      <c r="E71" s="6">
        <v>6954000</v>
      </c>
      <c r="F71" s="122"/>
      <c r="G71" s="103"/>
      <c r="H71" s="116"/>
      <c r="I71" s="22"/>
      <c r="J71" s="22"/>
      <c r="K71" s="22"/>
    </row>
    <row r="72" spans="1:11" s="9" customFormat="1" ht="23.25" customHeight="1" x14ac:dyDescent="0.25">
      <c r="A72" s="4" t="s">
        <v>144</v>
      </c>
      <c r="B72" s="19" t="s">
        <v>145</v>
      </c>
      <c r="C72" s="20">
        <v>10090000</v>
      </c>
      <c r="D72" s="21">
        <v>0.3</v>
      </c>
      <c r="E72" s="6">
        <v>7063000</v>
      </c>
      <c r="F72" s="122"/>
      <c r="G72" s="103"/>
      <c r="H72" s="116"/>
    </row>
    <row r="73" spans="1:11" s="9" customFormat="1" ht="23.25" customHeight="1" x14ac:dyDescent="0.25">
      <c r="A73" s="4" t="s">
        <v>146</v>
      </c>
      <c r="B73" s="19" t="s">
        <v>147</v>
      </c>
      <c r="C73" s="20">
        <v>11590000</v>
      </c>
      <c r="D73" s="21">
        <v>0.3</v>
      </c>
      <c r="E73" s="6">
        <v>8112999.9999999991</v>
      </c>
      <c r="F73" s="122"/>
      <c r="G73" s="103"/>
      <c r="H73" s="116"/>
    </row>
    <row r="74" spans="1:11" s="9" customFormat="1" ht="23.25" customHeight="1" x14ac:dyDescent="0.25">
      <c r="A74" s="4" t="s">
        <v>148</v>
      </c>
      <c r="B74" s="19" t="s">
        <v>149</v>
      </c>
      <c r="C74" s="20">
        <v>18290000</v>
      </c>
      <c r="D74" s="21">
        <v>0.3</v>
      </c>
      <c r="E74" s="6">
        <v>12803000</v>
      </c>
      <c r="F74" s="122"/>
      <c r="G74" s="103"/>
      <c r="H74" s="116"/>
    </row>
    <row r="75" spans="1:11" s="9" customFormat="1" ht="23.25" customHeight="1" x14ac:dyDescent="0.25">
      <c r="A75" s="4" t="s">
        <v>150</v>
      </c>
      <c r="B75" s="19" t="s">
        <v>151</v>
      </c>
      <c r="C75" s="20">
        <v>22490000</v>
      </c>
      <c r="D75" s="21">
        <v>0.3</v>
      </c>
      <c r="E75" s="6">
        <v>15742999.999999998</v>
      </c>
      <c r="F75" s="122"/>
      <c r="G75" s="103"/>
      <c r="H75" s="116"/>
    </row>
    <row r="76" spans="1:11" s="9" customFormat="1" ht="23.25" customHeight="1" x14ac:dyDescent="0.25">
      <c r="A76" s="4" t="s">
        <v>152</v>
      </c>
      <c r="B76" s="19" t="s">
        <v>153</v>
      </c>
      <c r="C76" s="20">
        <v>14290000</v>
      </c>
      <c r="D76" s="21">
        <v>0.3</v>
      </c>
      <c r="E76" s="6">
        <v>10003000</v>
      </c>
      <c r="F76" s="122"/>
      <c r="G76" s="103"/>
      <c r="H76" s="116"/>
    </row>
    <row r="77" spans="1:11" s="9" customFormat="1" ht="23.25" customHeight="1" x14ac:dyDescent="0.25">
      <c r="A77" s="4" t="s">
        <v>154</v>
      </c>
      <c r="B77" s="19" t="s">
        <v>155</v>
      </c>
      <c r="C77" s="20">
        <v>16190000</v>
      </c>
      <c r="D77" s="21">
        <v>0.3</v>
      </c>
      <c r="E77" s="6">
        <v>11333000</v>
      </c>
      <c r="F77" s="122"/>
      <c r="G77" s="103"/>
      <c r="H77" s="116"/>
    </row>
    <row r="78" spans="1:11" s="9" customFormat="1" ht="23.25" customHeight="1" x14ac:dyDescent="0.25">
      <c r="A78" s="4" t="s">
        <v>156</v>
      </c>
      <c r="B78" s="19" t="s">
        <v>157</v>
      </c>
      <c r="C78" s="20">
        <v>11790000</v>
      </c>
      <c r="D78" s="21">
        <v>0.35</v>
      </c>
      <c r="E78" s="6">
        <v>7663500</v>
      </c>
      <c r="F78" s="122"/>
      <c r="G78" s="103"/>
      <c r="H78" s="116"/>
    </row>
    <row r="79" spans="1:11" s="9" customFormat="1" ht="23.25" customHeight="1" x14ac:dyDescent="0.25">
      <c r="A79" s="4" t="s">
        <v>158</v>
      </c>
      <c r="B79" s="19" t="s">
        <v>159</v>
      </c>
      <c r="C79" s="20">
        <v>13090000</v>
      </c>
      <c r="D79" s="21">
        <v>0.35</v>
      </c>
      <c r="E79" s="6">
        <v>8508500</v>
      </c>
      <c r="F79" s="122"/>
      <c r="G79" s="103"/>
      <c r="H79" s="116"/>
    </row>
    <row r="80" spans="1:11" s="9" customFormat="1" ht="23.25" customHeight="1" x14ac:dyDescent="0.25">
      <c r="A80" s="4" t="s">
        <v>160</v>
      </c>
      <c r="B80" s="19" t="s">
        <v>161</v>
      </c>
      <c r="C80" s="20">
        <v>7990000</v>
      </c>
      <c r="D80" s="21">
        <v>0.3</v>
      </c>
      <c r="E80" s="6">
        <v>5593000</v>
      </c>
      <c r="F80" s="122"/>
      <c r="G80" s="103"/>
      <c r="H80" s="116"/>
    </row>
    <row r="81" spans="1:8" s="9" customFormat="1" ht="23.25" customHeight="1" x14ac:dyDescent="0.25">
      <c r="A81" s="4" t="s">
        <v>162</v>
      </c>
      <c r="B81" s="19" t="s">
        <v>163</v>
      </c>
      <c r="C81" s="20">
        <v>9590000</v>
      </c>
      <c r="D81" s="21">
        <v>0.3</v>
      </c>
      <c r="E81" s="6">
        <v>6713000</v>
      </c>
      <c r="F81" s="122"/>
      <c r="G81" s="103"/>
      <c r="H81" s="116"/>
    </row>
    <row r="82" spans="1:8" s="9" customFormat="1" ht="23.25" customHeight="1" x14ac:dyDescent="0.25">
      <c r="A82" s="4" t="s">
        <v>164</v>
      </c>
      <c r="B82" s="19" t="s">
        <v>165</v>
      </c>
      <c r="C82" s="20">
        <v>14590000</v>
      </c>
      <c r="D82" s="21">
        <v>0.3</v>
      </c>
      <c r="E82" s="6">
        <v>10213000</v>
      </c>
      <c r="F82" s="122"/>
      <c r="G82" s="103"/>
      <c r="H82" s="116"/>
    </row>
    <row r="83" spans="1:8" ht="20.25" customHeight="1" x14ac:dyDescent="0.25">
      <c r="A83" s="84" t="s">
        <v>166</v>
      </c>
      <c r="B83" s="84" t="s">
        <v>2</v>
      </c>
      <c r="C83" s="84" t="s">
        <v>3</v>
      </c>
      <c r="D83" s="85" t="s">
        <v>4</v>
      </c>
      <c r="E83" s="85"/>
      <c r="F83" s="86" t="s">
        <v>109</v>
      </c>
      <c r="G83" s="87" t="s">
        <v>6</v>
      </c>
      <c r="H83" s="87" t="s">
        <v>7</v>
      </c>
    </row>
    <row r="84" spans="1:8" ht="30" customHeight="1" x14ac:dyDescent="0.25">
      <c r="A84" s="84"/>
      <c r="B84" s="84"/>
      <c r="C84" s="84"/>
      <c r="D84" s="2" t="s">
        <v>8</v>
      </c>
      <c r="E84" s="3" t="s">
        <v>9</v>
      </c>
      <c r="F84" s="86"/>
      <c r="G84" s="87"/>
      <c r="H84" s="87"/>
    </row>
    <row r="85" spans="1:8" ht="18.75" customHeight="1" x14ac:dyDescent="0.25">
      <c r="A85" s="23" t="s">
        <v>167</v>
      </c>
      <c r="B85" s="24" t="s">
        <v>168</v>
      </c>
      <c r="C85" s="25">
        <v>74990000</v>
      </c>
      <c r="D85" s="26">
        <v>0.15</v>
      </c>
      <c r="E85" s="27">
        <v>63741500</v>
      </c>
      <c r="F85" s="117">
        <v>500000</v>
      </c>
      <c r="G85" s="118" t="s">
        <v>13</v>
      </c>
      <c r="H85" s="90" t="s">
        <v>13</v>
      </c>
    </row>
    <row r="86" spans="1:8" ht="18.75" customHeight="1" x14ac:dyDescent="0.25">
      <c r="A86" s="23" t="s">
        <v>169</v>
      </c>
      <c r="B86" s="24" t="s">
        <v>170</v>
      </c>
      <c r="C86" s="25">
        <v>64990000</v>
      </c>
      <c r="D86" s="26">
        <v>0.15</v>
      </c>
      <c r="E86" s="27">
        <v>55241500</v>
      </c>
      <c r="F86" s="117"/>
      <c r="G86" s="119"/>
      <c r="H86" s="91"/>
    </row>
    <row r="87" spans="1:8" ht="18.75" hidden="1" customHeight="1" x14ac:dyDescent="0.25">
      <c r="A87" s="23" t="s">
        <v>171</v>
      </c>
      <c r="B87" s="24" t="s">
        <v>172</v>
      </c>
      <c r="C87" s="25">
        <v>29990000</v>
      </c>
      <c r="D87" s="26">
        <v>0.28999999999999998</v>
      </c>
      <c r="E87" s="27">
        <v>21292900</v>
      </c>
      <c r="F87" s="117">
        <v>300000</v>
      </c>
      <c r="G87" s="119"/>
      <c r="H87" s="91"/>
    </row>
    <row r="88" spans="1:8" ht="18.75" hidden="1" customHeight="1" x14ac:dyDescent="0.25">
      <c r="A88" s="23" t="s">
        <v>171</v>
      </c>
      <c r="B88" s="24" t="s">
        <v>173</v>
      </c>
      <c r="C88" s="25">
        <v>28900000</v>
      </c>
      <c r="D88" s="26">
        <v>0.28999999999999998</v>
      </c>
      <c r="E88" s="27">
        <v>20519000</v>
      </c>
      <c r="F88" s="117"/>
      <c r="G88" s="119"/>
      <c r="H88" s="91"/>
    </row>
    <row r="89" spans="1:8" ht="18.75" customHeight="1" x14ac:dyDescent="0.25">
      <c r="A89" s="23" t="s">
        <v>174</v>
      </c>
      <c r="B89" s="24" t="s">
        <v>175</v>
      </c>
      <c r="C89" s="25">
        <v>27990000</v>
      </c>
      <c r="D89" s="26">
        <v>0.28999999999999998</v>
      </c>
      <c r="E89" s="27">
        <v>19872900</v>
      </c>
      <c r="F89" s="117"/>
      <c r="G89" s="119"/>
      <c r="H89" s="91"/>
    </row>
    <row r="90" spans="1:8" ht="18.75" customHeight="1" x14ac:dyDescent="0.25">
      <c r="A90" s="23" t="s">
        <v>176</v>
      </c>
      <c r="B90" s="24" t="s">
        <v>177</v>
      </c>
      <c r="C90" s="25">
        <v>26990000</v>
      </c>
      <c r="D90" s="26">
        <v>0.28999999999999998</v>
      </c>
      <c r="E90" s="27">
        <v>19162900</v>
      </c>
      <c r="F90" s="117"/>
      <c r="G90" s="119"/>
      <c r="H90" s="91"/>
    </row>
    <row r="91" spans="1:8" ht="18.75" customHeight="1" x14ac:dyDescent="0.25">
      <c r="A91" s="23" t="s">
        <v>178</v>
      </c>
      <c r="B91" s="24" t="s">
        <v>179</v>
      </c>
      <c r="C91" s="25">
        <v>41990000</v>
      </c>
      <c r="D91" s="26">
        <v>0.39</v>
      </c>
      <c r="E91" s="27">
        <v>25613900</v>
      </c>
      <c r="F91" s="117"/>
      <c r="G91" s="119"/>
      <c r="H91" s="91"/>
    </row>
    <row r="92" spans="1:8" ht="18.75" customHeight="1" x14ac:dyDescent="0.25">
      <c r="A92" s="23" t="s">
        <v>178</v>
      </c>
      <c r="B92" s="24" t="s">
        <v>180</v>
      </c>
      <c r="C92" s="25">
        <v>30990000</v>
      </c>
      <c r="D92" s="26">
        <v>0.39</v>
      </c>
      <c r="E92" s="27">
        <v>18903900</v>
      </c>
      <c r="F92" s="117"/>
      <c r="G92" s="119"/>
      <c r="H92" s="91"/>
    </row>
    <row r="93" spans="1:8" ht="18.75" customHeight="1" x14ac:dyDescent="0.25">
      <c r="A93" s="23" t="s">
        <v>181</v>
      </c>
      <c r="B93" s="24" t="s">
        <v>182</v>
      </c>
      <c r="C93" s="25">
        <v>28990000</v>
      </c>
      <c r="D93" s="26">
        <v>0.39</v>
      </c>
      <c r="E93" s="27">
        <v>17683900</v>
      </c>
      <c r="F93" s="117"/>
      <c r="G93" s="119"/>
      <c r="H93" s="91"/>
    </row>
    <row r="94" spans="1:8" ht="18.75" customHeight="1" x14ac:dyDescent="0.25">
      <c r="A94" s="23" t="s">
        <v>183</v>
      </c>
      <c r="B94" s="24" t="s">
        <v>184</v>
      </c>
      <c r="C94" s="25">
        <v>27090000</v>
      </c>
      <c r="D94" s="26">
        <v>0.39</v>
      </c>
      <c r="E94" s="27">
        <v>16524900</v>
      </c>
      <c r="F94" s="117"/>
      <c r="G94" s="119"/>
      <c r="H94" s="91"/>
    </row>
    <row r="95" spans="1:8" ht="18.75" customHeight="1" x14ac:dyDescent="0.25">
      <c r="A95" s="23" t="s">
        <v>185</v>
      </c>
      <c r="B95" s="24" t="s">
        <v>186</v>
      </c>
      <c r="C95" s="25">
        <v>25090000</v>
      </c>
      <c r="D95" s="26">
        <v>0.39</v>
      </c>
      <c r="E95" s="27">
        <v>15304900</v>
      </c>
      <c r="F95" s="117"/>
      <c r="G95" s="119"/>
      <c r="H95" s="91"/>
    </row>
    <row r="96" spans="1:8" ht="18.75" customHeight="1" x14ac:dyDescent="0.25">
      <c r="A96" s="23" t="s">
        <v>187</v>
      </c>
      <c r="B96" s="24" t="s">
        <v>188</v>
      </c>
      <c r="C96" s="25">
        <v>22190000</v>
      </c>
      <c r="D96" s="26">
        <v>0.39</v>
      </c>
      <c r="E96" s="27">
        <v>13535900</v>
      </c>
      <c r="F96" s="117"/>
      <c r="G96" s="119"/>
      <c r="H96" s="91"/>
    </row>
    <row r="97" spans="1:8" ht="18.75" customHeight="1" x14ac:dyDescent="0.25">
      <c r="A97" s="23" t="s">
        <v>189</v>
      </c>
      <c r="B97" s="24" t="s">
        <v>190</v>
      </c>
      <c r="C97" s="25">
        <v>20990000</v>
      </c>
      <c r="D97" s="26">
        <v>0.39</v>
      </c>
      <c r="E97" s="27">
        <v>12803900</v>
      </c>
      <c r="F97" s="117"/>
      <c r="G97" s="119"/>
      <c r="H97" s="91"/>
    </row>
    <row r="98" spans="1:8" ht="18.75" customHeight="1" x14ac:dyDescent="0.25">
      <c r="A98" s="23" t="s">
        <v>191</v>
      </c>
      <c r="B98" s="24" t="s">
        <v>192</v>
      </c>
      <c r="C98" s="25">
        <v>26990000</v>
      </c>
      <c r="D98" s="26">
        <v>0.39</v>
      </c>
      <c r="E98" s="27">
        <v>16463900</v>
      </c>
      <c r="F98" s="117"/>
      <c r="G98" s="119"/>
      <c r="H98" s="91"/>
    </row>
    <row r="99" spans="1:8" ht="18.75" hidden="1" customHeight="1" x14ac:dyDescent="0.25">
      <c r="A99" s="23" t="s">
        <v>171</v>
      </c>
      <c r="B99" s="24" t="s">
        <v>193</v>
      </c>
      <c r="C99" s="25">
        <v>25490000</v>
      </c>
      <c r="D99" s="26">
        <v>0.39</v>
      </c>
      <c r="E99" s="27">
        <v>15548900</v>
      </c>
      <c r="F99" s="117"/>
      <c r="G99" s="119"/>
      <c r="H99" s="91"/>
    </row>
    <row r="100" spans="1:8" ht="18.75" hidden="1" customHeight="1" x14ac:dyDescent="0.25">
      <c r="A100" s="23" t="s">
        <v>171</v>
      </c>
      <c r="B100" s="24" t="s">
        <v>194</v>
      </c>
      <c r="C100" s="25">
        <v>23990000</v>
      </c>
      <c r="D100" s="26">
        <v>0.39</v>
      </c>
      <c r="E100" s="27">
        <v>14633900</v>
      </c>
      <c r="F100" s="117"/>
      <c r="G100" s="119"/>
      <c r="H100" s="91"/>
    </row>
    <row r="101" spans="1:8" ht="18.75" customHeight="1" x14ac:dyDescent="0.25">
      <c r="A101" s="23" t="s">
        <v>195</v>
      </c>
      <c r="B101" s="24" t="s">
        <v>196</v>
      </c>
      <c r="C101" s="25">
        <v>26090000</v>
      </c>
      <c r="D101" s="26">
        <v>0.39</v>
      </c>
      <c r="E101" s="27">
        <v>15914900</v>
      </c>
      <c r="F101" s="117"/>
      <c r="G101" s="119"/>
      <c r="H101" s="91"/>
    </row>
    <row r="102" spans="1:8" ht="18.75" hidden="1" customHeight="1" x14ac:dyDescent="0.25">
      <c r="A102" s="23" t="s">
        <v>171</v>
      </c>
      <c r="B102" s="24" t="s">
        <v>197</v>
      </c>
      <c r="C102" s="25">
        <v>17490000</v>
      </c>
      <c r="D102" s="26">
        <v>0.39</v>
      </c>
      <c r="E102" s="27">
        <v>10668900</v>
      </c>
      <c r="F102" s="117"/>
      <c r="G102" s="119"/>
      <c r="H102" s="91"/>
    </row>
    <row r="103" spans="1:8" ht="18.75" hidden="1" customHeight="1" x14ac:dyDescent="0.25">
      <c r="A103" s="23" t="s">
        <v>171</v>
      </c>
      <c r="B103" s="24" t="s">
        <v>198</v>
      </c>
      <c r="C103" s="25">
        <v>21490000</v>
      </c>
      <c r="D103" s="26">
        <v>0.37</v>
      </c>
      <c r="E103" s="27">
        <v>13538700</v>
      </c>
      <c r="F103" s="117"/>
      <c r="G103" s="119"/>
      <c r="H103" s="91"/>
    </row>
    <row r="104" spans="1:8" ht="18.75" hidden="1" customHeight="1" x14ac:dyDescent="0.25">
      <c r="A104" s="23" t="s">
        <v>171</v>
      </c>
      <c r="B104" s="24" t="s">
        <v>199</v>
      </c>
      <c r="C104" s="25">
        <v>19990000</v>
      </c>
      <c r="D104" s="26">
        <v>0.37</v>
      </c>
      <c r="E104" s="27">
        <v>12593700</v>
      </c>
      <c r="F104" s="117"/>
      <c r="G104" s="119"/>
      <c r="H104" s="91"/>
    </row>
    <row r="105" spans="1:8" ht="18.75" customHeight="1" x14ac:dyDescent="0.25">
      <c r="A105" s="23" t="s">
        <v>200</v>
      </c>
      <c r="B105" s="24" t="s">
        <v>201</v>
      </c>
      <c r="C105" s="25">
        <v>21490000</v>
      </c>
      <c r="D105" s="26">
        <v>0.37</v>
      </c>
      <c r="E105" s="27">
        <v>13538700</v>
      </c>
      <c r="F105" s="117"/>
      <c r="G105" s="119"/>
      <c r="H105" s="91"/>
    </row>
    <row r="106" spans="1:8" ht="18.75" customHeight="1" x14ac:dyDescent="0.25">
      <c r="A106" s="23" t="s">
        <v>202</v>
      </c>
      <c r="B106" s="24" t="s">
        <v>203</v>
      </c>
      <c r="C106" s="25">
        <v>19790000</v>
      </c>
      <c r="D106" s="26">
        <v>0.41</v>
      </c>
      <c r="E106" s="27">
        <v>11676100.000000002</v>
      </c>
      <c r="F106" s="117"/>
      <c r="G106" s="119"/>
      <c r="H106" s="91"/>
    </row>
    <row r="107" spans="1:8" ht="18.75" customHeight="1" x14ac:dyDescent="0.25">
      <c r="A107" s="23" t="s">
        <v>204</v>
      </c>
      <c r="B107" s="24" t="s">
        <v>205</v>
      </c>
      <c r="C107" s="25">
        <v>18490000</v>
      </c>
      <c r="D107" s="26">
        <v>0.37</v>
      </c>
      <c r="E107" s="27">
        <v>11648700</v>
      </c>
      <c r="F107" s="117"/>
      <c r="G107" s="119"/>
      <c r="H107" s="91"/>
    </row>
    <row r="108" spans="1:8" ht="18.75" hidden="1" customHeight="1" x14ac:dyDescent="0.25">
      <c r="A108" s="23" t="s">
        <v>171</v>
      </c>
      <c r="B108" s="24" t="s">
        <v>206</v>
      </c>
      <c r="C108" s="25">
        <v>16990000</v>
      </c>
      <c r="D108" s="26">
        <v>0.37</v>
      </c>
      <c r="E108" s="27">
        <v>10703700</v>
      </c>
      <c r="F108" s="117"/>
      <c r="G108" s="119"/>
      <c r="H108" s="91"/>
    </row>
    <row r="109" spans="1:8" ht="18.75" customHeight="1" x14ac:dyDescent="0.25">
      <c r="A109" s="23" t="s">
        <v>207</v>
      </c>
      <c r="B109" s="24" t="s">
        <v>208</v>
      </c>
      <c r="C109" s="25">
        <v>18290000</v>
      </c>
      <c r="D109" s="26">
        <v>0.33999999999999997</v>
      </c>
      <c r="E109" s="27">
        <v>12071400</v>
      </c>
      <c r="F109" s="117"/>
      <c r="G109" s="119"/>
      <c r="H109" s="91"/>
    </row>
    <row r="110" spans="1:8" ht="18.75" customHeight="1" x14ac:dyDescent="0.25">
      <c r="A110" s="23" t="s">
        <v>209</v>
      </c>
      <c r="B110" s="24" t="s">
        <v>210</v>
      </c>
      <c r="C110" s="25">
        <v>16990000</v>
      </c>
      <c r="D110" s="26">
        <v>0.37</v>
      </c>
      <c r="E110" s="27">
        <v>10703700</v>
      </c>
      <c r="F110" s="117"/>
      <c r="G110" s="119"/>
      <c r="H110" s="91"/>
    </row>
    <row r="111" spans="1:8" ht="18.75" customHeight="1" x14ac:dyDescent="0.25">
      <c r="A111" s="23" t="s">
        <v>211</v>
      </c>
      <c r="B111" s="24" t="s">
        <v>212</v>
      </c>
      <c r="C111" s="25">
        <v>15990000</v>
      </c>
      <c r="D111" s="26">
        <v>0.35</v>
      </c>
      <c r="E111" s="27">
        <v>10393500</v>
      </c>
      <c r="F111" s="117"/>
      <c r="G111" s="119"/>
      <c r="H111" s="91"/>
    </row>
    <row r="112" spans="1:8" ht="18.75" customHeight="1" x14ac:dyDescent="0.25">
      <c r="A112" s="23" t="s">
        <v>213</v>
      </c>
      <c r="B112" s="24" t="s">
        <v>214</v>
      </c>
      <c r="C112" s="25">
        <v>13890000</v>
      </c>
      <c r="D112" s="26">
        <v>0.39</v>
      </c>
      <c r="E112" s="27">
        <v>8472900</v>
      </c>
      <c r="F112" s="117"/>
      <c r="G112" s="119"/>
      <c r="H112" s="91"/>
    </row>
    <row r="113" spans="1:8" ht="18.75" customHeight="1" x14ac:dyDescent="0.25">
      <c r="A113" s="23" t="s">
        <v>215</v>
      </c>
      <c r="B113" s="24" t="s">
        <v>216</v>
      </c>
      <c r="C113" s="25">
        <v>12390000</v>
      </c>
      <c r="D113" s="26">
        <v>0.28999999999999998</v>
      </c>
      <c r="E113" s="27">
        <v>8796900</v>
      </c>
      <c r="F113" s="117"/>
      <c r="G113" s="119"/>
      <c r="H113" s="91"/>
    </row>
    <row r="114" spans="1:8" ht="18.75" hidden="1" customHeight="1" x14ac:dyDescent="0.25">
      <c r="A114" s="23" t="s">
        <v>171</v>
      </c>
      <c r="B114" s="24" t="s">
        <v>217</v>
      </c>
      <c r="C114" s="25">
        <v>12490000</v>
      </c>
      <c r="D114" s="26">
        <v>0</v>
      </c>
      <c r="E114" s="27">
        <v>12490000</v>
      </c>
      <c r="F114" s="117"/>
      <c r="G114" s="119"/>
      <c r="H114" s="91"/>
    </row>
    <row r="115" spans="1:8" ht="18.75" customHeight="1" x14ac:dyDescent="0.25">
      <c r="A115" s="23" t="s">
        <v>218</v>
      </c>
      <c r="B115" s="24" t="s">
        <v>219</v>
      </c>
      <c r="C115" s="25">
        <v>11890000</v>
      </c>
      <c r="D115" s="26">
        <v>0.44</v>
      </c>
      <c r="E115" s="27">
        <v>6658400.0000000009</v>
      </c>
      <c r="F115" s="117"/>
      <c r="G115" s="119"/>
      <c r="H115" s="91"/>
    </row>
    <row r="116" spans="1:8" ht="18.75" customHeight="1" x14ac:dyDescent="0.25">
      <c r="A116" s="23" t="s">
        <v>220</v>
      </c>
      <c r="B116" s="24" t="s">
        <v>221</v>
      </c>
      <c r="C116" s="25">
        <v>12990000</v>
      </c>
      <c r="D116" s="26">
        <v>0.27999999999999997</v>
      </c>
      <c r="E116" s="27">
        <v>9352800</v>
      </c>
      <c r="F116" s="117"/>
      <c r="G116" s="119"/>
      <c r="H116" s="91"/>
    </row>
    <row r="117" spans="1:8" ht="18.75" customHeight="1" x14ac:dyDescent="0.25">
      <c r="A117" s="23" t="s">
        <v>222</v>
      </c>
      <c r="B117" s="24" t="s">
        <v>223</v>
      </c>
      <c r="C117" s="25">
        <v>12190000</v>
      </c>
      <c r="D117" s="26">
        <v>0.28999999999999998</v>
      </c>
      <c r="E117" s="27">
        <v>8654900</v>
      </c>
      <c r="F117" s="117"/>
      <c r="G117" s="119"/>
      <c r="H117" s="91"/>
    </row>
    <row r="118" spans="1:8" ht="18.75" hidden="1" customHeight="1" x14ac:dyDescent="0.25">
      <c r="A118" s="23" t="s">
        <v>171</v>
      </c>
      <c r="B118" s="24" t="s">
        <v>224</v>
      </c>
      <c r="C118" s="25">
        <v>17490000</v>
      </c>
      <c r="D118" s="26">
        <v>0.28999999999999998</v>
      </c>
      <c r="E118" s="27">
        <v>12417900</v>
      </c>
      <c r="F118" s="117"/>
      <c r="G118" s="119"/>
      <c r="H118" s="91"/>
    </row>
    <row r="119" spans="1:8" ht="18.75" hidden="1" customHeight="1" x14ac:dyDescent="0.25">
      <c r="A119" s="23" t="s">
        <v>171</v>
      </c>
      <c r="B119" s="24" t="s">
        <v>225</v>
      </c>
      <c r="C119" s="25">
        <v>15990000</v>
      </c>
      <c r="D119" s="26">
        <v>0.28999999999999998</v>
      </c>
      <c r="E119" s="27">
        <v>11352900</v>
      </c>
      <c r="F119" s="117"/>
      <c r="G119" s="119"/>
      <c r="H119" s="91"/>
    </row>
    <row r="120" spans="1:8" ht="18.75" hidden="1" customHeight="1" x14ac:dyDescent="0.25">
      <c r="A120" s="23" t="s">
        <v>171</v>
      </c>
      <c r="B120" s="24" t="s">
        <v>226</v>
      </c>
      <c r="C120" s="25">
        <v>13990000</v>
      </c>
      <c r="D120" s="26">
        <v>0.28999999999999998</v>
      </c>
      <c r="E120" s="27">
        <v>9932900</v>
      </c>
      <c r="F120" s="117"/>
      <c r="G120" s="119"/>
      <c r="H120" s="91"/>
    </row>
    <row r="121" spans="1:8" ht="18.75" customHeight="1" x14ac:dyDescent="0.25">
      <c r="A121" s="23" t="s">
        <v>227</v>
      </c>
      <c r="B121" s="24" t="s">
        <v>228</v>
      </c>
      <c r="C121" s="25">
        <v>21490000</v>
      </c>
      <c r="D121" s="26">
        <v>0.28999999999999998</v>
      </c>
      <c r="E121" s="27">
        <v>15257900</v>
      </c>
      <c r="F121" s="117"/>
      <c r="G121" s="119"/>
      <c r="H121" s="91"/>
    </row>
    <row r="122" spans="1:8" ht="18.75" customHeight="1" x14ac:dyDescent="0.25">
      <c r="A122" s="23" t="s">
        <v>229</v>
      </c>
      <c r="B122" s="24" t="s">
        <v>230</v>
      </c>
      <c r="C122" s="25">
        <v>17990000</v>
      </c>
      <c r="D122" s="26">
        <v>0.28999999999999998</v>
      </c>
      <c r="E122" s="27">
        <v>12772900</v>
      </c>
      <c r="F122" s="117"/>
      <c r="G122" s="119"/>
      <c r="H122" s="91"/>
    </row>
    <row r="123" spans="1:8" ht="18.75" customHeight="1" x14ac:dyDescent="0.25">
      <c r="A123" s="23" t="s">
        <v>231</v>
      </c>
      <c r="B123" s="24" t="s">
        <v>232</v>
      </c>
      <c r="C123" s="25">
        <v>13690000</v>
      </c>
      <c r="D123" s="26">
        <v>0.29000000000000004</v>
      </c>
      <c r="E123" s="27">
        <v>9719900</v>
      </c>
      <c r="F123" s="117"/>
      <c r="G123" s="119"/>
      <c r="H123" s="91"/>
    </row>
    <row r="124" spans="1:8" ht="18.75" customHeight="1" x14ac:dyDescent="0.25">
      <c r="A124" s="23" t="s">
        <v>233</v>
      </c>
      <c r="B124" s="24" t="s">
        <v>234</v>
      </c>
      <c r="C124" s="25">
        <v>12490000</v>
      </c>
      <c r="D124" s="26">
        <v>0.29000000000000004</v>
      </c>
      <c r="E124" s="27">
        <v>8867900</v>
      </c>
      <c r="F124" s="117"/>
      <c r="G124" s="119"/>
      <c r="H124" s="91"/>
    </row>
    <row r="125" spans="1:8" ht="18.75" customHeight="1" x14ac:dyDescent="0.25">
      <c r="A125" s="23" t="s">
        <v>235</v>
      </c>
      <c r="B125" s="24" t="s">
        <v>236</v>
      </c>
      <c r="C125" s="25">
        <v>12590000</v>
      </c>
      <c r="D125" s="26">
        <v>0.28999999999999998</v>
      </c>
      <c r="E125" s="27">
        <v>8938900</v>
      </c>
      <c r="F125" s="117"/>
      <c r="G125" s="119"/>
      <c r="H125" s="91"/>
    </row>
    <row r="126" spans="1:8" ht="18.75" customHeight="1" x14ac:dyDescent="0.25">
      <c r="A126" s="23" t="s">
        <v>237</v>
      </c>
      <c r="B126" s="24" t="s">
        <v>238</v>
      </c>
      <c r="C126" s="25">
        <v>12090000</v>
      </c>
      <c r="D126" s="26">
        <v>0.28999999999999998</v>
      </c>
      <c r="E126" s="27">
        <v>8583900</v>
      </c>
      <c r="F126" s="117"/>
      <c r="G126" s="119"/>
      <c r="H126" s="91"/>
    </row>
    <row r="127" spans="1:8" ht="18.75" customHeight="1" x14ac:dyDescent="0.25">
      <c r="A127" s="23" t="s">
        <v>237</v>
      </c>
      <c r="B127" s="24" t="s">
        <v>239</v>
      </c>
      <c r="C127" s="25">
        <v>9390000</v>
      </c>
      <c r="D127" s="26">
        <v>0.16999999999999998</v>
      </c>
      <c r="E127" s="27">
        <v>7793700.0000000009</v>
      </c>
      <c r="F127" s="117"/>
      <c r="G127" s="119"/>
      <c r="H127" s="91"/>
    </row>
    <row r="128" spans="1:8" ht="18.75" customHeight="1" x14ac:dyDescent="0.25">
      <c r="A128" s="23" t="s">
        <v>240</v>
      </c>
      <c r="B128" s="24" t="s">
        <v>241</v>
      </c>
      <c r="C128" s="25">
        <v>7990000</v>
      </c>
      <c r="D128" s="26">
        <v>0.21</v>
      </c>
      <c r="E128" s="27">
        <v>6312100</v>
      </c>
      <c r="F128" s="117"/>
      <c r="G128" s="119"/>
      <c r="H128" s="91"/>
    </row>
    <row r="129" spans="1:8" ht="18.75" customHeight="1" x14ac:dyDescent="0.25">
      <c r="A129" s="23" t="s">
        <v>242</v>
      </c>
      <c r="B129" s="24" t="s">
        <v>243</v>
      </c>
      <c r="C129" s="25">
        <v>7590000</v>
      </c>
      <c r="D129" s="26">
        <v>0</v>
      </c>
      <c r="E129" s="27">
        <v>7590000</v>
      </c>
      <c r="F129" s="117"/>
      <c r="G129" s="119"/>
      <c r="H129" s="91"/>
    </row>
    <row r="130" spans="1:8" ht="18.75" customHeight="1" x14ac:dyDescent="0.25">
      <c r="A130" s="23" t="s">
        <v>244</v>
      </c>
      <c r="B130" s="24" t="s">
        <v>245</v>
      </c>
      <c r="C130" s="25">
        <v>5490000</v>
      </c>
      <c r="D130" s="26">
        <v>0.24</v>
      </c>
      <c r="E130" s="27">
        <v>4172400</v>
      </c>
      <c r="F130" s="117"/>
      <c r="G130" s="119"/>
      <c r="H130" s="91"/>
    </row>
    <row r="131" spans="1:8" ht="18.75" customHeight="1" x14ac:dyDescent="0.25">
      <c r="A131" s="23" t="s">
        <v>246</v>
      </c>
      <c r="B131" s="24" t="s">
        <v>247</v>
      </c>
      <c r="C131" s="25">
        <v>6590000</v>
      </c>
      <c r="D131" s="26">
        <v>0</v>
      </c>
      <c r="E131" s="27">
        <v>6590000</v>
      </c>
      <c r="F131" s="117"/>
      <c r="G131" s="120"/>
      <c r="H131" s="92"/>
    </row>
    <row r="132" spans="1:8" ht="29.25" customHeight="1" x14ac:dyDescent="0.25">
      <c r="A132" s="84" t="s">
        <v>248</v>
      </c>
      <c r="B132" s="84" t="s">
        <v>2</v>
      </c>
      <c r="C132" s="84" t="s">
        <v>3</v>
      </c>
      <c r="D132" s="85" t="s">
        <v>4</v>
      </c>
      <c r="E132" s="85"/>
      <c r="F132" s="101" t="s">
        <v>109</v>
      </c>
      <c r="G132" s="87" t="s">
        <v>6</v>
      </c>
      <c r="H132" s="87" t="s">
        <v>7</v>
      </c>
    </row>
    <row r="133" spans="1:8" ht="28.5" x14ac:dyDescent="0.25">
      <c r="A133" s="84"/>
      <c r="B133" s="84"/>
      <c r="C133" s="84"/>
      <c r="D133" s="2" t="s">
        <v>8</v>
      </c>
      <c r="E133" s="3" t="s">
        <v>9</v>
      </c>
      <c r="F133" s="101"/>
      <c r="G133" s="87"/>
      <c r="H133" s="87"/>
    </row>
    <row r="134" spans="1:8" s="9" customFormat="1" ht="21.75" customHeight="1" x14ac:dyDescent="0.25">
      <c r="A134" s="28" t="s">
        <v>249</v>
      </c>
      <c r="B134" s="24" t="s">
        <v>250</v>
      </c>
      <c r="C134" s="25">
        <v>28990000</v>
      </c>
      <c r="D134" s="26">
        <v>0.24146257330113829</v>
      </c>
      <c r="E134" s="27">
        <v>21990000</v>
      </c>
      <c r="F134" s="115">
        <v>500000</v>
      </c>
      <c r="G134" s="29"/>
      <c r="H134" s="116" t="s">
        <v>13</v>
      </c>
    </row>
    <row r="135" spans="1:8" s="9" customFormat="1" ht="21.75" customHeight="1" x14ac:dyDescent="0.25">
      <c r="A135" s="28" t="s">
        <v>251</v>
      </c>
      <c r="B135" s="24" t="s">
        <v>252</v>
      </c>
      <c r="C135" s="25">
        <v>22990000</v>
      </c>
      <c r="D135" s="26">
        <v>0.26489778164419309</v>
      </c>
      <c r="E135" s="27">
        <v>16900000</v>
      </c>
      <c r="F135" s="115"/>
      <c r="G135" s="29"/>
      <c r="H135" s="116"/>
    </row>
    <row r="136" spans="1:8" s="9" customFormat="1" ht="21.75" customHeight="1" x14ac:dyDescent="0.25">
      <c r="A136" s="4" t="s">
        <v>253</v>
      </c>
      <c r="B136" s="24" t="s">
        <v>254</v>
      </c>
      <c r="C136" s="25">
        <v>19990000</v>
      </c>
      <c r="D136" s="26">
        <v>0.25512756378189094</v>
      </c>
      <c r="E136" s="27">
        <v>14890000</v>
      </c>
      <c r="F136" s="115"/>
      <c r="G136" s="30"/>
      <c r="H136" s="116"/>
    </row>
    <row r="137" spans="1:8" s="9" customFormat="1" ht="21.75" customHeight="1" x14ac:dyDescent="0.25">
      <c r="A137" s="4" t="s">
        <v>255</v>
      </c>
      <c r="B137" s="24" t="s">
        <v>256</v>
      </c>
      <c r="C137" s="25">
        <v>3990000</v>
      </c>
      <c r="D137" s="26">
        <v>0.25062656641604009</v>
      </c>
      <c r="E137" s="27">
        <v>2990000</v>
      </c>
      <c r="F137" s="31"/>
      <c r="G137" s="32"/>
      <c r="H137" s="33"/>
    </row>
    <row r="138" spans="1:8" s="9" customFormat="1" ht="21.75" customHeight="1" x14ac:dyDescent="0.25">
      <c r="A138" s="4" t="s">
        <v>257</v>
      </c>
      <c r="B138" s="24" t="s">
        <v>258</v>
      </c>
      <c r="C138" s="25">
        <v>2990000</v>
      </c>
      <c r="D138" s="26">
        <v>0.23411371237458189</v>
      </c>
      <c r="E138" s="27">
        <v>2290000</v>
      </c>
      <c r="F138" s="31"/>
      <c r="G138" s="30"/>
      <c r="H138" s="34"/>
    </row>
    <row r="139" spans="1:8" s="9" customFormat="1" ht="21.75" customHeight="1" x14ac:dyDescent="0.25">
      <c r="A139" s="4" t="s">
        <v>259</v>
      </c>
      <c r="B139" s="24" t="s">
        <v>260</v>
      </c>
      <c r="C139" s="25">
        <v>1990000</v>
      </c>
      <c r="D139" s="26">
        <v>0.20100502512562812</v>
      </c>
      <c r="E139" s="27">
        <v>1590000</v>
      </c>
      <c r="F139" s="31"/>
      <c r="G139" s="30"/>
      <c r="H139" s="34"/>
    </row>
    <row r="140" spans="1:8" ht="32.25" customHeight="1" x14ac:dyDescent="0.25">
      <c r="A140" s="84" t="s">
        <v>261</v>
      </c>
      <c r="B140" s="84" t="s">
        <v>2</v>
      </c>
      <c r="C140" s="84" t="s">
        <v>3</v>
      </c>
      <c r="D140" s="85" t="s">
        <v>4</v>
      </c>
      <c r="E140" s="85"/>
      <c r="F140" s="101" t="s">
        <v>109</v>
      </c>
      <c r="G140" s="87" t="s">
        <v>6</v>
      </c>
      <c r="H140" s="87" t="s">
        <v>7</v>
      </c>
    </row>
    <row r="141" spans="1:8" ht="30.75" customHeight="1" x14ac:dyDescent="0.25">
      <c r="A141" s="84"/>
      <c r="B141" s="84"/>
      <c r="C141" s="84"/>
      <c r="D141" s="2" t="s">
        <v>8</v>
      </c>
      <c r="E141" s="3" t="s">
        <v>9</v>
      </c>
      <c r="F141" s="101"/>
      <c r="G141" s="87"/>
      <c r="H141" s="87"/>
    </row>
    <row r="142" spans="1:8" s="9" customFormat="1" ht="31.5" customHeight="1" x14ac:dyDescent="0.25">
      <c r="A142" s="4" t="s">
        <v>262</v>
      </c>
      <c r="B142" s="24" t="s">
        <v>263</v>
      </c>
      <c r="C142" s="25">
        <v>69900000</v>
      </c>
      <c r="D142" s="26">
        <v>0.39</v>
      </c>
      <c r="E142" s="27">
        <v>42639000</v>
      </c>
      <c r="F142" s="112">
        <v>500000</v>
      </c>
      <c r="G142" s="102" t="s">
        <v>13</v>
      </c>
      <c r="H142" s="102" t="s">
        <v>13</v>
      </c>
    </row>
    <row r="143" spans="1:8" s="9" customFormat="1" ht="31.5" customHeight="1" x14ac:dyDescent="0.25">
      <c r="A143" s="4" t="s">
        <v>264</v>
      </c>
      <c r="B143" s="24" t="s">
        <v>265</v>
      </c>
      <c r="C143" s="25">
        <v>69900000</v>
      </c>
      <c r="D143" s="26">
        <v>0.39</v>
      </c>
      <c r="E143" s="27">
        <v>42639000</v>
      </c>
      <c r="F143" s="113"/>
      <c r="G143" s="103"/>
      <c r="H143" s="103"/>
    </row>
    <row r="144" spans="1:8" s="9" customFormat="1" ht="31.5" customHeight="1" x14ac:dyDescent="0.25">
      <c r="A144" s="4" t="s">
        <v>266</v>
      </c>
      <c r="B144" s="24" t="s">
        <v>267</v>
      </c>
      <c r="C144" s="25">
        <v>65000000</v>
      </c>
      <c r="D144" s="26">
        <v>0.39</v>
      </c>
      <c r="E144" s="27">
        <v>39650000</v>
      </c>
      <c r="F144" s="113"/>
      <c r="G144" s="103"/>
      <c r="H144" s="103"/>
    </row>
    <row r="145" spans="1:8" s="9" customFormat="1" ht="31.5" customHeight="1" x14ac:dyDescent="0.25">
      <c r="A145" s="4" t="s">
        <v>268</v>
      </c>
      <c r="B145" s="24" t="s">
        <v>269</v>
      </c>
      <c r="C145" s="25">
        <v>55000000</v>
      </c>
      <c r="D145" s="26">
        <v>0.39</v>
      </c>
      <c r="E145" s="27">
        <v>33550000</v>
      </c>
      <c r="F145" s="113"/>
      <c r="G145" s="103"/>
      <c r="H145" s="103"/>
    </row>
    <row r="146" spans="1:8" s="9" customFormat="1" ht="31.5" customHeight="1" x14ac:dyDescent="0.25">
      <c r="A146" s="4" t="s">
        <v>270</v>
      </c>
      <c r="B146" s="24" t="s">
        <v>271</v>
      </c>
      <c r="C146" s="25">
        <v>50000000</v>
      </c>
      <c r="D146" s="26">
        <v>0.39</v>
      </c>
      <c r="E146" s="27">
        <v>30500000</v>
      </c>
      <c r="F146" s="113"/>
      <c r="G146" s="103"/>
      <c r="H146" s="103"/>
    </row>
    <row r="147" spans="1:8" s="9" customFormat="1" ht="31.5" customHeight="1" x14ac:dyDescent="0.25">
      <c r="A147" s="4" t="s">
        <v>272</v>
      </c>
      <c r="B147" s="24" t="s">
        <v>273</v>
      </c>
      <c r="C147" s="25">
        <v>50000000</v>
      </c>
      <c r="D147" s="26">
        <v>0.39</v>
      </c>
      <c r="E147" s="27">
        <v>30500000</v>
      </c>
      <c r="F147" s="113"/>
      <c r="G147" s="103"/>
      <c r="H147" s="103"/>
    </row>
    <row r="148" spans="1:8" s="9" customFormat="1" ht="31.5" customHeight="1" x14ac:dyDescent="0.25">
      <c r="A148" s="4" t="s">
        <v>274</v>
      </c>
      <c r="B148" s="24" t="s">
        <v>275</v>
      </c>
      <c r="C148" s="25">
        <v>40990000</v>
      </c>
      <c r="D148" s="26">
        <v>0.29299999999999998</v>
      </c>
      <c r="E148" s="27">
        <v>28979930.000000004</v>
      </c>
      <c r="F148" s="114"/>
      <c r="G148" s="104"/>
      <c r="H148" s="104"/>
    </row>
    <row r="149" spans="1:8" ht="32.25" customHeight="1" x14ac:dyDescent="0.25">
      <c r="A149" s="84" t="s">
        <v>276</v>
      </c>
      <c r="B149" s="84" t="s">
        <v>2</v>
      </c>
      <c r="C149" s="84" t="s">
        <v>3</v>
      </c>
      <c r="D149" s="85" t="s">
        <v>4</v>
      </c>
      <c r="E149" s="85"/>
      <c r="F149" s="86" t="s">
        <v>109</v>
      </c>
      <c r="G149" s="87" t="s">
        <v>6</v>
      </c>
      <c r="H149" s="87" t="s">
        <v>7</v>
      </c>
    </row>
    <row r="150" spans="1:8" ht="28.5" x14ac:dyDescent="0.25">
      <c r="A150" s="84"/>
      <c r="B150" s="84"/>
      <c r="C150" s="84"/>
      <c r="D150" s="2" t="s">
        <v>8</v>
      </c>
      <c r="E150" s="3" t="s">
        <v>9</v>
      </c>
      <c r="F150" s="86"/>
      <c r="G150" s="87"/>
      <c r="H150" s="87"/>
    </row>
    <row r="151" spans="1:8" x14ac:dyDescent="0.25">
      <c r="A151" s="23" t="s">
        <v>277</v>
      </c>
      <c r="B151" s="35" t="s">
        <v>278</v>
      </c>
      <c r="C151" s="36">
        <v>22500000</v>
      </c>
      <c r="D151" s="37">
        <v>0.4</v>
      </c>
      <c r="E151" s="38">
        <v>13500000</v>
      </c>
      <c r="F151" s="106">
        <v>300000</v>
      </c>
      <c r="G151" s="90" t="s">
        <v>13</v>
      </c>
      <c r="H151" s="109"/>
    </row>
    <row r="152" spans="1:8" x14ac:dyDescent="0.25">
      <c r="A152" s="23" t="s">
        <v>279</v>
      </c>
      <c r="B152" s="35" t="s">
        <v>280</v>
      </c>
      <c r="C152" s="36">
        <v>22500000</v>
      </c>
      <c r="D152" s="37">
        <v>0.4</v>
      </c>
      <c r="E152" s="38">
        <v>13500000</v>
      </c>
      <c r="F152" s="107"/>
      <c r="G152" s="91"/>
      <c r="H152" s="110"/>
    </row>
    <row r="153" spans="1:8" x14ac:dyDescent="0.25">
      <c r="A153" s="23" t="s">
        <v>281</v>
      </c>
      <c r="B153" s="35" t="s">
        <v>282</v>
      </c>
      <c r="C153" s="36">
        <v>22500000</v>
      </c>
      <c r="D153" s="37">
        <v>0.4</v>
      </c>
      <c r="E153" s="38">
        <v>13500000</v>
      </c>
      <c r="F153" s="107"/>
      <c r="G153" s="91"/>
      <c r="H153" s="110"/>
    </row>
    <row r="154" spans="1:8" x14ac:dyDescent="0.25">
      <c r="A154" s="23" t="s">
        <v>283</v>
      </c>
      <c r="B154" s="24" t="s">
        <v>284</v>
      </c>
      <c r="C154" s="39">
        <v>34000000</v>
      </c>
      <c r="D154" s="37">
        <v>0.4</v>
      </c>
      <c r="E154" s="36">
        <v>20400000</v>
      </c>
      <c r="F154" s="107"/>
      <c r="G154" s="91"/>
      <c r="H154" s="110"/>
    </row>
    <row r="155" spans="1:8" x14ac:dyDescent="0.25">
      <c r="A155" s="23" t="s">
        <v>285</v>
      </c>
      <c r="B155" s="24" t="s">
        <v>286</v>
      </c>
      <c r="C155" s="39">
        <v>25500000</v>
      </c>
      <c r="D155" s="37">
        <v>0.4</v>
      </c>
      <c r="E155" s="36">
        <v>15300000</v>
      </c>
      <c r="F155" s="107"/>
      <c r="G155" s="91"/>
      <c r="H155" s="110"/>
    </row>
    <row r="156" spans="1:8" x14ac:dyDescent="0.25">
      <c r="A156" s="23" t="s">
        <v>287</v>
      </c>
      <c r="B156" s="24" t="s">
        <v>288</v>
      </c>
      <c r="C156" s="39">
        <v>11990000</v>
      </c>
      <c r="D156" s="37">
        <v>0.4</v>
      </c>
      <c r="E156" s="36">
        <v>7194000</v>
      </c>
      <c r="F156" s="107"/>
      <c r="G156" s="91"/>
      <c r="H156" s="110"/>
    </row>
    <row r="157" spans="1:8" x14ac:dyDescent="0.25">
      <c r="A157" s="23" t="s">
        <v>289</v>
      </c>
      <c r="B157" s="40" t="s">
        <v>290</v>
      </c>
      <c r="C157" s="41">
        <v>7990000</v>
      </c>
      <c r="D157" s="37">
        <v>0.3</v>
      </c>
      <c r="E157" s="36">
        <v>5593000</v>
      </c>
      <c r="F157" s="108"/>
      <c r="G157" s="92"/>
      <c r="H157" s="111"/>
    </row>
    <row r="158" spans="1:8" ht="29.25" customHeight="1" x14ac:dyDescent="0.25">
      <c r="A158" s="98" t="s">
        <v>536</v>
      </c>
      <c r="B158" s="84" t="s">
        <v>2</v>
      </c>
      <c r="C158" s="84" t="s">
        <v>3</v>
      </c>
      <c r="D158" s="85" t="s">
        <v>4</v>
      </c>
      <c r="E158" s="85"/>
      <c r="F158" s="86" t="s">
        <v>109</v>
      </c>
      <c r="G158" s="87" t="s">
        <v>6</v>
      </c>
      <c r="H158" s="87" t="s">
        <v>7</v>
      </c>
    </row>
    <row r="159" spans="1:8" ht="30.75" customHeight="1" x14ac:dyDescent="0.25">
      <c r="A159" s="98"/>
      <c r="B159" s="84"/>
      <c r="C159" s="84"/>
      <c r="D159" s="2" t="s">
        <v>8</v>
      </c>
      <c r="E159" s="3" t="s">
        <v>9</v>
      </c>
      <c r="F159" s="86"/>
      <c r="G159" s="87"/>
      <c r="H159" s="87"/>
    </row>
    <row r="160" spans="1:8" ht="17.25" customHeight="1" x14ac:dyDescent="0.25">
      <c r="A160" s="23" t="s">
        <v>291</v>
      </c>
      <c r="B160" s="42" t="s">
        <v>292</v>
      </c>
      <c r="C160" s="43">
        <v>54990000</v>
      </c>
      <c r="D160" s="44">
        <v>0.5</v>
      </c>
      <c r="E160" s="45">
        <v>27495000</v>
      </c>
      <c r="F160" s="90" t="s">
        <v>293</v>
      </c>
      <c r="G160" s="102" t="s">
        <v>13</v>
      </c>
      <c r="H160" s="105" t="s">
        <v>13</v>
      </c>
    </row>
    <row r="161" spans="1:8" ht="17.25" customHeight="1" x14ac:dyDescent="0.25">
      <c r="A161" s="23" t="s">
        <v>294</v>
      </c>
      <c r="B161" s="42" t="s">
        <v>295</v>
      </c>
      <c r="C161" s="43">
        <v>44990000</v>
      </c>
      <c r="D161" s="44">
        <v>0.5</v>
      </c>
      <c r="E161" s="45">
        <v>22495000</v>
      </c>
      <c r="F161" s="91"/>
      <c r="G161" s="103"/>
      <c r="H161" s="105"/>
    </row>
    <row r="162" spans="1:8" ht="17.25" customHeight="1" x14ac:dyDescent="0.25">
      <c r="A162" s="23" t="s">
        <v>296</v>
      </c>
      <c r="B162" s="42" t="s">
        <v>297</v>
      </c>
      <c r="C162" s="43">
        <v>28990000</v>
      </c>
      <c r="D162" s="44">
        <v>0.5</v>
      </c>
      <c r="E162" s="45">
        <v>14495000</v>
      </c>
      <c r="F162" s="91"/>
      <c r="G162" s="103"/>
      <c r="H162" s="105"/>
    </row>
    <row r="163" spans="1:8" ht="17.25" customHeight="1" x14ac:dyDescent="0.25">
      <c r="A163" s="23" t="s">
        <v>296</v>
      </c>
      <c r="B163" s="42" t="s">
        <v>298</v>
      </c>
      <c r="C163" s="43">
        <v>27990000</v>
      </c>
      <c r="D163" s="44">
        <v>0.5</v>
      </c>
      <c r="E163" s="45">
        <v>13995000</v>
      </c>
      <c r="F163" s="91"/>
      <c r="G163" s="103"/>
      <c r="H163" s="105"/>
    </row>
    <row r="164" spans="1:8" ht="17.25" customHeight="1" x14ac:dyDescent="0.25">
      <c r="A164" s="23" t="s">
        <v>299</v>
      </c>
      <c r="B164" s="42" t="s">
        <v>300</v>
      </c>
      <c r="C164" s="43">
        <v>56990000</v>
      </c>
      <c r="D164" s="44">
        <v>0.5</v>
      </c>
      <c r="E164" s="45">
        <v>28495000</v>
      </c>
      <c r="F164" s="91"/>
      <c r="G164" s="103"/>
      <c r="H164" s="105"/>
    </row>
    <row r="165" spans="1:8" ht="17.25" customHeight="1" x14ac:dyDescent="0.25">
      <c r="A165" s="23" t="s">
        <v>301</v>
      </c>
      <c r="B165" s="42" t="s">
        <v>302</v>
      </c>
      <c r="C165" s="43">
        <v>55990000</v>
      </c>
      <c r="D165" s="44">
        <v>0.5</v>
      </c>
      <c r="E165" s="45">
        <v>27995000</v>
      </c>
      <c r="F165" s="91"/>
      <c r="G165" s="103"/>
      <c r="H165" s="105"/>
    </row>
    <row r="166" spans="1:8" ht="17.25" customHeight="1" x14ac:dyDescent="0.25">
      <c r="A166" s="23" t="s">
        <v>301</v>
      </c>
      <c r="B166" s="42" t="s">
        <v>303</v>
      </c>
      <c r="C166" s="43">
        <v>41990000</v>
      </c>
      <c r="D166" s="44">
        <v>0.5</v>
      </c>
      <c r="E166" s="45">
        <v>20995000</v>
      </c>
      <c r="F166" s="91"/>
      <c r="G166" s="103"/>
      <c r="H166" s="105"/>
    </row>
    <row r="167" spans="1:8" ht="17.25" customHeight="1" x14ac:dyDescent="0.25">
      <c r="A167" s="23" t="s">
        <v>304</v>
      </c>
      <c r="B167" s="42" t="s">
        <v>305</v>
      </c>
      <c r="C167" s="43">
        <v>40990000</v>
      </c>
      <c r="D167" s="44">
        <v>0.5</v>
      </c>
      <c r="E167" s="45">
        <v>20495000</v>
      </c>
      <c r="F167" s="91"/>
      <c r="G167" s="103"/>
      <c r="H167" s="105"/>
    </row>
    <row r="168" spans="1:8" ht="17.25" customHeight="1" x14ac:dyDescent="0.25">
      <c r="A168" s="23" t="s">
        <v>304</v>
      </c>
      <c r="B168" s="42" t="s">
        <v>306</v>
      </c>
      <c r="C168" s="43">
        <v>38990000</v>
      </c>
      <c r="D168" s="44">
        <v>0.5</v>
      </c>
      <c r="E168" s="45">
        <v>19495000</v>
      </c>
      <c r="F168" s="91"/>
      <c r="G168" s="103"/>
      <c r="H168" s="105"/>
    </row>
    <row r="169" spans="1:8" ht="17.25" customHeight="1" x14ac:dyDescent="0.25">
      <c r="A169" s="23" t="s">
        <v>304</v>
      </c>
      <c r="B169" s="42" t="s">
        <v>307</v>
      </c>
      <c r="C169" s="43">
        <v>35990000</v>
      </c>
      <c r="D169" s="44">
        <v>0.5</v>
      </c>
      <c r="E169" s="45">
        <v>17995000</v>
      </c>
      <c r="F169" s="91"/>
      <c r="G169" s="103"/>
      <c r="H169" s="105"/>
    </row>
    <row r="170" spans="1:8" ht="17.25" customHeight="1" x14ac:dyDescent="0.25">
      <c r="A170" s="23" t="s">
        <v>308</v>
      </c>
      <c r="B170" s="42" t="s">
        <v>309</v>
      </c>
      <c r="C170" s="43">
        <v>25490000</v>
      </c>
      <c r="D170" s="44">
        <v>0.4</v>
      </c>
      <c r="E170" s="45">
        <v>15294000</v>
      </c>
      <c r="F170" s="91"/>
      <c r="G170" s="103"/>
      <c r="H170" s="105"/>
    </row>
    <row r="171" spans="1:8" ht="17.25" customHeight="1" x14ac:dyDescent="0.25">
      <c r="A171" s="23" t="s">
        <v>308</v>
      </c>
      <c r="B171" s="42" t="s">
        <v>310</v>
      </c>
      <c r="C171" s="43">
        <v>23490000</v>
      </c>
      <c r="D171" s="44">
        <v>0.4</v>
      </c>
      <c r="E171" s="45">
        <v>14094000</v>
      </c>
      <c r="F171" s="91"/>
      <c r="G171" s="104"/>
      <c r="H171" s="105"/>
    </row>
    <row r="172" spans="1:8" ht="17.25" customHeight="1" x14ac:dyDescent="0.25">
      <c r="A172" s="23" t="s">
        <v>311</v>
      </c>
      <c r="B172" s="42" t="s">
        <v>312</v>
      </c>
      <c r="C172" s="43">
        <v>19750000</v>
      </c>
      <c r="D172" s="44">
        <v>0.5</v>
      </c>
      <c r="E172" s="45">
        <v>9875000</v>
      </c>
      <c r="F172" s="91"/>
      <c r="G172" s="46"/>
      <c r="H172" s="105"/>
    </row>
    <row r="173" spans="1:8" ht="17.25" customHeight="1" x14ac:dyDescent="0.25">
      <c r="A173" s="23" t="s">
        <v>313</v>
      </c>
      <c r="B173" s="42" t="s">
        <v>314</v>
      </c>
      <c r="C173" s="43">
        <v>17790000</v>
      </c>
      <c r="D173" s="44">
        <v>0.5</v>
      </c>
      <c r="E173" s="45">
        <v>8895000</v>
      </c>
      <c r="F173" s="91"/>
      <c r="G173" s="46"/>
      <c r="H173" s="105"/>
    </row>
    <row r="174" spans="1:8" ht="17.25" customHeight="1" x14ac:dyDescent="0.25">
      <c r="A174" s="23" t="s">
        <v>315</v>
      </c>
      <c r="B174" s="42" t="s">
        <v>316</v>
      </c>
      <c r="C174" s="43">
        <v>15750000</v>
      </c>
      <c r="D174" s="44">
        <v>0.4</v>
      </c>
      <c r="E174" s="45">
        <v>9450000</v>
      </c>
      <c r="F174" s="91"/>
      <c r="G174" s="46"/>
      <c r="H174" s="105"/>
    </row>
    <row r="175" spans="1:8" ht="17.25" customHeight="1" x14ac:dyDescent="0.25">
      <c r="A175" s="23" t="s">
        <v>317</v>
      </c>
      <c r="B175" s="42" t="s">
        <v>318</v>
      </c>
      <c r="C175" s="43">
        <v>19490000</v>
      </c>
      <c r="D175" s="44">
        <v>0.5</v>
      </c>
      <c r="E175" s="45">
        <v>9745000</v>
      </c>
      <c r="F175" s="91"/>
      <c r="G175" s="46"/>
      <c r="H175" s="105"/>
    </row>
    <row r="176" spans="1:8" ht="17.25" customHeight="1" x14ac:dyDescent="0.25">
      <c r="A176" s="23" t="s">
        <v>319</v>
      </c>
      <c r="B176" s="42" t="s">
        <v>320</v>
      </c>
      <c r="C176" s="43">
        <v>18490000</v>
      </c>
      <c r="D176" s="44">
        <v>0.5</v>
      </c>
      <c r="E176" s="45">
        <v>9245000</v>
      </c>
      <c r="F176" s="91"/>
      <c r="G176" s="46"/>
      <c r="H176" s="105"/>
    </row>
    <row r="177" spans="1:8" ht="17.25" customHeight="1" x14ac:dyDescent="0.25">
      <c r="A177" s="23" t="s">
        <v>321</v>
      </c>
      <c r="B177" s="42" t="s">
        <v>322</v>
      </c>
      <c r="C177" s="43">
        <v>16490000</v>
      </c>
      <c r="D177" s="44">
        <v>0.3</v>
      </c>
      <c r="E177" s="45">
        <v>11543000</v>
      </c>
      <c r="F177" s="91"/>
      <c r="G177" s="46"/>
      <c r="H177" s="105"/>
    </row>
    <row r="178" spans="1:8" ht="17.25" customHeight="1" x14ac:dyDescent="0.25">
      <c r="A178" s="23" t="s">
        <v>323</v>
      </c>
      <c r="B178" s="42" t="s">
        <v>324</v>
      </c>
      <c r="C178" s="43">
        <v>16490000</v>
      </c>
      <c r="D178" s="44">
        <v>0.42449969678593091</v>
      </c>
      <c r="E178" s="45">
        <v>9490000</v>
      </c>
      <c r="F178" s="91"/>
      <c r="G178" s="46"/>
      <c r="H178" s="105"/>
    </row>
    <row r="179" spans="1:8" ht="17.25" customHeight="1" x14ac:dyDescent="0.25">
      <c r="A179" s="23" t="s">
        <v>325</v>
      </c>
      <c r="B179" s="42" t="s">
        <v>326</v>
      </c>
      <c r="C179" s="43">
        <v>18990000</v>
      </c>
      <c r="D179" s="44">
        <v>0.5</v>
      </c>
      <c r="E179" s="45">
        <v>9495000</v>
      </c>
      <c r="F179" s="91"/>
      <c r="G179" s="46"/>
      <c r="H179" s="105"/>
    </row>
    <row r="180" spans="1:8" ht="17.25" customHeight="1" x14ac:dyDescent="0.25">
      <c r="A180" s="23" t="s">
        <v>327</v>
      </c>
      <c r="B180" s="42" t="s">
        <v>328</v>
      </c>
      <c r="C180" s="43">
        <v>15490000</v>
      </c>
      <c r="D180" s="44">
        <v>0.5</v>
      </c>
      <c r="E180" s="45">
        <v>7745000</v>
      </c>
      <c r="F180" s="91"/>
      <c r="G180" s="46"/>
      <c r="H180" s="105"/>
    </row>
    <row r="181" spans="1:8" ht="17.25" customHeight="1" x14ac:dyDescent="0.25">
      <c r="A181" s="23" t="s">
        <v>329</v>
      </c>
      <c r="B181" s="42" t="s">
        <v>330</v>
      </c>
      <c r="C181" s="43">
        <v>17490000</v>
      </c>
      <c r="D181" s="44">
        <v>0.5</v>
      </c>
      <c r="E181" s="45">
        <v>8745000</v>
      </c>
      <c r="F181" s="91"/>
      <c r="G181" s="46"/>
      <c r="H181" s="105"/>
    </row>
    <row r="182" spans="1:8" s="9" customFormat="1" ht="17.25" customHeight="1" x14ac:dyDescent="0.25">
      <c r="A182" s="23" t="s">
        <v>331</v>
      </c>
      <c r="B182" s="42" t="s">
        <v>332</v>
      </c>
      <c r="C182" s="43">
        <v>13990000</v>
      </c>
      <c r="D182" s="44">
        <v>0.5</v>
      </c>
      <c r="E182" s="45">
        <v>6995000</v>
      </c>
      <c r="F182" s="91"/>
      <c r="G182" s="47"/>
      <c r="H182" s="105"/>
    </row>
    <row r="183" spans="1:8" s="9" customFormat="1" ht="17.25" customHeight="1" x14ac:dyDescent="0.25">
      <c r="A183" s="23" t="s">
        <v>333</v>
      </c>
      <c r="B183" s="42" t="s">
        <v>334</v>
      </c>
      <c r="C183" s="43">
        <v>12990000</v>
      </c>
      <c r="D183" s="44">
        <v>0.25</v>
      </c>
      <c r="E183" s="45">
        <v>9742500</v>
      </c>
      <c r="F183" s="91"/>
      <c r="G183" s="47"/>
      <c r="H183" s="105"/>
    </row>
    <row r="184" spans="1:8" s="9" customFormat="1" ht="17.25" customHeight="1" x14ac:dyDescent="0.25">
      <c r="A184" s="23" t="s">
        <v>335</v>
      </c>
      <c r="B184" s="42" t="s">
        <v>336</v>
      </c>
      <c r="C184" s="43">
        <v>11990000</v>
      </c>
      <c r="D184" s="44">
        <v>0.3</v>
      </c>
      <c r="E184" s="45">
        <v>8393000</v>
      </c>
      <c r="F184" s="91"/>
      <c r="G184" s="47"/>
      <c r="H184" s="105"/>
    </row>
    <row r="185" spans="1:8" s="9" customFormat="1" ht="17.25" customHeight="1" x14ac:dyDescent="0.25">
      <c r="A185" s="23" t="s">
        <v>337</v>
      </c>
      <c r="B185" s="42" t="s">
        <v>338</v>
      </c>
      <c r="C185" s="43">
        <v>10990000</v>
      </c>
      <c r="D185" s="44">
        <v>0.36396724294813465</v>
      </c>
      <c r="E185" s="45">
        <v>6990000</v>
      </c>
      <c r="F185" s="91"/>
      <c r="G185" s="47"/>
      <c r="H185" s="105"/>
    </row>
    <row r="186" spans="1:8" s="9" customFormat="1" ht="17.25" customHeight="1" x14ac:dyDescent="0.25">
      <c r="A186" s="23" t="s">
        <v>339</v>
      </c>
      <c r="B186" s="42" t="s">
        <v>340</v>
      </c>
      <c r="C186" s="43">
        <v>14990000</v>
      </c>
      <c r="D186" s="44">
        <v>0.25</v>
      </c>
      <c r="E186" s="45">
        <v>11242500</v>
      </c>
      <c r="F186" s="91"/>
      <c r="G186" s="47"/>
      <c r="H186" s="105"/>
    </row>
    <row r="187" spans="1:8" s="9" customFormat="1" ht="17.25" customHeight="1" x14ac:dyDescent="0.25">
      <c r="A187" s="23" t="s">
        <v>341</v>
      </c>
      <c r="B187" s="42" t="s">
        <v>342</v>
      </c>
      <c r="C187" s="43">
        <v>13990000</v>
      </c>
      <c r="D187" s="44">
        <v>0.25</v>
      </c>
      <c r="E187" s="45">
        <v>10492500</v>
      </c>
      <c r="F187" s="91"/>
      <c r="G187" s="47"/>
      <c r="H187" s="105"/>
    </row>
    <row r="188" spans="1:8" s="9" customFormat="1" ht="17.25" customHeight="1" x14ac:dyDescent="0.25">
      <c r="A188" s="23" t="s">
        <v>343</v>
      </c>
      <c r="B188" s="42" t="s">
        <v>344</v>
      </c>
      <c r="C188" s="43">
        <v>12990000</v>
      </c>
      <c r="D188" s="44">
        <v>0.38491147036181683</v>
      </c>
      <c r="E188" s="45">
        <v>7989999.9999999991</v>
      </c>
      <c r="F188" s="91"/>
      <c r="G188" s="47"/>
      <c r="H188" s="105"/>
    </row>
    <row r="189" spans="1:8" s="9" customFormat="1" ht="17.25" customHeight="1" x14ac:dyDescent="0.25">
      <c r="A189" s="23" t="s">
        <v>345</v>
      </c>
      <c r="B189" s="42" t="s">
        <v>346</v>
      </c>
      <c r="C189" s="43">
        <v>11990000</v>
      </c>
      <c r="D189" s="44">
        <v>0.37531276063386154</v>
      </c>
      <c r="E189" s="45">
        <v>7490000</v>
      </c>
      <c r="F189" s="91"/>
      <c r="G189" s="47"/>
      <c r="H189" s="105"/>
    </row>
    <row r="190" spans="1:8" s="9" customFormat="1" ht="17.25" customHeight="1" x14ac:dyDescent="0.25">
      <c r="A190" s="23" t="s">
        <v>347</v>
      </c>
      <c r="B190" s="42" t="s">
        <v>348</v>
      </c>
      <c r="C190" s="43">
        <v>6490000</v>
      </c>
      <c r="D190" s="44">
        <v>0.4</v>
      </c>
      <c r="E190" s="45">
        <v>3894000</v>
      </c>
      <c r="F190" s="91"/>
      <c r="G190" s="47"/>
      <c r="H190" s="105"/>
    </row>
    <row r="191" spans="1:8" s="9" customFormat="1" ht="17.25" customHeight="1" x14ac:dyDescent="0.25">
      <c r="A191" s="23" t="s">
        <v>349</v>
      </c>
      <c r="B191" s="42" t="s">
        <v>350</v>
      </c>
      <c r="C191" s="43">
        <v>6990000</v>
      </c>
      <c r="D191" s="44">
        <v>0.4</v>
      </c>
      <c r="E191" s="45">
        <v>4194000</v>
      </c>
      <c r="F191" s="91"/>
      <c r="G191" s="47"/>
      <c r="H191" s="105"/>
    </row>
    <row r="192" spans="1:8" s="9" customFormat="1" ht="17.25" customHeight="1" x14ac:dyDescent="0.25">
      <c r="A192" s="23" t="s">
        <v>351</v>
      </c>
      <c r="B192" s="42" t="s">
        <v>352</v>
      </c>
      <c r="C192" s="43">
        <v>11990000</v>
      </c>
      <c r="D192" s="44">
        <v>0.5</v>
      </c>
      <c r="E192" s="45">
        <v>5995000</v>
      </c>
      <c r="F192" s="91"/>
      <c r="G192" s="47"/>
      <c r="H192" s="105"/>
    </row>
    <row r="193" spans="1:8" s="9" customFormat="1" ht="17.25" customHeight="1" x14ac:dyDescent="0.25">
      <c r="A193" s="23" t="s">
        <v>353</v>
      </c>
      <c r="B193" s="42" t="s">
        <v>354</v>
      </c>
      <c r="C193" s="43">
        <v>10990000</v>
      </c>
      <c r="D193" s="44">
        <v>0.5</v>
      </c>
      <c r="E193" s="45">
        <v>5495000</v>
      </c>
      <c r="F193" s="91"/>
      <c r="G193" s="47"/>
      <c r="H193" s="105"/>
    </row>
    <row r="194" spans="1:8" s="9" customFormat="1" ht="17.25" customHeight="1" x14ac:dyDescent="0.25">
      <c r="A194" s="23" t="s">
        <v>353</v>
      </c>
      <c r="B194" s="42" t="s">
        <v>355</v>
      </c>
      <c r="C194" s="43">
        <v>10990000</v>
      </c>
      <c r="D194" s="44">
        <v>0.5</v>
      </c>
      <c r="E194" s="45">
        <v>5495000</v>
      </c>
      <c r="F194" s="91"/>
      <c r="G194" s="47"/>
      <c r="H194" s="105"/>
    </row>
    <row r="195" spans="1:8" s="9" customFormat="1" ht="17.25" customHeight="1" x14ac:dyDescent="0.25">
      <c r="A195" s="23" t="s">
        <v>356</v>
      </c>
      <c r="B195" s="42" t="s">
        <v>357</v>
      </c>
      <c r="C195" s="43">
        <v>9990000</v>
      </c>
      <c r="D195" s="44">
        <v>0.5</v>
      </c>
      <c r="E195" s="45">
        <v>4995000</v>
      </c>
      <c r="F195" s="91"/>
      <c r="G195" s="47"/>
      <c r="H195" s="105"/>
    </row>
    <row r="196" spans="1:8" s="9" customFormat="1" ht="17.25" customHeight="1" x14ac:dyDescent="0.25">
      <c r="A196" s="23" t="s">
        <v>358</v>
      </c>
      <c r="B196" s="42" t="s">
        <v>359</v>
      </c>
      <c r="C196" s="43">
        <v>9490000</v>
      </c>
      <c r="D196" s="44">
        <v>0.5</v>
      </c>
      <c r="E196" s="45">
        <v>4745000</v>
      </c>
      <c r="F196" s="91"/>
      <c r="G196" s="47"/>
      <c r="H196" s="105"/>
    </row>
    <row r="197" spans="1:8" s="9" customFormat="1" ht="17.25" customHeight="1" x14ac:dyDescent="0.25">
      <c r="A197" s="23" t="s">
        <v>360</v>
      </c>
      <c r="B197" s="42" t="s">
        <v>361</v>
      </c>
      <c r="C197" s="43">
        <v>8990000</v>
      </c>
      <c r="D197" s="44">
        <v>0.5</v>
      </c>
      <c r="E197" s="45">
        <v>4495000</v>
      </c>
      <c r="F197" s="91"/>
      <c r="G197" s="47"/>
      <c r="H197" s="105"/>
    </row>
    <row r="198" spans="1:8" s="9" customFormat="1" ht="17.25" customHeight="1" x14ac:dyDescent="0.25">
      <c r="A198" s="23" t="s">
        <v>362</v>
      </c>
      <c r="B198" s="42" t="s">
        <v>363</v>
      </c>
      <c r="C198" s="43">
        <v>9990000</v>
      </c>
      <c r="D198" s="44">
        <v>0.5</v>
      </c>
      <c r="E198" s="45">
        <v>4995000</v>
      </c>
      <c r="F198" s="92"/>
      <c r="G198" s="47"/>
      <c r="H198" s="105"/>
    </row>
    <row r="199" spans="1:8" ht="28.5" customHeight="1" x14ac:dyDescent="0.25">
      <c r="A199" s="98" t="s">
        <v>537</v>
      </c>
      <c r="B199" s="84" t="s">
        <v>2</v>
      </c>
      <c r="C199" s="84" t="s">
        <v>3</v>
      </c>
      <c r="D199" s="99" t="s">
        <v>4</v>
      </c>
      <c r="E199" s="100"/>
      <c r="F199" s="101" t="s">
        <v>364</v>
      </c>
      <c r="G199" s="87" t="s">
        <v>6</v>
      </c>
      <c r="H199" s="87" t="s">
        <v>7</v>
      </c>
    </row>
    <row r="200" spans="1:8" ht="28.5" customHeight="1" x14ac:dyDescent="0.25">
      <c r="A200" s="98"/>
      <c r="B200" s="84"/>
      <c r="C200" s="84"/>
      <c r="D200" s="2" t="s">
        <v>8</v>
      </c>
      <c r="E200" s="3" t="s">
        <v>9</v>
      </c>
      <c r="F200" s="101"/>
      <c r="G200" s="87"/>
      <c r="H200" s="87"/>
    </row>
    <row r="201" spans="1:8" ht="28.5" customHeight="1" x14ac:dyDescent="0.25">
      <c r="A201" s="23" t="s">
        <v>365</v>
      </c>
      <c r="B201" s="48" t="s">
        <v>366</v>
      </c>
      <c r="C201" s="49">
        <v>4290000</v>
      </c>
      <c r="D201" s="37">
        <v>0.27972027972027969</v>
      </c>
      <c r="E201" s="49">
        <v>3090000</v>
      </c>
      <c r="F201" s="50"/>
      <c r="G201" s="51"/>
      <c r="H201" s="89" t="s">
        <v>367</v>
      </c>
    </row>
    <row r="202" spans="1:8" ht="28.5" customHeight="1" x14ac:dyDescent="0.25">
      <c r="A202" s="23" t="s">
        <v>365</v>
      </c>
      <c r="B202" s="48" t="s">
        <v>368</v>
      </c>
      <c r="C202" s="49">
        <v>5790000</v>
      </c>
      <c r="D202" s="37">
        <v>0.15544041450777202</v>
      </c>
      <c r="E202" s="49">
        <v>4890000</v>
      </c>
      <c r="F202" s="50"/>
      <c r="G202" s="51"/>
      <c r="H202" s="89"/>
    </row>
    <row r="203" spans="1:8" ht="28.5" customHeight="1" x14ac:dyDescent="0.25">
      <c r="A203" s="23" t="s">
        <v>369</v>
      </c>
      <c r="B203" s="48" t="s">
        <v>370</v>
      </c>
      <c r="C203" s="49">
        <v>3890000</v>
      </c>
      <c r="D203" s="37">
        <v>0.15424164524421591</v>
      </c>
      <c r="E203" s="49">
        <v>3290000</v>
      </c>
      <c r="F203" s="50"/>
      <c r="G203" s="51"/>
      <c r="H203" s="89"/>
    </row>
    <row r="204" spans="1:8" ht="28.5" customHeight="1" x14ac:dyDescent="0.25">
      <c r="A204" s="23" t="s">
        <v>371</v>
      </c>
      <c r="B204" s="48" t="s">
        <v>372</v>
      </c>
      <c r="C204" s="49">
        <v>4990000</v>
      </c>
      <c r="D204" s="37">
        <v>0.20040080160320639</v>
      </c>
      <c r="E204" s="49">
        <v>3990000</v>
      </c>
      <c r="F204" s="50"/>
      <c r="G204" s="51"/>
      <c r="H204" s="89"/>
    </row>
    <row r="205" spans="1:8" ht="28.5" customHeight="1" x14ac:dyDescent="0.25">
      <c r="A205" s="23" t="s">
        <v>373</v>
      </c>
      <c r="B205" s="48" t="s">
        <v>374</v>
      </c>
      <c r="C205" s="49">
        <v>7990000</v>
      </c>
      <c r="D205" s="37">
        <v>0.23779724655819778</v>
      </c>
      <c r="E205" s="49">
        <v>6090000</v>
      </c>
      <c r="F205" s="50"/>
      <c r="G205" s="51"/>
      <c r="H205" s="89"/>
    </row>
    <row r="206" spans="1:8" ht="28.5" customHeight="1" x14ac:dyDescent="0.25">
      <c r="A206" s="23" t="s">
        <v>375</v>
      </c>
      <c r="B206" s="48" t="s">
        <v>376</v>
      </c>
      <c r="C206" s="49">
        <v>22990000</v>
      </c>
      <c r="D206" s="37">
        <v>0.34797738147020441</v>
      </c>
      <c r="E206" s="49">
        <v>14990000</v>
      </c>
      <c r="F206" s="50"/>
      <c r="G206" s="51"/>
      <c r="H206" s="89"/>
    </row>
    <row r="207" spans="1:8" ht="28.5" customHeight="1" x14ac:dyDescent="0.25">
      <c r="A207" s="23" t="s">
        <v>377</v>
      </c>
      <c r="B207" s="48" t="s">
        <v>378</v>
      </c>
      <c r="C207" s="49">
        <v>3390000</v>
      </c>
      <c r="D207" s="37">
        <v>0.26548672566371678</v>
      </c>
      <c r="E207" s="49">
        <v>2490000</v>
      </c>
      <c r="F207" s="50"/>
      <c r="G207" s="51"/>
      <c r="H207" s="89"/>
    </row>
    <row r="208" spans="1:8" ht="28.5" customHeight="1" x14ac:dyDescent="0.25">
      <c r="A208" s="23" t="s">
        <v>379</v>
      </c>
      <c r="B208" s="48" t="s">
        <v>380</v>
      </c>
      <c r="C208" s="49">
        <v>3990000</v>
      </c>
      <c r="D208" s="37">
        <v>0.27568922305764409</v>
      </c>
      <c r="E208" s="49">
        <v>2890000</v>
      </c>
      <c r="F208" s="50"/>
      <c r="G208" s="51"/>
      <c r="H208" s="89"/>
    </row>
    <row r="209" spans="1:8" ht="28.5" customHeight="1" x14ac:dyDescent="0.25">
      <c r="A209" s="23" t="s">
        <v>381</v>
      </c>
      <c r="B209" s="48" t="s">
        <v>382</v>
      </c>
      <c r="C209" s="49">
        <v>8090000</v>
      </c>
      <c r="D209" s="37">
        <v>0.21013597033374531</v>
      </c>
      <c r="E209" s="49">
        <v>6390000</v>
      </c>
      <c r="F209" s="50"/>
      <c r="G209" s="51"/>
      <c r="H209" s="89"/>
    </row>
    <row r="210" spans="1:8" ht="28.5" customHeight="1" x14ac:dyDescent="0.25">
      <c r="A210" s="23" t="s">
        <v>383</v>
      </c>
      <c r="B210" s="48" t="s">
        <v>384</v>
      </c>
      <c r="C210" s="49">
        <v>5890000</v>
      </c>
      <c r="D210" s="37">
        <v>0.25466893039049232</v>
      </c>
      <c r="E210" s="49">
        <v>4390000</v>
      </c>
      <c r="F210" s="50"/>
      <c r="G210" s="51"/>
      <c r="H210" s="89"/>
    </row>
    <row r="211" spans="1:8" ht="28.5" customHeight="1" x14ac:dyDescent="0.25">
      <c r="A211" s="23" t="s">
        <v>385</v>
      </c>
      <c r="B211" s="48" t="s">
        <v>386</v>
      </c>
      <c r="C211" s="49">
        <v>11990000</v>
      </c>
      <c r="D211" s="37">
        <v>0.28356964136780649</v>
      </c>
      <c r="E211" s="49">
        <v>8590000</v>
      </c>
      <c r="F211" s="50"/>
      <c r="G211" s="51"/>
      <c r="H211" s="89"/>
    </row>
    <row r="212" spans="1:8" ht="28.5" customHeight="1" x14ac:dyDescent="0.25">
      <c r="A212" s="23" t="s">
        <v>387</v>
      </c>
      <c r="B212" s="48" t="s">
        <v>388</v>
      </c>
      <c r="C212" s="49">
        <v>6590000</v>
      </c>
      <c r="D212" s="37">
        <v>0.18209408194233689</v>
      </c>
      <c r="E212" s="49">
        <v>5390000</v>
      </c>
      <c r="F212" s="50"/>
      <c r="G212" s="51"/>
      <c r="H212" s="89"/>
    </row>
    <row r="213" spans="1:8" ht="28.5" customHeight="1" x14ac:dyDescent="0.25">
      <c r="A213" s="23" t="s">
        <v>389</v>
      </c>
      <c r="B213" s="48" t="s">
        <v>390</v>
      </c>
      <c r="C213" s="49">
        <v>6590000</v>
      </c>
      <c r="D213" s="37">
        <v>0.19726858877086495</v>
      </c>
      <c r="E213" s="49">
        <v>5290000</v>
      </c>
      <c r="F213" s="50"/>
      <c r="G213" s="51"/>
      <c r="H213" s="89"/>
    </row>
    <row r="214" spans="1:8" ht="28.5" customHeight="1" x14ac:dyDescent="0.25">
      <c r="A214" s="23" t="s">
        <v>391</v>
      </c>
      <c r="B214" s="48" t="s">
        <v>392</v>
      </c>
      <c r="C214" s="49">
        <v>24490000</v>
      </c>
      <c r="D214" s="37">
        <v>0.20008166598611676</v>
      </c>
      <c r="E214" s="49">
        <v>19590000</v>
      </c>
      <c r="F214" s="50"/>
      <c r="G214" s="51"/>
      <c r="H214" s="89"/>
    </row>
    <row r="215" spans="1:8" ht="28.5" customHeight="1" x14ac:dyDescent="0.25">
      <c r="A215" s="23" t="s">
        <v>393</v>
      </c>
      <c r="B215" s="48" t="s">
        <v>394</v>
      </c>
      <c r="C215" s="49">
        <v>41290000</v>
      </c>
      <c r="D215" s="37">
        <v>0.20077500605473475</v>
      </c>
      <c r="E215" s="49">
        <v>33000000</v>
      </c>
      <c r="F215" s="50"/>
      <c r="G215" s="51"/>
      <c r="H215" s="89"/>
    </row>
    <row r="216" spans="1:8" ht="28.5" customHeight="1" x14ac:dyDescent="0.25">
      <c r="A216" s="23" t="s">
        <v>395</v>
      </c>
      <c r="B216" s="48" t="s">
        <v>396</v>
      </c>
      <c r="C216" s="49">
        <v>32990000</v>
      </c>
      <c r="D216" s="37">
        <v>0.20006062443164596</v>
      </c>
      <c r="E216" s="49">
        <v>26390000</v>
      </c>
      <c r="F216" s="50"/>
      <c r="G216" s="51"/>
      <c r="H216" s="89"/>
    </row>
    <row r="217" spans="1:8" ht="28.5" customHeight="1" x14ac:dyDescent="0.25">
      <c r="A217" s="23" t="s">
        <v>397</v>
      </c>
      <c r="B217" s="48" t="s">
        <v>398</v>
      </c>
      <c r="C217" s="49">
        <v>13290000</v>
      </c>
      <c r="D217" s="37">
        <v>0.28592927012791569</v>
      </c>
      <c r="E217" s="49">
        <v>9490000</v>
      </c>
      <c r="F217" s="50"/>
      <c r="G217" s="51"/>
      <c r="H217" s="89"/>
    </row>
    <row r="218" spans="1:8" ht="28.5" customHeight="1" x14ac:dyDescent="0.25">
      <c r="A218" s="23" t="s">
        <v>399</v>
      </c>
      <c r="B218" s="48" t="s">
        <v>400</v>
      </c>
      <c r="C218" s="49">
        <v>5190000</v>
      </c>
      <c r="D218" s="37">
        <v>0.25048169556840072</v>
      </c>
      <c r="E218" s="49">
        <v>3890000</v>
      </c>
      <c r="F218" s="50"/>
      <c r="G218" s="51"/>
      <c r="H218" s="89"/>
    </row>
    <row r="219" spans="1:8" ht="28.5" customHeight="1" x14ac:dyDescent="0.25">
      <c r="A219" s="23" t="s">
        <v>401</v>
      </c>
      <c r="B219" s="48" t="s">
        <v>402</v>
      </c>
      <c r="C219" s="49">
        <v>10290000</v>
      </c>
      <c r="D219" s="37">
        <v>0.20408163265306123</v>
      </c>
      <c r="E219" s="49">
        <v>8190000</v>
      </c>
      <c r="F219" s="50"/>
      <c r="G219" s="51"/>
      <c r="H219" s="89"/>
    </row>
    <row r="220" spans="1:8" ht="28.5" customHeight="1" x14ac:dyDescent="0.25">
      <c r="A220" s="23" t="s">
        <v>403</v>
      </c>
      <c r="B220" s="48" t="s">
        <v>404</v>
      </c>
      <c r="C220" s="49">
        <v>14490000</v>
      </c>
      <c r="D220" s="37">
        <v>0.13112491373360935</v>
      </c>
      <c r="E220" s="49">
        <v>12590000</v>
      </c>
      <c r="F220" s="50"/>
      <c r="G220" s="51"/>
      <c r="H220" s="89"/>
    </row>
    <row r="221" spans="1:8" ht="28.5" customHeight="1" x14ac:dyDescent="0.25">
      <c r="A221" s="23" t="s">
        <v>405</v>
      </c>
      <c r="B221" s="48" t="s">
        <v>406</v>
      </c>
      <c r="C221" s="49">
        <v>8890000</v>
      </c>
      <c r="D221" s="37">
        <v>0.12373453318335204</v>
      </c>
      <c r="E221" s="49">
        <v>7790000</v>
      </c>
      <c r="F221" s="50"/>
      <c r="G221" s="51"/>
      <c r="H221" s="89"/>
    </row>
    <row r="222" spans="1:8" ht="28.5" customHeight="1" x14ac:dyDescent="0.25">
      <c r="A222" s="23" t="s">
        <v>407</v>
      </c>
      <c r="B222" s="48" t="s">
        <v>408</v>
      </c>
      <c r="C222" s="49">
        <v>12490000</v>
      </c>
      <c r="D222" s="37">
        <v>0.12810248198558849</v>
      </c>
      <c r="E222" s="49">
        <v>10890000</v>
      </c>
      <c r="F222" s="50"/>
      <c r="G222" s="51"/>
      <c r="H222" s="89"/>
    </row>
    <row r="223" spans="1:8" ht="28.5" customHeight="1" x14ac:dyDescent="0.25">
      <c r="A223" s="23" t="s">
        <v>409</v>
      </c>
      <c r="B223" s="48" t="s">
        <v>410</v>
      </c>
      <c r="C223" s="49">
        <v>7790000</v>
      </c>
      <c r="D223" s="37">
        <v>0.12836970474967913</v>
      </c>
      <c r="E223" s="49">
        <v>6790000</v>
      </c>
      <c r="F223" s="50"/>
      <c r="G223" s="51"/>
      <c r="H223" s="89"/>
    </row>
    <row r="224" spans="1:8" ht="28.5" customHeight="1" x14ac:dyDescent="0.25">
      <c r="A224" s="23" t="s">
        <v>411</v>
      </c>
      <c r="B224" s="48" t="s">
        <v>412</v>
      </c>
      <c r="C224" s="49">
        <v>11990000</v>
      </c>
      <c r="D224" s="37">
        <v>0.25020850708924103</v>
      </c>
      <c r="E224" s="49">
        <v>8990000</v>
      </c>
      <c r="F224" s="50"/>
      <c r="G224" s="51"/>
      <c r="H224" s="89"/>
    </row>
    <row r="225" spans="1:8" ht="28.5" hidden="1" customHeight="1" x14ac:dyDescent="0.25">
      <c r="A225" s="23">
        <v>0</v>
      </c>
      <c r="B225" s="48" t="s">
        <v>413</v>
      </c>
      <c r="C225" s="49">
        <v>4690000</v>
      </c>
      <c r="D225" s="37">
        <v>0.14925373134328357</v>
      </c>
      <c r="E225" s="49">
        <v>3990000</v>
      </c>
      <c r="F225" s="50"/>
      <c r="G225" s="51"/>
      <c r="H225" s="89"/>
    </row>
    <row r="226" spans="1:8" ht="28.5" customHeight="1" x14ac:dyDescent="0.25">
      <c r="A226" s="23" t="s">
        <v>414</v>
      </c>
      <c r="B226" s="48" t="s">
        <v>415</v>
      </c>
      <c r="C226" s="49">
        <v>9290000</v>
      </c>
      <c r="D226" s="37">
        <v>0.25834230355220666</v>
      </c>
      <c r="E226" s="49">
        <v>6890000</v>
      </c>
      <c r="F226" s="50"/>
      <c r="G226" s="51"/>
      <c r="H226" s="89"/>
    </row>
    <row r="227" spans="1:8" ht="28.5" customHeight="1" x14ac:dyDescent="0.25">
      <c r="A227" s="23" t="s">
        <v>416</v>
      </c>
      <c r="B227" s="48" t="s">
        <v>417</v>
      </c>
      <c r="C227" s="49">
        <v>10990000</v>
      </c>
      <c r="D227" s="37">
        <v>0.11828935395814377</v>
      </c>
      <c r="E227" s="49">
        <v>9690000</v>
      </c>
      <c r="F227" s="50"/>
      <c r="G227" s="51"/>
      <c r="H227" s="89"/>
    </row>
    <row r="228" spans="1:8" ht="28.5" customHeight="1" x14ac:dyDescent="0.25">
      <c r="A228" s="23" t="s">
        <v>418</v>
      </c>
      <c r="B228" s="48" t="s">
        <v>419</v>
      </c>
      <c r="C228" s="49">
        <v>18900000</v>
      </c>
      <c r="D228" s="37">
        <v>0.12169312169312174</v>
      </c>
      <c r="E228" s="49">
        <v>16600000</v>
      </c>
      <c r="F228" s="50"/>
      <c r="G228" s="51"/>
      <c r="H228" s="89"/>
    </row>
    <row r="229" spans="1:8" ht="28.5" customHeight="1" x14ac:dyDescent="0.25">
      <c r="A229" s="23" t="s">
        <v>420</v>
      </c>
      <c r="B229" s="48" t="s">
        <v>421</v>
      </c>
      <c r="C229" s="49">
        <v>30990000</v>
      </c>
      <c r="D229" s="37">
        <v>0.14488544691836081</v>
      </c>
      <c r="E229" s="49">
        <v>26500000</v>
      </c>
      <c r="F229" s="50"/>
      <c r="G229" s="51"/>
      <c r="H229" s="89"/>
    </row>
    <row r="230" spans="1:8" ht="28.5" customHeight="1" x14ac:dyDescent="0.25">
      <c r="A230" s="23" t="s">
        <v>422</v>
      </c>
      <c r="B230" s="48" t="s">
        <v>423</v>
      </c>
      <c r="C230" s="49">
        <v>15990000</v>
      </c>
      <c r="D230" s="37">
        <v>0.18073796122576613</v>
      </c>
      <c r="E230" s="49">
        <v>13100000</v>
      </c>
      <c r="F230" s="50"/>
      <c r="G230" s="51"/>
      <c r="H230" s="89"/>
    </row>
    <row r="231" spans="1:8" ht="28.5" customHeight="1" x14ac:dyDescent="0.25">
      <c r="A231" s="23" t="s">
        <v>424</v>
      </c>
      <c r="B231" s="48" t="s">
        <v>425</v>
      </c>
      <c r="C231" s="49">
        <v>5490000</v>
      </c>
      <c r="D231" s="37">
        <v>0.12750455373406189</v>
      </c>
      <c r="E231" s="49">
        <v>4790000</v>
      </c>
      <c r="F231" s="50"/>
      <c r="G231" s="51"/>
      <c r="H231" s="89"/>
    </row>
    <row r="232" spans="1:8" ht="28.5" customHeight="1" x14ac:dyDescent="0.25">
      <c r="A232" s="23" t="s">
        <v>426</v>
      </c>
      <c r="B232" s="48" t="s">
        <v>427</v>
      </c>
      <c r="C232" s="49">
        <v>5690000</v>
      </c>
      <c r="D232" s="37">
        <v>5.2724077328646701E-2</v>
      </c>
      <c r="E232" s="49">
        <v>5390000</v>
      </c>
      <c r="F232" s="50"/>
      <c r="G232" s="51"/>
      <c r="H232" s="89"/>
    </row>
    <row r="233" spans="1:8" ht="28.5" hidden="1" customHeight="1" x14ac:dyDescent="0.25">
      <c r="A233" s="23" t="s">
        <v>171</v>
      </c>
      <c r="B233" s="48" t="s">
        <v>428</v>
      </c>
      <c r="C233" s="49">
        <v>5490000</v>
      </c>
      <c r="D233" s="37">
        <v>9.1074681238615618E-2</v>
      </c>
      <c r="E233" s="49">
        <v>4990000</v>
      </c>
      <c r="F233" s="50"/>
      <c r="G233" s="51"/>
      <c r="H233" s="89"/>
    </row>
    <row r="234" spans="1:8" ht="28.5" hidden="1" customHeight="1" x14ac:dyDescent="0.25">
      <c r="A234" s="23" t="s">
        <v>171</v>
      </c>
      <c r="B234" s="48" t="s">
        <v>429</v>
      </c>
      <c r="C234" s="49">
        <v>6190000</v>
      </c>
      <c r="D234" s="37">
        <v>9.6930533117932094E-2</v>
      </c>
      <c r="E234" s="49">
        <v>5590000</v>
      </c>
      <c r="F234" s="50"/>
      <c r="G234" s="51"/>
      <c r="H234" s="89"/>
    </row>
    <row r="235" spans="1:8" ht="28.5" customHeight="1" x14ac:dyDescent="0.25">
      <c r="A235" s="23" t="s">
        <v>430</v>
      </c>
      <c r="B235" s="48" t="s">
        <v>431</v>
      </c>
      <c r="C235" s="49">
        <v>4190000</v>
      </c>
      <c r="D235" s="37">
        <v>0.16706443914081148</v>
      </c>
      <c r="E235" s="49">
        <v>3490000</v>
      </c>
      <c r="F235" s="50"/>
      <c r="G235" s="51"/>
      <c r="H235" s="89"/>
    </row>
    <row r="236" spans="1:8" ht="28.5" customHeight="1" x14ac:dyDescent="0.25">
      <c r="A236" s="23" t="s">
        <v>432</v>
      </c>
      <c r="B236" s="48" t="s">
        <v>433</v>
      </c>
      <c r="C236" s="49">
        <v>4290000</v>
      </c>
      <c r="D236" s="37">
        <v>0.16783216783216781</v>
      </c>
      <c r="E236" s="49">
        <v>3570000</v>
      </c>
      <c r="F236" s="50"/>
      <c r="G236" s="51"/>
      <c r="H236" s="89"/>
    </row>
    <row r="237" spans="1:8" ht="28.5" customHeight="1" x14ac:dyDescent="0.25">
      <c r="A237" s="23" t="s">
        <v>434</v>
      </c>
      <c r="B237" s="48" t="s">
        <v>435</v>
      </c>
      <c r="C237" s="49">
        <v>4890000</v>
      </c>
      <c r="D237" s="37">
        <v>6.1349693251533721E-2</v>
      </c>
      <c r="E237" s="49">
        <v>4590000</v>
      </c>
      <c r="F237" s="50"/>
      <c r="G237" s="51"/>
      <c r="H237" s="89"/>
    </row>
    <row r="238" spans="1:8" ht="28.5" customHeight="1" x14ac:dyDescent="0.25">
      <c r="A238" s="23" t="s">
        <v>436</v>
      </c>
      <c r="B238" s="48" t="s">
        <v>437</v>
      </c>
      <c r="C238" s="49">
        <v>3590000</v>
      </c>
      <c r="D238" s="37">
        <v>0.1392757660167131</v>
      </c>
      <c r="E238" s="49">
        <v>3090000</v>
      </c>
      <c r="F238" s="50"/>
      <c r="G238" s="51"/>
      <c r="H238" s="89"/>
    </row>
    <row r="239" spans="1:8" ht="28.5" customHeight="1" x14ac:dyDescent="0.25">
      <c r="A239" s="23" t="s">
        <v>438</v>
      </c>
      <c r="B239" s="48" t="s">
        <v>439</v>
      </c>
      <c r="C239" s="49">
        <v>4790000</v>
      </c>
      <c r="D239" s="37">
        <v>0.13361169102296455</v>
      </c>
      <c r="E239" s="49">
        <v>4150000</v>
      </c>
      <c r="F239" s="50"/>
      <c r="G239" s="51"/>
      <c r="H239" s="89"/>
    </row>
    <row r="240" spans="1:8" ht="28.5" customHeight="1" x14ac:dyDescent="0.25">
      <c r="A240" s="23" t="s">
        <v>440</v>
      </c>
      <c r="B240" s="48" t="s">
        <v>441</v>
      </c>
      <c r="C240" s="49">
        <v>3790000</v>
      </c>
      <c r="D240" s="37">
        <v>0.10026385224274403</v>
      </c>
      <c r="E240" s="49">
        <v>3410000</v>
      </c>
      <c r="F240" s="50"/>
      <c r="G240" s="51"/>
      <c r="H240" s="89"/>
    </row>
    <row r="241" spans="1:8" ht="18.75" customHeight="1" x14ac:dyDescent="0.25">
      <c r="A241" s="84" t="s">
        <v>442</v>
      </c>
      <c r="B241" s="84" t="s">
        <v>2</v>
      </c>
      <c r="C241" s="84" t="s">
        <v>3</v>
      </c>
      <c r="D241" s="85" t="s">
        <v>4</v>
      </c>
      <c r="E241" s="85"/>
      <c r="F241" s="86" t="s">
        <v>443</v>
      </c>
      <c r="G241" s="87" t="s">
        <v>6</v>
      </c>
      <c r="H241" s="87" t="s">
        <v>7</v>
      </c>
    </row>
    <row r="242" spans="1:8" ht="28.5" x14ac:dyDescent="0.25">
      <c r="A242" s="84"/>
      <c r="B242" s="84"/>
      <c r="C242" s="84"/>
      <c r="D242" s="2" t="s">
        <v>8</v>
      </c>
      <c r="E242" s="3" t="s">
        <v>9</v>
      </c>
      <c r="F242" s="86"/>
      <c r="G242" s="87"/>
      <c r="H242" s="87"/>
    </row>
    <row r="243" spans="1:8" ht="27" customHeight="1" x14ac:dyDescent="0.25">
      <c r="A243" s="23" t="s">
        <v>444</v>
      </c>
      <c r="B243" s="52" t="s">
        <v>445</v>
      </c>
      <c r="C243" s="53">
        <v>28990000</v>
      </c>
      <c r="D243" s="54">
        <v>0.20351845463953089</v>
      </c>
      <c r="E243" s="55">
        <v>23090000</v>
      </c>
      <c r="F243" s="93" t="s">
        <v>446</v>
      </c>
      <c r="G243" s="89"/>
      <c r="H243" s="89"/>
    </row>
    <row r="244" spans="1:8" ht="27" customHeight="1" x14ac:dyDescent="0.25">
      <c r="A244" s="23" t="s">
        <v>447</v>
      </c>
      <c r="B244" s="52" t="s">
        <v>448</v>
      </c>
      <c r="C244" s="53">
        <v>25990000</v>
      </c>
      <c r="D244" s="54">
        <v>0.15390534821085033</v>
      </c>
      <c r="E244" s="55">
        <v>21990000</v>
      </c>
      <c r="F244" s="94"/>
      <c r="G244" s="89"/>
      <c r="H244" s="89"/>
    </row>
    <row r="245" spans="1:8" ht="27" customHeight="1" x14ac:dyDescent="0.25">
      <c r="A245" s="23" t="s">
        <v>449</v>
      </c>
      <c r="B245" s="52" t="s">
        <v>450</v>
      </c>
      <c r="C245" s="53">
        <v>32490000</v>
      </c>
      <c r="D245" s="54">
        <v>0.12311480455524781</v>
      </c>
      <c r="E245" s="55">
        <v>28490000</v>
      </c>
      <c r="F245" s="94"/>
      <c r="G245" s="89"/>
      <c r="H245" s="89"/>
    </row>
    <row r="246" spans="1:8" ht="27" customHeight="1" x14ac:dyDescent="0.25">
      <c r="A246" s="23" t="s">
        <v>451</v>
      </c>
      <c r="B246" s="52" t="s">
        <v>452</v>
      </c>
      <c r="C246" s="53">
        <v>38990000</v>
      </c>
      <c r="D246" s="54">
        <v>0.10259040779687101</v>
      </c>
      <c r="E246" s="55">
        <v>34990000</v>
      </c>
      <c r="F246" s="95"/>
      <c r="G246" s="89"/>
      <c r="H246" s="89"/>
    </row>
    <row r="247" spans="1:8" ht="27" customHeight="1" x14ac:dyDescent="0.25">
      <c r="A247" s="23" t="s">
        <v>453</v>
      </c>
      <c r="B247" s="52" t="s">
        <v>454</v>
      </c>
      <c r="C247" s="53">
        <v>39990000</v>
      </c>
      <c r="D247" s="54">
        <v>0.15003750937734439</v>
      </c>
      <c r="E247" s="55">
        <v>33990000</v>
      </c>
      <c r="F247" s="93" t="s">
        <v>455</v>
      </c>
      <c r="G247" s="89"/>
      <c r="H247" s="89"/>
    </row>
    <row r="248" spans="1:8" ht="27" customHeight="1" x14ac:dyDescent="0.25">
      <c r="A248" s="23" t="s">
        <v>456</v>
      </c>
      <c r="B248" s="52" t="s">
        <v>457</v>
      </c>
      <c r="C248" s="53">
        <v>46990000</v>
      </c>
      <c r="D248" s="54">
        <v>0.1276867418599702</v>
      </c>
      <c r="E248" s="55">
        <v>40990000</v>
      </c>
      <c r="F248" s="94"/>
      <c r="G248" s="89"/>
      <c r="H248" s="89"/>
    </row>
    <row r="249" spans="1:8" ht="27" customHeight="1" x14ac:dyDescent="0.25">
      <c r="A249" s="23" t="s">
        <v>458</v>
      </c>
      <c r="B249" s="52" t="s">
        <v>459</v>
      </c>
      <c r="C249" s="53">
        <v>49990000</v>
      </c>
      <c r="D249" s="54">
        <v>0.1200240048009602</v>
      </c>
      <c r="E249" s="55">
        <v>43990000</v>
      </c>
      <c r="F249" s="94"/>
      <c r="G249" s="89"/>
      <c r="H249" s="89"/>
    </row>
    <row r="250" spans="1:8" ht="27" customHeight="1" x14ac:dyDescent="0.25">
      <c r="A250" s="23" t="s">
        <v>460</v>
      </c>
      <c r="B250" s="52" t="s">
        <v>461</v>
      </c>
      <c r="C250" s="53">
        <v>42990000</v>
      </c>
      <c r="D250" s="54">
        <v>0.13956734124214931</v>
      </c>
      <c r="E250" s="55">
        <v>36990000</v>
      </c>
      <c r="F250" s="94"/>
      <c r="G250" s="89"/>
      <c r="H250" s="89"/>
    </row>
    <row r="251" spans="1:8" s="9" customFormat="1" ht="27" customHeight="1" x14ac:dyDescent="0.25">
      <c r="A251" s="23" t="s">
        <v>462</v>
      </c>
      <c r="B251" s="52" t="s">
        <v>463</v>
      </c>
      <c r="C251" s="53">
        <v>50990000</v>
      </c>
      <c r="D251" s="54">
        <v>0.11767013139831339</v>
      </c>
      <c r="E251" s="55">
        <v>44990000</v>
      </c>
      <c r="F251" s="95"/>
      <c r="G251" s="89"/>
      <c r="H251" s="89"/>
    </row>
    <row r="252" spans="1:8" s="9" customFormat="1" ht="27" customHeight="1" x14ac:dyDescent="0.25">
      <c r="A252" s="23" t="s">
        <v>464</v>
      </c>
      <c r="B252" s="52" t="s">
        <v>465</v>
      </c>
      <c r="C252" s="53">
        <v>38990000</v>
      </c>
      <c r="D252" s="54">
        <v>0.20005129520389842</v>
      </c>
      <c r="E252" s="55">
        <v>31190000</v>
      </c>
      <c r="F252" s="56" t="s">
        <v>446</v>
      </c>
      <c r="G252" s="89"/>
      <c r="H252" s="89"/>
    </row>
    <row r="253" spans="1:8" s="9" customFormat="1" ht="27" hidden="1" customHeight="1" x14ac:dyDescent="0.25">
      <c r="A253" s="23"/>
      <c r="B253" s="52" t="s">
        <v>466</v>
      </c>
      <c r="C253" s="53">
        <v>42990000</v>
      </c>
      <c r="D253" s="54">
        <v>0.20004652244708077</v>
      </c>
      <c r="E253" s="55">
        <v>34390000</v>
      </c>
      <c r="F253" s="96" t="s">
        <v>455</v>
      </c>
      <c r="G253" s="89"/>
      <c r="H253" s="89"/>
    </row>
    <row r="254" spans="1:8" s="9" customFormat="1" ht="27" hidden="1" customHeight="1" x14ac:dyDescent="0.25">
      <c r="A254" s="23"/>
      <c r="B254" s="52" t="s">
        <v>467</v>
      </c>
      <c r="C254" s="53">
        <v>43990000</v>
      </c>
      <c r="D254" s="54">
        <v>0.20004546487838148</v>
      </c>
      <c r="E254" s="55">
        <v>35190000</v>
      </c>
      <c r="F254" s="97"/>
      <c r="G254" s="89"/>
      <c r="H254" s="89"/>
    </row>
    <row r="255" spans="1:8" s="9" customFormat="1" ht="27" hidden="1" customHeight="1" x14ac:dyDescent="0.25">
      <c r="A255" s="23"/>
      <c r="B255" s="52" t="s">
        <v>468</v>
      </c>
      <c r="C255" s="53">
        <v>37990000</v>
      </c>
      <c r="D255" s="54">
        <v>0.10529086601737303</v>
      </c>
      <c r="E255" s="55">
        <v>33990000</v>
      </c>
      <c r="F255" s="57" t="s">
        <v>446</v>
      </c>
      <c r="G255" s="89"/>
      <c r="H255" s="89"/>
    </row>
    <row r="256" spans="1:8" s="9" customFormat="1" ht="27" customHeight="1" x14ac:dyDescent="0.25">
      <c r="A256" s="23" t="s">
        <v>469</v>
      </c>
      <c r="B256" s="52" t="s">
        <v>470</v>
      </c>
      <c r="C256" s="53">
        <v>9890000</v>
      </c>
      <c r="D256" s="54">
        <v>0.20222446916076842</v>
      </c>
      <c r="E256" s="55">
        <v>7890000</v>
      </c>
      <c r="F256" s="57"/>
      <c r="G256" s="89"/>
      <c r="H256" s="89"/>
    </row>
    <row r="257" spans="1:8" ht="18.75" hidden="1" customHeight="1" x14ac:dyDescent="0.25">
      <c r="A257" s="84" t="s">
        <v>471</v>
      </c>
      <c r="B257" s="84" t="s">
        <v>2</v>
      </c>
      <c r="C257" s="84" t="s">
        <v>3</v>
      </c>
      <c r="D257" s="85" t="s">
        <v>4</v>
      </c>
      <c r="E257" s="85"/>
      <c r="F257" s="86" t="s">
        <v>364</v>
      </c>
      <c r="G257" s="87" t="s">
        <v>6</v>
      </c>
      <c r="H257" s="87" t="s">
        <v>7</v>
      </c>
    </row>
    <row r="258" spans="1:8" ht="30" hidden="1" customHeight="1" x14ac:dyDescent="0.25">
      <c r="A258" s="84"/>
      <c r="B258" s="84"/>
      <c r="C258" s="84"/>
      <c r="D258" s="2" t="s">
        <v>8</v>
      </c>
      <c r="E258" s="3" t="s">
        <v>9</v>
      </c>
      <c r="F258" s="86"/>
      <c r="G258" s="87"/>
      <c r="H258" s="87"/>
    </row>
    <row r="259" spans="1:8" ht="24.75" hidden="1" customHeight="1" x14ac:dyDescent="0.25">
      <c r="A259" s="23"/>
      <c r="B259" s="58"/>
      <c r="C259" s="59"/>
      <c r="D259" s="37"/>
      <c r="E259" s="60"/>
      <c r="F259" s="61"/>
      <c r="G259" s="51"/>
      <c r="H259" s="51" t="s">
        <v>13</v>
      </c>
    </row>
    <row r="260" spans="1:8" ht="18.75" hidden="1" customHeight="1" x14ac:dyDescent="0.25">
      <c r="A260" s="84" t="s">
        <v>472</v>
      </c>
      <c r="B260" s="84" t="s">
        <v>2</v>
      </c>
      <c r="C260" s="84" t="s">
        <v>3</v>
      </c>
      <c r="D260" s="85" t="s">
        <v>4</v>
      </c>
      <c r="E260" s="85"/>
      <c r="F260" s="86" t="s">
        <v>364</v>
      </c>
      <c r="G260" s="87" t="s">
        <v>6</v>
      </c>
      <c r="H260" s="87" t="s">
        <v>7</v>
      </c>
    </row>
    <row r="261" spans="1:8" ht="28.5" hidden="1" x14ac:dyDescent="0.25">
      <c r="A261" s="84"/>
      <c r="B261" s="84"/>
      <c r="C261" s="84"/>
      <c r="D261" s="2" t="s">
        <v>8</v>
      </c>
      <c r="E261" s="3" t="s">
        <v>9</v>
      </c>
      <c r="F261" s="86"/>
      <c r="G261" s="87"/>
      <c r="H261" s="87"/>
    </row>
    <row r="262" spans="1:8" ht="36" hidden="1" customHeight="1" x14ac:dyDescent="0.25">
      <c r="A262" s="23"/>
      <c r="B262" s="49"/>
      <c r="C262" s="49"/>
      <c r="D262" s="37"/>
      <c r="E262" s="62"/>
      <c r="F262" s="88"/>
      <c r="G262" s="90"/>
      <c r="H262" s="90" t="s">
        <v>13</v>
      </c>
    </row>
    <row r="263" spans="1:8" ht="36" hidden="1" customHeight="1" x14ac:dyDescent="0.25">
      <c r="A263" s="23"/>
      <c r="B263" s="49"/>
      <c r="C263" s="49"/>
      <c r="D263" s="37"/>
      <c r="E263" s="62"/>
      <c r="F263" s="88"/>
      <c r="G263" s="91"/>
      <c r="H263" s="91"/>
    </row>
    <row r="264" spans="1:8" ht="36" hidden="1" customHeight="1" x14ac:dyDescent="0.25">
      <c r="A264" s="23"/>
      <c r="B264" s="49"/>
      <c r="C264" s="49"/>
      <c r="D264" s="37"/>
      <c r="E264" s="62"/>
      <c r="F264" s="88"/>
      <c r="G264" s="91"/>
      <c r="H264" s="91"/>
    </row>
    <row r="265" spans="1:8" ht="36" hidden="1" customHeight="1" x14ac:dyDescent="0.25">
      <c r="A265" s="23"/>
      <c r="B265" s="49"/>
      <c r="C265" s="49"/>
      <c r="D265" s="37"/>
      <c r="E265" s="62"/>
      <c r="F265" s="88"/>
      <c r="G265" s="92"/>
      <c r="H265" s="92"/>
    </row>
    <row r="266" spans="1:8" x14ac:dyDescent="0.25">
      <c r="A266" s="84" t="s">
        <v>473</v>
      </c>
      <c r="B266" s="84" t="s">
        <v>2</v>
      </c>
      <c r="C266" s="84" t="s">
        <v>3</v>
      </c>
      <c r="D266" s="85" t="s">
        <v>4</v>
      </c>
      <c r="E266" s="85"/>
      <c r="F266" s="86" t="s">
        <v>474</v>
      </c>
      <c r="G266" s="87" t="s">
        <v>6</v>
      </c>
      <c r="H266" s="87" t="s">
        <v>7</v>
      </c>
    </row>
    <row r="267" spans="1:8" ht="28.5" x14ac:dyDescent="0.25">
      <c r="A267" s="84"/>
      <c r="B267" s="84"/>
      <c r="C267" s="84"/>
      <c r="D267" s="2" t="s">
        <v>8</v>
      </c>
      <c r="E267" s="3" t="s">
        <v>9</v>
      </c>
      <c r="F267" s="86"/>
      <c r="G267" s="87"/>
      <c r="H267" s="87"/>
    </row>
    <row r="268" spans="1:8" ht="17.25" customHeight="1" x14ac:dyDescent="0.25">
      <c r="A268" s="23" t="s">
        <v>475</v>
      </c>
      <c r="B268" s="63" t="s">
        <v>476</v>
      </c>
      <c r="C268" s="12">
        <v>19990000</v>
      </c>
      <c r="D268" s="64">
        <v>0.4</v>
      </c>
      <c r="E268" s="65">
        <v>11994000</v>
      </c>
      <c r="F268" s="88"/>
      <c r="G268" s="89"/>
      <c r="H268" s="89" t="s">
        <v>477</v>
      </c>
    </row>
    <row r="269" spans="1:8" ht="17.25" customHeight="1" x14ac:dyDescent="0.25">
      <c r="A269" s="23" t="s">
        <v>478</v>
      </c>
      <c r="B269" s="63" t="s">
        <v>479</v>
      </c>
      <c r="C269" s="12">
        <v>14990000</v>
      </c>
      <c r="D269" s="64">
        <v>0.4</v>
      </c>
      <c r="E269" s="65">
        <v>8994000</v>
      </c>
      <c r="F269" s="88"/>
      <c r="G269" s="89"/>
      <c r="H269" s="89"/>
    </row>
    <row r="270" spans="1:8" ht="17.25" customHeight="1" x14ac:dyDescent="0.25">
      <c r="A270" s="23" t="s">
        <v>480</v>
      </c>
      <c r="B270" s="63" t="s">
        <v>481</v>
      </c>
      <c r="C270" s="12">
        <v>9990000</v>
      </c>
      <c r="D270" s="64">
        <v>0.4</v>
      </c>
      <c r="E270" s="65">
        <v>5994000</v>
      </c>
      <c r="F270" s="88"/>
      <c r="G270" s="89"/>
      <c r="H270" s="89"/>
    </row>
    <row r="271" spans="1:8" ht="17.25" customHeight="1" x14ac:dyDescent="0.25">
      <c r="A271" s="23" t="s">
        <v>482</v>
      </c>
      <c r="B271" s="63" t="s">
        <v>483</v>
      </c>
      <c r="C271" s="12">
        <v>10990000</v>
      </c>
      <c r="D271" s="64">
        <v>0.4</v>
      </c>
      <c r="E271" s="65">
        <v>6594000</v>
      </c>
      <c r="F271" s="88"/>
      <c r="G271" s="89"/>
      <c r="H271" s="89"/>
    </row>
    <row r="272" spans="1:8" ht="17.25" customHeight="1" x14ac:dyDescent="0.25">
      <c r="A272" s="23" t="s">
        <v>484</v>
      </c>
      <c r="B272" s="5" t="s">
        <v>485</v>
      </c>
      <c r="C272" s="12">
        <v>7490000</v>
      </c>
      <c r="D272" s="64">
        <v>0.4</v>
      </c>
      <c r="E272" s="65">
        <v>4494000</v>
      </c>
      <c r="F272" s="88"/>
      <c r="G272" s="89"/>
      <c r="H272" s="89"/>
    </row>
    <row r="273" spans="1:8" ht="17.25" customHeight="1" x14ac:dyDescent="0.25">
      <c r="A273" s="23" t="s">
        <v>486</v>
      </c>
      <c r="B273" s="5" t="s">
        <v>487</v>
      </c>
      <c r="C273" s="12">
        <v>6390000</v>
      </c>
      <c r="D273" s="64">
        <v>0.4</v>
      </c>
      <c r="E273" s="65">
        <v>3834000</v>
      </c>
      <c r="F273" s="88"/>
      <c r="G273" s="89"/>
      <c r="H273" s="89"/>
    </row>
    <row r="274" spans="1:8" ht="17.25" customHeight="1" x14ac:dyDescent="0.25">
      <c r="A274" s="23" t="s">
        <v>488</v>
      </c>
      <c r="B274" s="63" t="s">
        <v>489</v>
      </c>
      <c r="C274" s="12">
        <v>5490000</v>
      </c>
      <c r="D274" s="64">
        <v>0.4</v>
      </c>
      <c r="E274" s="65">
        <v>3294000</v>
      </c>
      <c r="F274" s="88"/>
      <c r="G274" s="89"/>
      <c r="H274" s="89"/>
    </row>
    <row r="275" spans="1:8" ht="17.25" customHeight="1" x14ac:dyDescent="0.25">
      <c r="A275" s="23" t="s">
        <v>490</v>
      </c>
      <c r="B275" s="63" t="s">
        <v>491</v>
      </c>
      <c r="C275" s="12">
        <v>2890000</v>
      </c>
      <c r="D275" s="64">
        <v>0.4</v>
      </c>
      <c r="E275" s="65">
        <v>1734000</v>
      </c>
      <c r="F275" s="88"/>
      <c r="G275" s="89"/>
      <c r="H275" s="89"/>
    </row>
    <row r="276" spans="1:8" ht="16.5" customHeight="1" x14ac:dyDescent="0.25">
      <c r="A276" s="23" t="s">
        <v>492</v>
      </c>
      <c r="B276" s="63" t="s">
        <v>493</v>
      </c>
      <c r="C276" s="12">
        <v>14990000</v>
      </c>
      <c r="D276" s="37">
        <v>0.4</v>
      </c>
      <c r="E276" s="38">
        <v>8994000</v>
      </c>
      <c r="F276" s="88"/>
      <c r="G276" s="89"/>
      <c r="H276" s="89"/>
    </row>
    <row r="277" spans="1:8" ht="17.25" customHeight="1" x14ac:dyDescent="0.25">
      <c r="A277" s="23" t="s">
        <v>494</v>
      </c>
      <c r="B277" s="63" t="s">
        <v>495</v>
      </c>
      <c r="C277" s="12">
        <v>8990000</v>
      </c>
      <c r="D277" s="37">
        <v>0.4</v>
      </c>
      <c r="E277" s="38">
        <v>5394000</v>
      </c>
      <c r="F277" s="88"/>
      <c r="G277" s="89"/>
      <c r="H277" s="89"/>
    </row>
    <row r="278" spans="1:8" ht="17.25" customHeight="1" x14ac:dyDescent="0.25">
      <c r="A278" s="23" t="s">
        <v>496</v>
      </c>
      <c r="B278" s="63" t="s">
        <v>497</v>
      </c>
      <c r="C278" s="12">
        <v>7590000</v>
      </c>
      <c r="D278" s="37">
        <v>0.4</v>
      </c>
      <c r="E278" s="38">
        <v>4554000</v>
      </c>
      <c r="F278" s="88"/>
      <c r="G278" s="89"/>
      <c r="H278" s="89"/>
    </row>
  </sheetData>
  <mergeCells count="119">
    <mergeCell ref="A1:H2"/>
    <mergeCell ref="A3:A4"/>
    <mergeCell ref="B3:B4"/>
    <mergeCell ref="C3:C4"/>
    <mergeCell ref="D3:E3"/>
    <mergeCell ref="F3:F4"/>
    <mergeCell ref="G3:G4"/>
    <mergeCell ref="H3:H4"/>
    <mergeCell ref="F5:F9"/>
    <mergeCell ref="G5:G53"/>
    <mergeCell ref="H5:H53"/>
    <mergeCell ref="F17:F19"/>
    <mergeCell ref="A54:A55"/>
    <mergeCell ref="B54:B55"/>
    <mergeCell ref="C54:C55"/>
    <mergeCell ref="D54:E54"/>
    <mergeCell ref="F54:F55"/>
    <mergeCell ref="G54:G55"/>
    <mergeCell ref="H54:H55"/>
    <mergeCell ref="F56:F82"/>
    <mergeCell ref="G56:G82"/>
    <mergeCell ref="H56:H82"/>
    <mergeCell ref="A83:A84"/>
    <mergeCell ref="B83:B84"/>
    <mergeCell ref="C83:C84"/>
    <mergeCell ref="D83:E83"/>
    <mergeCell ref="F83:F84"/>
    <mergeCell ref="G83:G84"/>
    <mergeCell ref="H83:H84"/>
    <mergeCell ref="F85:F86"/>
    <mergeCell ref="G85:G131"/>
    <mergeCell ref="H85:H131"/>
    <mergeCell ref="F87:F131"/>
    <mergeCell ref="A132:A133"/>
    <mergeCell ref="B132:B133"/>
    <mergeCell ref="C132:C133"/>
    <mergeCell ref="D132:E132"/>
    <mergeCell ref="F132:F133"/>
    <mergeCell ref="G132:G133"/>
    <mergeCell ref="H132:H133"/>
    <mergeCell ref="F134:F136"/>
    <mergeCell ref="H134:H136"/>
    <mergeCell ref="A140:A141"/>
    <mergeCell ref="B140:B141"/>
    <mergeCell ref="C140:C141"/>
    <mergeCell ref="D140:E140"/>
    <mergeCell ref="F140:F141"/>
    <mergeCell ref="G140:G141"/>
    <mergeCell ref="H140:H141"/>
    <mergeCell ref="F142:F148"/>
    <mergeCell ref="G142:G148"/>
    <mergeCell ref="H142:H148"/>
    <mergeCell ref="A149:A150"/>
    <mergeCell ref="B149:B150"/>
    <mergeCell ref="C149:C150"/>
    <mergeCell ref="D149:E149"/>
    <mergeCell ref="F149:F150"/>
    <mergeCell ref="G149:G150"/>
    <mergeCell ref="H149:H150"/>
    <mergeCell ref="F151:F157"/>
    <mergeCell ref="G151:G157"/>
    <mergeCell ref="H151:H157"/>
    <mergeCell ref="A158:A159"/>
    <mergeCell ref="B158:B159"/>
    <mergeCell ref="C158:C159"/>
    <mergeCell ref="D158:E158"/>
    <mergeCell ref="F158:F159"/>
    <mergeCell ref="G158:G159"/>
    <mergeCell ref="H158:H159"/>
    <mergeCell ref="F160:F198"/>
    <mergeCell ref="G160:G171"/>
    <mergeCell ref="H160:H198"/>
    <mergeCell ref="A199:A200"/>
    <mergeCell ref="B199:B200"/>
    <mergeCell ref="C199:C200"/>
    <mergeCell ref="D199:E199"/>
    <mergeCell ref="F199:F200"/>
    <mergeCell ref="G199:G200"/>
    <mergeCell ref="H199:H200"/>
    <mergeCell ref="H201:H240"/>
    <mergeCell ref="A241:A242"/>
    <mergeCell ref="B241:B242"/>
    <mergeCell ref="C241:C242"/>
    <mergeCell ref="D241:E241"/>
    <mergeCell ref="F241:F242"/>
    <mergeCell ref="G241:G242"/>
    <mergeCell ref="H241:H242"/>
    <mergeCell ref="F243:F246"/>
    <mergeCell ref="G243:G256"/>
    <mergeCell ref="H243:H256"/>
    <mergeCell ref="F247:F251"/>
    <mergeCell ref="F253:F254"/>
    <mergeCell ref="A257:A258"/>
    <mergeCell ref="B257:B258"/>
    <mergeCell ref="C257:C258"/>
    <mergeCell ref="D257:E257"/>
    <mergeCell ref="F257:F258"/>
    <mergeCell ref="G257:G258"/>
    <mergeCell ref="H257:H258"/>
    <mergeCell ref="A260:A261"/>
    <mergeCell ref="B260:B261"/>
    <mergeCell ref="C260:C261"/>
    <mergeCell ref="D260:E260"/>
    <mergeCell ref="F260:F261"/>
    <mergeCell ref="G260:G261"/>
    <mergeCell ref="H260:H261"/>
    <mergeCell ref="F268:F278"/>
    <mergeCell ref="G268:G278"/>
    <mergeCell ref="H268:H278"/>
    <mergeCell ref="F262:F265"/>
    <mergeCell ref="G262:G265"/>
    <mergeCell ref="H262:H265"/>
    <mergeCell ref="A266:A267"/>
    <mergeCell ref="B266:B267"/>
    <mergeCell ref="C266:C267"/>
    <mergeCell ref="D266:E266"/>
    <mergeCell ref="F266:F267"/>
    <mergeCell ref="G266:G267"/>
    <mergeCell ref="H266:H267"/>
  </mergeCells>
  <conditionalFormatting sqref="B83">
    <cfRule type="duplicateValues" dxfId="33" priority="34"/>
  </conditionalFormatting>
  <conditionalFormatting sqref="A83">
    <cfRule type="duplicateValues" dxfId="32" priority="33"/>
  </conditionalFormatting>
  <conditionalFormatting sqref="B132">
    <cfRule type="duplicateValues" dxfId="31" priority="32"/>
  </conditionalFormatting>
  <conditionalFormatting sqref="A132">
    <cfRule type="duplicateValues" dxfId="30" priority="31"/>
  </conditionalFormatting>
  <conditionalFormatting sqref="B140">
    <cfRule type="duplicateValues" dxfId="29" priority="30"/>
  </conditionalFormatting>
  <conditionalFormatting sqref="A140">
    <cfRule type="duplicateValues" dxfId="28" priority="29"/>
  </conditionalFormatting>
  <conditionalFormatting sqref="B149">
    <cfRule type="duplicateValues" dxfId="27" priority="28"/>
  </conditionalFormatting>
  <conditionalFormatting sqref="A149">
    <cfRule type="duplicateValues" dxfId="26" priority="27"/>
  </conditionalFormatting>
  <conditionalFormatting sqref="B158">
    <cfRule type="duplicateValues" dxfId="25" priority="26"/>
  </conditionalFormatting>
  <conditionalFormatting sqref="B3">
    <cfRule type="duplicateValues" dxfId="24" priority="24"/>
  </conditionalFormatting>
  <conditionalFormatting sqref="A3">
    <cfRule type="duplicateValues" dxfId="23" priority="23"/>
  </conditionalFormatting>
  <conditionalFormatting sqref="B199">
    <cfRule type="duplicateValues" dxfId="22" priority="22"/>
  </conditionalFormatting>
  <conditionalFormatting sqref="A199">
    <cfRule type="duplicateValues" dxfId="21" priority="21"/>
  </conditionalFormatting>
  <conditionalFormatting sqref="B241">
    <cfRule type="duplicateValues" dxfId="20" priority="20"/>
  </conditionalFormatting>
  <conditionalFormatting sqref="A241">
    <cfRule type="duplicateValues" dxfId="19" priority="19"/>
  </conditionalFormatting>
  <conditionalFormatting sqref="B257">
    <cfRule type="duplicateValues" dxfId="18" priority="18"/>
  </conditionalFormatting>
  <conditionalFormatting sqref="A257">
    <cfRule type="duplicateValues" dxfId="17" priority="17"/>
  </conditionalFormatting>
  <conditionalFormatting sqref="B260">
    <cfRule type="duplicateValues" dxfId="16" priority="16"/>
  </conditionalFormatting>
  <conditionalFormatting sqref="A260">
    <cfRule type="duplicateValues" dxfId="15" priority="15"/>
  </conditionalFormatting>
  <conditionalFormatting sqref="B54">
    <cfRule type="duplicateValues" dxfId="14" priority="14"/>
  </conditionalFormatting>
  <conditionalFormatting sqref="A54">
    <cfRule type="duplicateValues" dxfId="13" priority="13"/>
  </conditionalFormatting>
  <conditionalFormatting sqref="B266">
    <cfRule type="duplicateValues" dxfId="12" priority="12"/>
  </conditionalFormatting>
  <conditionalFormatting sqref="A266">
    <cfRule type="duplicateValues" dxfId="11" priority="11"/>
  </conditionalFormatting>
  <conditionalFormatting sqref="D7">
    <cfRule type="duplicateValues" dxfId="10" priority="8"/>
  </conditionalFormatting>
  <conditionalFormatting sqref="B36:B53">
    <cfRule type="duplicateValues" dxfId="9" priority="9"/>
  </conditionalFormatting>
  <conditionalFormatting sqref="B5:B6 B8:B53">
    <cfRule type="duplicateValues" dxfId="8" priority="10"/>
  </conditionalFormatting>
  <conditionalFormatting sqref="B56:B80">
    <cfRule type="duplicateValues" dxfId="7" priority="6"/>
  </conditionalFormatting>
  <conditionalFormatting sqref="B56:B80">
    <cfRule type="duplicateValues" dxfId="6" priority="5"/>
  </conditionalFormatting>
  <conditionalFormatting sqref="B81:B82">
    <cfRule type="duplicateValues" dxfId="5" priority="7"/>
  </conditionalFormatting>
  <conditionalFormatting sqref="B162:B163">
    <cfRule type="duplicateValues" dxfId="4" priority="4"/>
  </conditionalFormatting>
  <conditionalFormatting sqref="B162:B163">
    <cfRule type="duplicateValues" dxfId="3" priority="3"/>
  </conditionalFormatting>
  <conditionalFormatting sqref="B162:B163">
    <cfRule type="duplicateValues" dxfId="2" priority="2"/>
  </conditionalFormatting>
  <conditionalFormatting sqref="A158">
    <cfRule type="duplicateValues" dxfId="1" priority="1"/>
  </conditionalFormatting>
  <pageMargins left="0.7" right="0.7" top="0.75" bottom="0.75" header="0.3" footer="0.3"/>
  <pageSetup paperSize="9" scale="3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7"/>
  <sheetViews>
    <sheetView topLeftCell="B37" zoomScale="115" zoomScaleNormal="115" workbookViewId="0">
      <selection activeCell="B222" sqref="B222"/>
    </sheetView>
  </sheetViews>
  <sheetFormatPr defaultRowHeight="15" x14ac:dyDescent="0.25"/>
  <cols>
    <col min="1" max="1" width="58.140625" style="1" hidden="1" customWidth="1"/>
    <col min="2" max="2" width="29" style="1" customWidth="1"/>
    <col min="3" max="3" width="24.7109375" style="66" customWidth="1"/>
    <col min="4" max="4" width="13" style="1" customWidth="1"/>
    <col min="5" max="5" width="14.28515625" style="1" customWidth="1"/>
    <col min="6" max="6" width="8.85546875" style="67" customWidth="1"/>
    <col min="7" max="7" width="17.5703125" style="1" customWidth="1"/>
    <col min="8" max="8" width="25.28515625" style="68" customWidth="1"/>
    <col min="9" max="9" width="14.42578125" style="69" customWidth="1"/>
    <col min="10" max="10" width="27.28515625" style="69" customWidth="1"/>
    <col min="11" max="11" width="31.85546875" style="1" hidden="1" customWidth="1"/>
    <col min="12" max="13" width="9.140625" style="1" hidden="1" customWidth="1"/>
    <col min="14" max="16" width="0" style="1" hidden="1" customWidth="1"/>
    <col min="17" max="16384" width="9.140625" style="1"/>
  </cols>
  <sheetData>
    <row r="1" spans="1:13" ht="27" customHeight="1" x14ac:dyDescent="0.25">
      <c r="A1" s="123" t="s">
        <v>498</v>
      </c>
      <c r="B1" s="123"/>
      <c r="C1" s="123"/>
      <c r="D1" s="123"/>
      <c r="E1" s="123"/>
      <c r="F1" s="123"/>
      <c r="G1" s="123"/>
      <c r="H1" s="123"/>
      <c r="I1" s="123"/>
      <c r="J1" s="123"/>
    </row>
    <row r="2" spans="1:13" ht="129.75" customHeight="1" x14ac:dyDescent="0.25">
      <c r="A2" s="123"/>
      <c r="B2" s="123"/>
      <c r="C2" s="123"/>
      <c r="D2" s="123"/>
      <c r="E2" s="123"/>
      <c r="F2" s="123"/>
      <c r="G2" s="123"/>
      <c r="H2" s="123"/>
      <c r="I2" s="123"/>
      <c r="J2" s="123"/>
    </row>
    <row r="3" spans="1:13" x14ac:dyDescent="0.25">
      <c r="F3" s="66"/>
      <c r="K3" s="70" t="s">
        <v>499</v>
      </c>
      <c r="L3" s="70" t="s">
        <v>500</v>
      </c>
      <c r="M3" s="70" t="s">
        <v>501</v>
      </c>
    </row>
    <row r="4" spans="1:13" ht="45" customHeight="1" x14ac:dyDescent="0.25">
      <c r="A4" s="152" t="s">
        <v>502</v>
      </c>
      <c r="B4" s="154" t="s">
        <v>503</v>
      </c>
      <c r="C4" s="155"/>
      <c r="D4" s="156" t="s">
        <v>504</v>
      </c>
      <c r="E4" s="156"/>
      <c r="F4" s="152" t="s">
        <v>505</v>
      </c>
      <c r="G4" s="152" t="s">
        <v>506</v>
      </c>
      <c r="H4" s="157" t="s">
        <v>364</v>
      </c>
      <c r="I4" s="152" t="s">
        <v>6</v>
      </c>
      <c r="J4" s="152" t="s">
        <v>7</v>
      </c>
      <c r="K4" s="71" t="s">
        <v>507</v>
      </c>
      <c r="L4" s="71" t="s">
        <v>507</v>
      </c>
      <c r="M4" s="71" t="s">
        <v>507</v>
      </c>
    </row>
    <row r="5" spans="1:13" ht="45" customHeight="1" x14ac:dyDescent="0.25">
      <c r="A5" s="153"/>
      <c r="B5" s="72" t="s">
        <v>508</v>
      </c>
      <c r="C5" s="72" t="s">
        <v>509</v>
      </c>
      <c r="D5" s="72" t="s">
        <v>510</v>
      </c>
      <c r="E5" s="72" t="s">
        <v>511</v>
      </c>
      <c r="F5" s="153"/>
      <c r="G5" s="153"/>
      <c r="H5" s="158"/>
      <c r="I5" s="153"/>
      <c r="J5" s="153"/>
      <c r="K5" s="71"/>
      <c r="L5" s="71"/>
      <c r="M5" s="71"/>
    </row>
    <row r="6" spans="1:13" s="9" customFormat="1" ht="24" customHeight="1" x14ac:dyDescent="0.25">
      <c r="A6" s="160"/>
      <c r="B6" s="162" t="s">
        <v>512</v>
      </c>
      <c r="C6" s="73" t="s">
        <v>198</v>
      </c>
      <c r="D6" s="74">
        <v>21490000</v>
      </c>
      <c r="E6" s="164">
        <f>D6+D7</f>
        <v>51480000</v>
      </c>
      <c r="F6" s="166">
        <v>0.32339549339549345</v>
      </c>
      <c r="G6" s="168">
        <v>34831600</v>
      </c>
      <c r="H6" s="170" t="s">
        <v>513</v>
      </c>
      <c r="I6" s="159" t="s">
        <v>13</v>
      </c>
      <c r="J6" s="159" t="s">
        <v>13</v>
      </c>
      <c r="K6" s="75" t="e">
        <f>VLOOKUP($C6,[1]Stock!$A:$G,2,0)</f>
        <v>#N/A</v>
      </c>
      <c r="L6" s="75" t="e">
        <f>VLOOKUP($C6,[1]Stock!$A:$G,4,0)</f>
        <v>#N/A</v>
      </c>
      <c r="M6" s="75" t="e">
        <f>VLOOKUP($C6,[1]Stock!$A:$G,6,0)</f>
        <v>#N/A</v>
      </c>
    </row>
    <row r="7" spans="1:13" s="9" customFormat="1" ht="24" customHeight="1" x14ac:dyDescent="0.25">
      <c r="A7" s="161"/>
      <c r="B7" s="163"/>
      <c r="C7" s="73" t="s">
        <v>172</v>
      </c>
      <c r="D7" s="74">
        <v>29990000</v>
      </c>
      <c r="E7" s="165"/>
      <c r="F7" s="167"/>
      <c r="G7" s="169"/>
      <c r="H7" s="170"/>
      <c r="I7" s="159"/>
      <c r="J7" s="159"/>
      <c r="K7" s="75" t="e">
        <f>VLOOKUP($C7,[1]Stock!$A:$G,2,0)</f>
        <v>#N/A</v>
      </c>
      <c r="L7" s="75" t="e">
        <f>VLOOKUP($C7,[1]Stock!$A:$G,4,0)</f>
        <v>#N/A</v>
      </c>
      <c r="M7" s="75" t="e">
        <f>VLOOKUP($C7,[1]Stock!$A:$G,6,0)</f>
        <v>#N/A</v>
      </c>
    </row>
    <row r="8" spans="1:13" s="9" customFormat="1" ht="24" customHeight="1" x14ac:dyDescent="0.25">
      <c r="A8" s="160"/>
      <c r="B8" s="162" t="s">
        <v>514</v>
      </c>
      <c r="C8" s="73" t="s">
        <v>203</v>
      </c>
      <c r="D8" s="74">
        <v>19790000</v>
      </c>
      <c r="E8" s="164">
        <f t="shared" ref="E8" si="0">D8+D9</f>
        <v>48690000</v>
      </c>
      <c r="F8" s="166">
        <v>0.33877387553912508</v>
      </c>
      <c r="G8" s="168">
        <v>32195100</v>
      </c>
      <c r="H8" s="170"/>
      <c r="I8" s="159"/>
      <c r="J8" s="159"/>
      <c r="K8" s="75">
        <f>VLOOKUP($C8,[1]Stock!$A:$G,2,0)</f>
        <v>1</v>
      </c>
      <c r="L8" s="75">
        <f>VLOOKUP($C8,[1]Stock!$A:$G,4,0)</f>
        <v>1</v>
      </c>
      <c r="M8" s="75">
        <f>VLOOKUP($C8,[1]Stock!$A:$G,6,0)</f>
        <v>2</v>
      </c>
    </row>
    <row r="9" spans="1:13" s="9" customFormat="1" ht="24" customHeight="1" x14ac:dyDescent="0.25">
      <c r="A9" s="161"/>
      <c r="B9" s="163"/>
      <c r="C9" s="73" t="s">
        <v>173</v>
      </c>
      <c r="D9" s="74">
        <v>28900000</v>
      </c>
      <c r="E9" s="165"/>
      <c r="F9" s="167"/>
      <c r="G9" s="169"/>
      <c r="H9" s="170"/>
      <c r="I9" s="159"/>
      <c r="J9" s="159"/>
      <c r="K9" s="75" t="e">
        <f>VLOOKUP($C9,[1]Stock!$A:$G,2,0)</f>
        <v>#N/A</v>
      </c>
      <c r="L9" s="75" t="e">
        <f>VLOOKUP($C9,[1]Stock!$A:$G,4,0)</f>
        <v>#N/A</v>
      </c>
      <c r="M9" s="75" t="e">
        <f>VLOOKUP($C9,[1]Stock!$A:$G,6,0)</f>
        <v>#N/A</v>
      </c>
    </row>
    <row r="10" spans="1:13" s="9" customFormat="1" ht="24" customHeight="1" x14ac:dyDescent="0.25">
      <c r="A10" s="160"/>
      <c r="B10" s="162" t="s">
        <v>515</v>
      </c>
      <c r="C10" s="73" t="s">
        <v>214</v>
      </c>
      <c r="D10" s="74">
        <v>13890000</v>
      </c>
      <c r="E10" s="164">
        <f t="shared" ref="E10" si="1">D10+D11</f>
        <v>40880000</v>
      </c>
      <c r="F10" s="166">
        <v>0.32397749510763207</v>
      </c>
      <c r="G10" s="168">
        <v>27635800</v>
      </c>
      <c r="H10" s="170" t="s">
        <v>516</v>
      </c>
      <c r="I10" s="159"/>
      <c r="J10" s="159"/>
      <c r="K10" s="75">
        <f>VLOOKUP($C10,[1]Stock!$A:$G,2,0)</f>
        <v>0</v>
      </c>
      <c r="L10" s="75">
        <f>VLOOKUP($C10,[1]Stock!$A:$G,4,0)</f>
        <v>5</v>
      </c>
      <c r="M10" s="75">
        <f>VLOOKUP($C10,[1]Stock!$A:$G,6,0)</f>
        <v>9</v>
      </c>
    </row>
    <row r="11" spans="1:13" s="9" customFormat="1" ht="24" customHeight="1" x14ac:dyDescent="0.25">
      <c r="A11" s="161"/>
      <c r="B11" s="163"/>
      <c r="C11" s="73" t="s">
        <v>177</v>
      </c>
      <c r="D11" s="74">
        <v>26990000</v>
      </c>
      <c r="E11" s="165"/>
      <c r="F11" s="167"/>
      <c r="G11" s="169"/>
      <c r="H11" s="170"/>
      <c r="I11" s="159"/>
      <c r="J11" s="159"/>
      <c r="K11" s="75">
        <f>VLOOKUP($C11,[1]Stock!$A:$G,2,0)</f>
        <v>3</v>
      </c>
      <c r="L11" s="75">
        <f>VLOOKUP($C11,[1]Stock!$A:$G,4,0)</f>
        <v>1</v>
      </c>
      <c r="M11" s="75">
        <f>VLOOKUP($C11,[1]Stock!$A:$G,6,0)</f>
        <v>2</v>
      </c>
    </row>
    <row r="12" spans="1:13" s="9" customFormat="1" ht="24" customHeight="1" x14ac:dyDescent="0.25">
      <c r="A12" s="160"/>
      <c r="B12" s="162" t="s">
        <v>517</v>
      </c>
      <c r="C12" s="73" t="s">
        <v>212</v>
      </c>
      <c r="D12" s="74">
        <v>15990000</v>
      </c>
      <c r="E12" s="164">
        <f t="shared" ref="E12" si="2">D12+D13</f>
        <v>42980000</v>
      </c>
      <c r="F12" s="166">
        <v>0.31232201023731965</v>
      </c>
      <c r="G12" s="168">
        <v>29556400</v>
      </c>
      <c r="H12" s="170"/>
      <c r="I12" s="159"/>
      <c r="J12" s="159"/>
      <c r="K12" s="75">
        <f>VLOOKUP($C12,[1]Stock!$A:$G,2,0)</f>
        <v>5</v>
      </c>
      <c r="L12" s="75">
        <f>VLOOKUP($C12,[1]Stock!$A:$G,4,0)</f>
        <v>1</v>
      </c>
      <c r="M12" s="75">
        <f>VLOOKUP($C12,[1]Stock!$A:$G,6,0)</f>
        <v>4</v>
      </c>
    </row>
    <row r="13" spans="1:13" s="9" customFormat="1" ht="24" customHeight="1" x14ac:dyDescent="0.25">
      <c r="A13" s="161"/>
      <c r="B13" s="163"/>
      <c r="C13" s="73" t="s">
        <v>177</v>
      </c>
      <c r="D13" s="74">
        <v>26990000</v>
      </c>
      <c r="E13" s="165"/>
      <c r="F13" s="167"/>
      <c r="G13" s="169"/>
      <c r="H13" s="170"/>
      <c r="I13" s="159"/>
      <c r="J13" s="159"/>
      <c r="K13" s="75">
        <f>VLOOKUP($C13,[1]Stock!$A:$G,2,0)</f>
        <v>3</v>
      </c>
      <c r="L13" s="75">
        <f>VLOOKUP($C13,[1]Stock!$A:$G,4,0)</f>
        <v>1</v>
      </c>
      <c r="M13" s="75">
        <f>VLOOKUP($C13,[1]Stock!$A:$G,6,0)</f>
        <v>2</v>
      </c>
    </row>
    <row r="14" spans="1:13" ht="20.25" customHeight="1" x14ac:dyDescent="0.25">
      <c r="A14" s="76"/>
      <c r="B14" s="76"/>
      <c r="C14" s="77"/>
      <c r="D14" s="78"/>
      <c r="E14" s="78"/>
      <c r="F14" s="79"/>
      <c r="G14" s="78"/>
      <c r="H14" s="80"/>
      <c r="I14" s="81"/>
      <c r="J14" s="82"/>
    </row>
    <row r="15" spans="1:13" ht="38.25" customHeight="1" x14ac:dyDescent="0.25">
      <c r="A15" s="152" t="s">
        <v>502</v>
      </c>
      <c r="B15" s="154" t="s">
        <v>518</v>
      </c>
      <c r="C15" s="155"/>
      <c r="D15" s="156" t="s">
        <v>504</v>
      </c>
      <c r="E15" s="156"/>
      <c r="F15" s="152" t="s">
        <v>505</v>
      </c>
      <c r="G15" s="152" t="s">
        <v>506</v>
      </c>
      <c r="H15" s="157" t="s">
        <v>364</v>
      </c>
      <c r="I15" s="152" t="s">
        <v>6</v>
      </c>
      <c r="J15" s="152" t="s">
        <v>7</v>
      </c>
      <c r="K15" s="71" t="s">
        <v>507</v>
      </c>
      <c r="L15" s="71" t="s">
        <v>507</v>
      </c>
      <c r="M15" s="71" t="s">
        <v>507</v>
      </c>
    </row>
    <row r="16" spans="1:13" ht="30" customHeight="1" x14ac:dyDescent="0.25">
      <c r="A16" s="153"/>
      <c r="B16" s="72" t="s">
        <v>508</v>
      </c>
      <c r="C16" s="72" t="s">
        <v>509</v>
      </c>
      <c r="D16" s="72" t="s">
        <v>510</v>
      </c>
      <c r="E16" s="72" t="s">
        <v>511</v>
      </c>
      <c r="F16" s="153"/>
      <c r="G16" s="153"/>
      <c r="H16" s="158"/>
      <c r="I16" s="153"/>
      <c r="J16" s="153"/>
      <c r="K16" s="71"/>
      <c r="L16" s="71"/>
      <c r="M16" s="71"/>
    </row>
    <row r="17" spans="1:10" ht="14.45" customHeight="1" x14ac:dyDescent="0.25">
      <c r="A17" s="150"/>
      <c r="B17" s="151" t="s">
        <v>519</v>
      </c>
      <c r="C17" s="83" t="s">
        <v>168</v>
      </c>
      <c r="D17" s="36">
        <v>74990000</v>
      </c>
      <c r="E17" s="150">
        <v>144890000</v>
      </c>
      <c r="F17" s="143">
        <v>0.36</v>
      </c>
      <c r="G17" s="135">
        <v>92729600</v>
      </c>
      <c r="H17" s="128"/>
      <c r="I17" s="89" t="s">
        <v>13</v>
      </c>
      <c r="J17" s="89" t="s">
        <v>13</v>
      </c>
    </row>
    <row r="18" spans="1:10" x14ac:dyDescent="0.25">
      <c r="A18" s="150"/>
      <c r="B18" s="151"/>
      <c r="C18" s="83" t="s">
        <v>263</v>
      </c>
      <c r="D18" s="36">
        <v>69900000</v>
      </c>
      <c r="E18" s="150"/>
      <c r="F18" s="145"/>
      <c r="G18" s="137"/>
      <c r="H18" s="128"/>
      <c r="I18" s="89"/>
      <c r="J18" s="89"/>
    </row>
    <row r="19" spans="1:10" x14ac:dyDescent="0.25">
      <c r="A19" s="150"/>
      <c r="B19" s="151" t="s">
        <v>520</v>
      </c>
      <c r="C19" s="83" t="s">
        <v>168</v>
      </c>
      <c r="D19" s="36">
        <v>74990000</v>
      </c>
      <c r="E19" s="150">
        <v>144890000</v>
      </c>
      <c r="F19" s="143">
        <v>0.36</v>
      </c>
      <c r="G19" s="135">
        <v>92729600</v>
      </c>
      <c r="H19" s="128"/>
      <c r="I19" s="89"/>
      <c r="J19" s="89"/>
    </row>
    <row r="20" spans="1:10" x14ac:dyDescent="0.25">
      <c r="A20" s="150"/>
      <c r="B20" s="151"/>
      <c r="C20" s="83" t="s">
        <v>265</v>
      </c>
      <c r="D20" s="36">
        <v>69900000</v>
      </c>
      <c r="E20" s="150"/>
      <c r="F20" s="145"/>
      <c r="G20" s="137"/>
      <c r="H20" s="128"/>
      <c r="I20" s="89"/>
      <c r="J20" s="89"/>
    </row>
    <row r="21" spans="1:10" x14ac:dyDescent="0.25">
      <c r="A21" s="150"/>
      <c r="B21" s="151" t="s">
        <v>521</v>
      </c>
      <c r="C21" s="83" t="s">
        <v>168</v>
      </c>
      <c r="D21" s="36">
        <v>74990000</v>
      </c>
      <c r="E21" s="150">
        <v>139990000</v>
      </c>
      <c r="F21" s="143">
        <v>0.35499999999999998</v>
      </c>
      <c r="G21" s="135">
        <v>90293550</v>
      </c>
      <c r="H21" s="128"/>
      <c r="I21" s="89"/>
      <c r="J21" s="89"/>
    </row>
    <row r="22" spans="1:10" x14ac:dyDescent="0.25">
      <c r="A22" s="150"/>
      <c r="B22" s="151"/>
      <c r="C22" s="83" t="s">
        <v>267</v>
      </c>
      <c r="D22" s="36">
        <v>65000000</v>
      </c>
      <c r="E22" s="150"/>
      <c r="F22" s="145"/>
      <c r="G22" s="137"/>
      <c r="H22" s="128"/>
      <c r="I22" s="89"/>
      <c r="J22" s="89"/>
    </row>
    <row r="23" spans="1:10" x14ac:dyDescent="0.25">
      <c r="A23" s="150"/>
      <c r="B23" s="151" t="s">
        <v>522</v>
      </c>
      <c r="C23" s="83" t="s">
        <v>170</v>
      </c>
      <c r="D23" s="36">
        <v>64990000</v>
      </c>
      <c r="E23" s="150">
        <v>129990000</v>
      </c>
      <c r="F23" s="143">
        <v>0.36499999999999999</v>
      </c>
      <c r="G23" s="135">
        <v>82543650</v>
      </c>
      <c r="H23" s="128"/>
      <c r="I23" s="89"/>
      <c r="J23" s="89"/>
    </row>
    <row r="24" spans="1:10" x14ac:dyDescent="0.25">
      <c r="A24" s="150"/>
      <c r="B24" s="151"/>
      <c r="C24" s="83" t="s">
        <v>267</v>
      </c>
      <c r="D24" s="36">
        <v>65000000</v>
      </c>
      <c r="E24" s="150"/>
      <c r="F24" s="145"/>
      <c r="G24" s="137"/>
      <c r="H24" s="128"/>
      <c r="I24" s="89"/>
      <c r="J24" s="89"/>
    </row>
    <row r="25" spans="1:10" x14ac:dyDescent="0.25">
      <c r="A25" s="141"/>
      <c r="B25" s="148" t="s">
        <v>523</v>
      </c>
      <c r="C25" s="83" t="s">
        <v>168</v>
      </c>
      <c r="D25" s="36">
        <v>74990000</v>
      </c>
      <c r="E25" s="141">
        <v>173880000</v>
      </c>
      <c r="F25" s="143">
        <v>0.36</v>
      </c>
      <c r="G25" s="135">
        <v>111283200</v>
      </c>
      <c r="H25" s="128"/>
      <c r="I25" s="89"/>
      <c r="J25" s="89"/>
    </row>
    <row r="26" spans="1:10" x14ac:dyDescent="0.25">
      <c r="A26" s="142"/>
      <c r="B26" s="149"/>
      <c r="C26" s="83" t="s">
        <v>250</v>
      </c>
      <c r="D26" s="36">
        <v>28990000</v>
      </c>
      <c r="E26" s="142"/>
      <c r="F26" s="144"/>
      <c r="G26" s="136"/>
      <c r="H26" s="128"/>
      <c r="I26" s="89"/>
      <c r="J26" s="89"/>
    </row>
    <row r="27" spans="1:10" x14ac:dyDescent="0.25">
      <c r="A27" s="142"/>
      <c r="B27" s="149"/>
      <c r="C27" s="83" t="s">
        <v>263</v>
      </c>
      <c r="D27" s="36">
        <v>69900000</v>
      </c>
      <c r="E27" s="142"/>
      <c r="F27" s="145"/>
      <c r="G27" s="137"/>
      <c r="H27" s="128"/>
      <c r="I27" s="89"/>
      <c r="J27" s="89"/>
    </row>
    <row r="28" spans="1:10" x14ac:dyDescent="0.25">
      <c r="A28" s="141"/>
      <c r="B28" s="148" t="s">
        <v>524</v>
      </c>
      <c r="C28" s="83" t="s">
        <v>168</v>
      </c>
      <c r="D28" s="36">
        <v>74990000</v>
      </c>
      <c r="E28" s="141">
        <v>173880000</v>
      </c>
      <c r="F28" s="143">
        <v>0.36</v>
      </c>
      <c r="G28" s="135">
        <v>111283200</v>
      </c>
      <c r="H28" s="128"/>
      <c r="I28" s="89"/>
      <c r="J28" s="89"/>
    </row>
    <row r="29" spans="1:10" x14ac:dyDescent="0.25">
      <c r="A29" s="142"/>
      <c r="B29" s="149"/>
      <c r="C29" s="83" t="s">
        <v>250</v>
      </c>
      <c r="D29" s="36">
        <v>28990000</v>
      </c>
      <c r="E29" s="142"/>
      <c r="F29" s="144"/>
      <c r="G29" s="136"/>
      <c r="H29" s="128"/>
      <c r="I29" s="89"/>
      <c r="J29" s="89"/>
    </row>
    <row r="30" spans="1:10" x14ac:dyDescent="0.25">
      <c r="A30" s="142"/>
      <c r="B30" s="149"/>
      <c r="C30" s="83" t="s">
        <v>265</v>
      </c>
      <c r="D30" s="36">
        <v>69900000</v>
      </c>
      <c r="E30" s="142"/>
      <c r="F30" s="145"/>
      <c r="G30" s="137"/>
      <c r="H30" s="128"/>
      <c r="I30" s="89"/>
      <c r="J30" s="89"/>
    </row>
    <row r="31" spans="1:10" ht="15" customHeight="1" x14ac:dyDescent="0.25">
      <c r="A31" s="128"/>
      <c r="B31" s="130" t="s">
        <v>525</v>
      </c>
      <c r="C31" s="60" t="s">
        <v>198</v>
      </c>
      <c r="D31" s="36">
        <v>21490000</v>
      </c>
      <c r="E31" s="128">
        <v>121380000</v>
      </c>
      <c r="F31" s="132">
        <v>0.42</v>
      </c>
      <c r="G31" s="135">
        <v>70400400.000000015</v>
      </c>
      <c r="H31" s="138" t="s">
        <v>526</v>
      </c>
      <c r="I31" s="89"/>
      <c r="J31" s="89"/>
    </row>
    <row r="32" spans="1:10" x14ac:dyDescent="0.25">
      <c r="A32" s="129"/>
      <c r="B32" s="131"/>
      <c r="C32" s="60" t="s">
        <v>172</v>
      </c>
      <c r="D32" s="36">
        <v>29990000</v>
      </c>
      <c r="E32" s="129"/>
      <c r="F32" s="133"/>
      <c r="G32" s="136"/>
      <c r="H32" s="146"/>
      <c r="I32" s="89"/>
      <c r="J32" s="89"/>
    </row>
    <row r="33" spans="1:10" x14ac:dyDescent="0.25">
      <c r="A33" s="129"/>
      <c r="B33" s="131"/>
      <c r="C33" s="60" t="s">
        <v>263</v>
      </c>
      <c r="D33" s="36">
        <v>69900000</v>
      </c>
      <c r="E33" s="129"/>
      <c r="F33" s="134"/>
      <c r="G33" s="137"/>
      <c r="H33" s="146"/>
      <c r="I33" s="89"/>
      <c r="J33" s="89"/>
    </row>
    <row r="34" spans="1:10" x14ac:dyDescent="0.25">
      <c r="A34" s="128"/>
      <c r="B34" s="130" t="s">
        <v>527</v>
      </c>
      <c r="C34" s="60" t="s">
        <v>198</v>
      </c>
      <c r="D34" s="36">
        <v>21490000</v>
      </c>
      <c r="E34" s="128">
        <v>121380000</v>
      </c>
      <c r="F34" s="132">
        <v>0.42</v>
      </c>
      <c r="G34" s="135">
        <v>70400400.000000015</v>
      </c>
      <c r="H34" s="146"/>
      <c r="I34" s="89"/>
      <c r="J34" s="89"/>
    </row>
    <row r="35" spans="1:10" x14ac:dyDescent="0.25">
      <c r="A35" s="129"/>
      <c r="B35" s="131"/>
      <c r="C35" s="60" t="s">
        <v>172</v>
      </c>
      <c r="D35" s="36">
        <v>29990000</v>
      </c>
      <c r="E35" s="129"/>
      <c r="F35" s="133"/>
      <c r="G35" s="136"/>
      <c r="H35" s="146"/>
      <c r="I35" s="89"/>
      <c r="J35" s="89"/>
    </row>
    <row r="36" spans="1:10" x14ac:dyDescent="0.25">
      <c r="A36" s="129"/>
      <c r="B36" s="131"/>
      <c r="C36" s="60" t="s">
        <v>265</v>
      </c>
      <c r="D36" s="36">
        <v>69900000</v>
      </c>
      <c r="E36" s="129"/>
      <c r="F36" s="134"/>
      <c r="G36" s="137"/>
      <c r="H36" s="146"/>
      <c r="I36" s="89"/>
      <c r="J36" s="89"/>
    </row>
    <row r="37" spans="1:10" x14ac:dyDescent="0.25">
      <c r="A37" s="128"/>
      <c r="B37" s="130" t="s">
        <v>528</v>
      </c>
      <c r="C37" s="60" t="s">
        <v>198</v>
      </c>
      <c r="D37" s="36">
        <v>21490000</v>
      </c>
      <c r="E37" s="128">
        <v>116480000</v>
      </c>
      <c r="F37" s="132">
        <v>0.42</v>
      </c>
      <c r="G37" s="135">
        <v>67558400.000000015</v>
      </c>
      <c r="H37" s="146"/>
      <c r="I37" s="89"/>
      <c r="J37" s="89"/>
    </row>
    <row r="38" spans="1:10" x14ac:dyDescent="0.25">
      <c r="A38" s="129"/>
      <c r="B38" s="131"/>
      <c r="C38" s="60" t="s">
        <v>172</v>
      </c>
      <c r="D38" s="36">
        <v>29990000</v>
      </c>
      <c r="E38" s="129"/>
      <c r="F38" s="133"/>
      <c r="G38" s="136"/>
      <c r="H38" s="146"/>
      <c r="I38" s="89"/>
      <c r="J38" s="89"/>
    </row>
    <row r="39" spans="1:10" x14ac:dyDescent="0.25">
      <c r="A39" s="129"/>
      <c r="B39" s="131"/>
      <c r="C39" s="60" t="s">
        <v>267</v>
      </c>
      <c r="D39" s="36">
        <v>65000000</v>
      </c>
      <c r="E39" s="129"/>
      <c r="F39" s="134"/>
      <c r="G39" s="137"/>
      <c r="H39" s="146"/>
      <c r="I39" s="89"/>
      <c r="J39" s="89"/>
    </row>
    <row r="40" spans="1:10" x14ac:dyDescent="0.25">
      <c r="A40" s="128"/>
      <c r="B40" s="130" t="s">
        <v>529</v>
      </c>
      <c r="C40" s="60" t="s">
        <v>199</v>
      </c>
      <c r="D40" s="36">
        <v>19990000</v>
      </c>
      <c r="E40" s="128">
        <v>118790000</v>
      </c>
      <c r="F40" s="132">
        <v>0.42</v>
      </c>
      <c r="G40" s="135">
        <v>68898200.000000015</v>
      </c>
      <c r="H40" s="146"/>
      <c r="I40" s="89"/>
      <c r="J40" s="89"/>
    </row>
    <row r="41" spans="1:10" x14ac:dyDescent="0.25">
      <c r="A41" s="129"/>
      <c r="B41" s="131"/>
      <c r="C41" s="60" t="s">
        <v>173</v>
      </c>
      <c r="D41" s="36">
        <v>28900000</v>
      </c>
      <c r="E41" s="129"/>
      <c r="F41" s="133"/>
      <c r="G41" s="136"/>
      <c r="H41" s="146"/>
      <c r="I41" s="89"/>
      <c r="J41" s="89"/>
    </row>
    <row r="42" spans="1:10" x14ac:dyDescent="0.25">
      <c r="A42" s="129"/>
      <c r="B42" s="131"/>
      <c r="C42" s="60" t="s">
        <v>263</v>
      </c>
      <c r="D42" s="36">
        <v>69900000</v>
      </c>
      <c r="E42" s="129"/>
      <c r="F42" s="134"/>
      <c r="G42" s="137"/>
      <c r="H42" s="146"/>
      <c r="I42" s="89"/>
      <c r="J42" s="89"/>
    </row>
    <row r="43" spans="1:10" x14ac:dyDescent="0.25">
      <c r="A43" s="128"/>
      <c r="B43" s="130" t="s">
        <v>530</v>
      </c>
      <c r="C43" s="60" t="s">
        <v>199</v>
      </c>
      <c r="D43" s="36">
        <v>19990000</v>
      </c>
      <c r="E43" s="128">
        <v>118790000</v>
      </c>
      <c r="F43" s="132">
        <v>0.42</v>
      </c>
      <c r="G43" s="135">
        <v>68898200.000000015</v>
      </c>
      <c r="H43" s="146"/>
      <c r="I43" s="89"/>
      <c r="J43" s="89"/>
    </row>
    <row r="44" spans="1:10" x14ac:dyDescent="0.25">
      <c r="A44" s="129"/>
      <c r="B44" s="131"/>
      <c r="C44" s="60" t="s">
        <v>173</v>
      </c>
      <c r="D44" s="36">
        <v>28900000</v>
      </c>
      <c r="E44" s="129"/>
      <c r="F44" s="133"/>
      <c r="G44" s="136"/>
      <c r="H44" s="146"/>
      <c r="I44" s="89"/>
      <c r="J44" s="89"/>
    </row>
    <row r="45" spans="1:10" x14ac:dyDescent="0.25">
      <c r="A45" s="129"/>
      <c r="B45" s="131"/>
      <c r="C45" s="60" t="s">
        <v>265</v>
      </c>
      <c r="D45" s="36">
        <v>69900000</v>
      </c>
      <c r="E45" s="129"/>
      <c r="F45" s="134"/>
      <c r="G45" s="137"/>
      <c r="H45" s="146"/>
      <c r="I45" s="89"/>
      <c r="J45" s="89"/>
    </row>
    <row r="46" spans="1:10" x14ac:dyDescent="0.25">
      <c r="A46" s="128"/>
      <c r="B46" s="130" t="s">
        <v>531</v>
      </c>
      <c r="C46" s="60" t="s">
        <v>199</v>
      </c>
      <c r="D46" s="36">
        <v>19990000</v>
      </c>
      <c r="E46" s="128">
        <v>113890000</v>
      </c>
      <c r="F46" s="132">
        <v>0.42</v>
      </c>
      <c r="G46" s="135">
        <v>66056200.000000007</v>
      </c>
      <c r="H46" s="146"/>
      <c r="I46" s="89"/>
      <c r="J46" s="89"/>
    </row>
    <row r="47" spans="1:10" x14ac:dyDescent="0.25">
      <c r="A47" s="129"/>
      <c r="B47" s="131"/>
      <c r="C47" s="60" t="s">
        <v>173</v>
      </c>
      <c r="D47" s="36">
        <v>28900000</v>
      </c>
      <c r="E47" s="129"/>
      <c r="F47" s="133"/>
      <c r="G47" s="136"/>
      <c r="H47" s="146"/>
      <c r="I47" s="89"/>
      <c r="J47" s="89"/>
    </row>
    <row r="48" spans="1:10" x14ac:dyDescent="0.25">
      <c r="A48" s="129"/>
      <c r="B48" s="131"/>
      <c r="C48" s="60" t="s">
        <v>267</v>
      </c>
      <c r="D48" s="36">
        <v>65000000</v>
      </c>
      <c r="E48" s="129"/>
      <c r="F48" s="134"/>
      <c r="G48" s="137"/>
      <c r="H48" s="147"/>
      <c r="I48" s="89"/>
      <c r="J48" s="89"/>
    </row>
    <row r="49" spans="1:10" ht="15" customHeight="1" x14ac:dyDescent="0.25">
      <c r="A49" s="128"/>
      <c r="B49" s="130" t="s">
        <v>532</v>
      </c>
      <c r="C49" s="60" t="s">
        <v>197</v>
      </c>
      <c r="D49" s="36">
        <v>17490000</v>
      </c>
      <c r="E49" s="128">
        <v>114380000</v>
      </c>
      <c r="F49" s="132">
        <v>0.4</v>
      </c>
      <c r="G49" s="135">
        <v>68628000</v>
      </c>
      <c r="H49" s="138" t="s">
        <v>533</v>
      </c>
      <c r="I49" s="89"/>
      <c r="J49" s="89"/>
    </row>
    <row r="50" spans="1:10" x14ac:dyDescent="0.25">
      <c r="A50" s="129"/>
      <c r="B50" s="131"/>
      <c r="C50" s="60" t="s">
        <v>177</v>
      </c>
      <c r="D50" s="36">
        <v>26990000</v>
      </c>
      <c r="E50" s="129"/>
      <c r="F50" s="133"/>
      <c r="G50" s="136"/>
      <c r="H50" s="139"/>
      <c r="I50" s="89"/>
      <c r="J50" s="89"/>
    </row>
    <row r="51" spans="1:10" x14ac:dyDescent="0.25">
      <c r="A51" s="129"/>
      <c r="B51" s="131"/>
      <c r="C51" s="60" t="s">
        <v>263</v>
      </c>
      <c r="D51" s="36">
        <v>69900000</v>
      </c>
      <c r="E51" s="129"/>
      <c r="F51" s="134"/>
      <c r="G51" s="137"/>
      <c r="H51" s="139"/>
      <c r="I51" s="89"/>
      <c r="J51" s="89"/>
    </row>
    <row r="52" spans="1:10" x14ac:dyDescent="0.25">
      <c r="A52" s="128"/>
      <c r="B52" s="130" t="s">
        <v>534</v>
      </c>
      <c r="C52" s="60" t="s">
        <v>197</v>
      </c>
      <c r="D52" s="36">
        <v>17490000</v>
      </c>
      <c r="E52" s="128">
        <v>114380000</v>
      </c>
      <c r="F52" s="132">
        <v>0.4</v>
      </c>
      <c r="G52" s="135">
        <v>68628000</v>
      </c>
      <c r="H52" s="139"/>
      <c r="I52" s="89"/>
      <c r="J52" s="89"/>
    </row>
    <row r="53" spans="1:10" x14ac:dyDescent="0.25">
      <c r="A53" s="129"/>
      <c r="B53" s="131"/>
      <c r="C53" s="60" t="s">
        <v>177</v>
      </c>
      <c r="D53" s="36">
        <v>26990000</v>
      </c>
      <c r="E53" s="129"/>
      <c r="F53" s="133"/>
      <c r="G53" s="136"/>
      <c r="H53" s="139"/>
      <c r="I53" s="89"/>
      <c r="J53" s="89"/>
    </row>
    <row r="54" spans="1:10" x14ac:dyDescent="0.25">
      <c r="A54" s="129"/>
      <c r="B54" s="131"/>
      <c r="C54" s="60" t="s">
        <v>265</v>
      </c>
      <c r="D54" s="36">
        <v>69900000</v>
      </c>
      <c r="E54" s="129"/>
      <c r="F54" s="134"/>
      <c r="G54" s="137"/>
      <c r="H54" s="139"/>
      <c r="I54" s="89"/>
      <c r="J54" s="89"/>
    </row>
    <row r="55" spans="1:10" x14ac:dyDescent="0.25">
      <c r="A55" s="128"/>
      <c r="B55" s="130" t="s">
        <v>535</v>
      </c>
      <c r="C55" s="83" t="s">
        <v>197</v>
      </c>
      <c r="D55" s="36">
        <v>17490000</v>
      </c>
      <c r="E55" s="141">
        <v>109480000</v>
      </c>
      <c r="F55" s="143">
        <v>0.42499999999999999</v>
      </c>
      <c r="G55" s="135">
        <v>62950999.999999993</v>
      </c>
      <c r="H55" s="139"/>
      <c r="I55" s="89"/>
      <c r="J55" s="89"/>
    </row>
    <row r="56" spans="1:10" x14ac:dyDescent="0.25">
      <c r="A56" s="129"/>
      <c r="B56" s="131"/>
      <c r="C56" s="83" t="s">
        <v>177</v>
      </c>
      <c r="D56" s="36">
        <v>26990000</v>
      </c>
      <c r="E56" s="142"/>
      <c r="F56" s="144"/>
      <c r="G56" s="136"/>
      <c r="H56" s="139"/>
      <c r="I56" s="89"/>
      <c r="J56" s="89"/>
    </row>
    <row r="57" spans="1:10" x14ac:dyDescent="0.25">
      <c r="A57" s="129"/>
      <c r="B57" s="131"/>
      <c r="C57" s="83" t="s">
        <v>267</v>
      </c>
      <c r="D57" s="36">
        <v>65000000</v>
      </c>
      <c r="E57" s="142"/>
      <c r="F57" s="145"/>
      <c r="G57" s="137"/>
      <c r="H57" s="140"/>
      <c r="I57" s="89"/>
      <c r="J57" s="89"/>
    </row>
  </sheetData>
  <mergeCells count="126">
    <mergeCell ref="A1:J2"/>
    <mergeCell ref="A4:A5"/>
    <mergeCell ref="B4:C4"/>
    <mergeCell ref="D4:E4"/>
    <mergeCell ref="F4:F5"/>
    <mergeCell ref="G4:G5"/>
    <mergeCell ref="H4:H5"/>
    <mergeCell ref="I4:I5"/>
    <mergeCell ref="J4:J5"/>
    <mergeCell ref="J6:J13"/>
    <mergeCell ref="A8:A9"/>
    <mergeCell ref="B8:B9"/>
    <mergeCell ref="E8:E9"/>
    <mergeCell ref="F8:F9"/>
    <mergeCell ref="G8:G9"/>
    <mergeCell ref="A10:A11"/>
    <mergeCell ref="B10:B11"/>
    <mergeCell ref="E10:E11"/>
    <mergeCell ref="A6:A7"/>
    <mergeCell ref="B6:B7"/>
    <mergeCell ref="E6:E7"/>
    <mergeCell ref="F6:F7"/>
    <mergeCell ref="G6:G7"/>
    <mergeCell ref="H6:H9"/>
    <mergeCell ref="F10:F11"/>
    <mergeCell ref="G10:G11"/>
    <mergeCell ref="H10:H13"/>
    <mergeCell ref="A12:A13"/>
    <mergeCell ref="B12:B13"/>
    <mergeCell ref="E12:E13"/>
    <mergeCell ref="F12:F13"/>
    <mergeCell ref="G12:G13"/>
    <mergeCell ref="I6:I13"/>
    <mergeCell ref="I15:I16"/>
    <mergeCell ref="J15:J16"/>
    <mergeCell ref="A17:A18"/>
    <mergeCell ref="B17:B18"/>
    <mergeCell ref="E17:E18"/>
    <mergeCell ref="F17:F18"/>
    <mergeCell ref="G17:G18"/>
    <mergeCell ref="H17:H18"/>
    <mergeCell ref="I17:I57"/>
    <mergeCell ref="J17:J57"/>
    <mergeCell ref="A15:A16"/>
    <mergeCell ref="B15:C15"/>
    <mergeCell ref="D15:E15"/>
    <mergeCell ref="F15:F16"/>
    <mergeCell ref="G15:G16"/>
    <mergeCell ref="H15:H16"/>
    <mergeCell ref="A21:A22"/>
    <mergeCell ref="B21:B22"/>
    <mergeCell ref="E21:E22"/>
    <mergeCell ref="F21:F22"/>
    <mergeCell ref="G21:G22"/>
    <mergeCell ref="H21:H22"/>
    <mergeCell ref="A19:A20"/>
    <mergeCell ref="B19:B20"/>
    <mergeCell ref="E19:E20"/>
    <mergeCell ref="F19:F20"/>
    <mergeCell ref="G19:G20"/>
    <mergeCell ref="H19:H20"/>
    <mergeCell ref="A25:A27"/>
    <mergeCell ref="B25:B27"/>
    <mergeCell ref="E25:E27"/>
    <mergeCell ref="F25:F27"/>
    <mergeCell ref="G25:G27"/>
    <mergeCell ref="H25:H27"/>
    <mergeCell ref="A23:A24"/>
    <mergeCell ref="B23:B24"/>
    <mergeCell ref="E23:E24"/>
    <mergeCell ref="F23:F24"/>
    <mergeCell ref="G23:G24"/>
    <mergeCell ref="H23:H24"/>
    <mergeCell ref="H31:H48"/>
    <mergeCell ref="A34:A36"/>
    <mergeCell ref="B34:B36"/>
    <mergeCell ref="E34:E36"/>
    <mergeCell ref="F34:F36"/>
    <mergeCell ref="A28:A30"/>
    <mergeCell ref="B28:B30"/>
    <mergeCell ref="E28:E30"/>
    <mergeCell ref="F28:F30"/>
    <mergeCell ref="G28:G30"/>
    <mergeCell ref="H28:H30"/>
    <mergeCell ref="G34:G36"/>
    <mergeCell ref="A37:A39"/>
    <mergeCell ref="B37:B39"/>
    <mergeCell ref="E37:E39"/>
    <mergeCell ref="F37:F39"/>
    <mergeCell ref="G37:G39"/>
    <mergeCell ref="A31:A33"/>
    <mergeCell ref="B31:B33"/>
    <mergeCell ref="E31:E33"/>
    <mergeCell ref="F31:F33"/>
    <mergeCell ref="G31:G33"/>
    <mergeCell ref="A40:A42"/>
    <mergeCell ref="B40:B42"/>
    <mergeCell ref="E40:E42"/>
    <mergeCell ref="F40:F42"/>
    <mergeCell ref="G40:G42"/>
    <mergeCell ref="A43:A45"/>
    <mergeCell ref="B43:B45"/>
    <mergeCell ref="E43:E45"/>
    <mergeCell ref="F43:F45"/>
    <mergeCell ref="G43:G45"/>
    <mergeCell ref="A46:A48"/>
    <mergeCell ref="B46:B48"/>
    <mergeCell ref="E46:E48"/>
    <mergeCell ref="F46:F48"/>
    <mergeCell ref="G46:G48"/>
    <mergeCell ref="A49:A51"/>
    <mergeCell ref="B49:B51"/>
    <mergeCell ref="E49:E51"/>
    <mergeCell ref="F49:F51"/>
    <mergeCell ref="G49:G51"/>
    <mergeCell ref="G55:G57"/>
    <mergeCell ref="H49:H57"/>
    <mergeCell ref="A52:A54"/>
    <mergeCell ref="B52:B54"/>
    <mergeCell ref="E52:E54"/>
    <mergeCell ref="F52:F54"/>
    <mergeCell ref="G52:G54"/>
    <mergeCell ref="A55:A57"/>
    <mergeCell ref="B55:B57"/>
    <mergeCell ref="E55:E57"/>
    <mergeCell ref="F55:F57"/>
  </mergeCells>
  <conditionalFormatting sqref="H31:H57">
    <cfRule type="cellIs" dxfId="0" priority="1" operator="equal">
      <formula>83961500</formula>
    </cfRule>
  </conditionalFormatting>
  <pageMargins left="0.7" right="0.7" top="0.75" bottom="0.75" header="0.3" footer="0.3"/>
  <pageSetup paperSize="9" scale="3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 Partners</vt:lpstr>
      <vt:lpstr>2. Partner -Ưu đãi Combo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thuan.nguyen</dc:creator>
  <cp:lastModifiedBy>Winson (Nguyễn Trường Phong)</cp:lastModifiedBy>
  <dcterms:created xsi:type="dcterms:W3CDTF">2023-04-03T07:48:41Z</dcterms:created>
  <dcterms:modified xsi:type="dcterms:W3CDTF">2023-04-12T08:39:00Z</dcterms:modified>
</cp:coreProperties>
</file>