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TER PC\Desktop\"/>
    </mc:Choice>
  </mc:AlternateContent>
  <bookViews>
    <workbookView xWindow="0" yWindow="0" windowWidth="20490" windowHeight="7905"/>
  </bookViews>
  <sheets>
    <sheet name="Biodata" sheetId="1" r:id="rId1"/>
    <sheet name="CSC272" sheetId="2" r:id="rId2"/>
    <sheet name="CSC 231" sheetId="3" r:id="rId3"/>
    <sheet name="Summary" sheetId="4" r:id="rId4"/>
  </sheets>
  <calcPr calcId="152511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2" i="4"/>
</calcChain>
</file>

<file path=xl/sharedStrings.xml><?xml version="1.0" encoding="utf-8"?>
<sst xmlns="http://schemas.openxmlformats.org/spreadsheetml/2006/main" count="145" uniqueCount="77">
  <si>
    <t>Oladele</t>
  </si>
  <si>
    <t>Akinyemi</t>
  </si>
  <si>
    <t>Emeka</t>
  </si>
  <si>
    <t>Odedeji</t>
  </si>
  <si>
    <t>Akinrimisa</t>
  </si>
  <si>
    <t>Kayode</t>
  </si>
  <si>
    <t>Adisa</t>
  </si>
  <si>
    <t>Okafor</t>
  </si>
  <si>
    <t>Faroye</t>
  </si>
  <si>
    <t>Bolatito</t>
  </si>
  <si>
    <t>Oluwadeji</t>
  </si>
  <si>
    <t>Ayorinde</t>
  </si>
  <si>
    <t>Karimat</t>
  </si>
  <si>
    <t>Daniel</t>
  </si>
  <si>
    <t>Ikuweila</t>
  </si>
  <si>
    <t>Mosheed</t>
  </si>
  <si>
    <t>Oghenado</t>
  </si>
  <si>
    <t>Marchina</t>
  </si>
  <si>
    <t>Mosunmololuwa</t>
  </si>
  <si>
    <t>Obama</t>
  </si>
  <si>
    <t>Egbeniyi</t>
  </si>
  <si>
    <t>Ajiyo</t>
  </si>
  <si>
    <t>Lawal</t>
  </si>
  <si>
    <t>Sijuade</t>
  </si>
  <si>
    <t>Ajulo</t>
  </si>
  <si>
    <t>Oladeji</t>
  </si>
  <si>
    <t>Odueso</t>
  </si>
  <si>
    <t>Adebiyi</t>
  </si>
  <si>
    <t>Ojeade</t>
  </si>
  <si>
    <t>Odulana</t>
  </si>
  <si>
    <t>Surname</t>
  </si>
  <si>
    <t>Othernames</t>
  </si>
  <si>
    <t>Faith</t>
  </si>
  <si>
    <t>Micheal</t>
  </si>
  <si>
    <t>Victor</t>
  </si>
  <si>
    <t>Rhoda</t>
  </si>
  <si>
    <t>Dorcas</t>
  </si>
  <si>
    <t>Moses</t>
  </si>
  <si>
    <t>Opeyemi</t>
  </si>
  <si>
    <t>Grace</t>
  </si>
  <si>
    <t>James</t>
  </si>
  <si>
    <t>Moriz</t>
  </si>
  <si>
    <t>Richard</t>
  </si>
  <si>
    <t>Kate</t>
  </si>
  <si>
    <t>Latifat</t>
  </si>
  <si>
    <t>Alfred</t>
  </si>
  <si>
    <t>Charles</t>
  </si>
  <si>
    <t>Ibrahim</t>
  </si>
  <si>
    <t>John</t>
  </si>
  <si>
    <t>Sergio</t>
  </si>
  <si>
    <t>Femi</t>
  </si>
  <si>
    <t>Royce</t>
  </si>
  <si>
    <t>Tayo</t>
  </si>
  <si>
    <t>Love</t>
  </si>
  <si>
    <t>Naomi</t>
  </si>
  <si>
    <t>Blessing</t>
  </si>
  <si>
    <t>Phebe</t>
  </si>
  <si>
    <t>Issac</t>
  </si>
  <si>
    <t>Yemi</t>
  </si>
  <si>
    <t>Prosper</t>
  </si>
  <si>
    <t>Mercy</t>
  </si>
  <si>
    <t>Oluwatobiloba</t>
  </si>
  <si>
    <t>Sex</t>
  </si>
  <si>
    <t>Female</t>
  </si>
  <si>
    <t>Male</t>
  </si>
  <si>
    <t>Dept</t>
  </si>
  <si>
    <t>CSC</t>
  </si>
  <si>
    <t>MAT</t>
  </si>
  <si>
    <t>EHS</t>
  </si>
  <si>
    <t>STA</t>
  </si>
  <si>
    <t>Matric No</t>
  </si>
  <si>
    <t>Score</t>
  </si>
  <si>
    <t>CSC 272</t>
  </si>
  <si>
    <t>CSC231</t>
  </si>
  <si>
    <t>Status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</si>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</sst>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pivotButton="1" applyFont="1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indent="2"/>
    </xf>
  </cellXfs>
  <cellStyles count="1">
    <cellStyle name="Normal" xfId="0" builtinId="0"/>
  </cellStyles>
  <dxfs count="156">
    <dxf>
      <fill>
        <patternFill patternType="solid">
          <bgColor theme="5" tint="-0.249977111117893"/>
        </patternFill>
      </fill>
    </dxf>
    <dxf>
      <font>
        <color theme="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-0.249977111117893"/>
        </patternFill>
      </fill>
    </dxf>
    <dxf>
      <font>
        <color theme="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-0.249977111117893"/>
        </patternFill>
      </fill>
    </dxf>
    <dxf>
      <font>
        <color theme="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-0.249977111117893"/>
        </patternFill>
      </fill>
    </dxf>
    <dxf>
      <font>
        <color theme="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-0.249977111117893"/>
        </patternFill>
      </fill>
    </dxf>
    <dxf>
      <font>
        <color theme="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-0.249977111117893"/>
        </patternFill>
      </fill>
    </dxf>
    <dxf>
      <font>
        <color theme="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-0.249977111117893"/>
        </patternFill>
      </fill>
    </dxf>
    <dxf>
      <font>
        <color theme="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-0.249977111117893"/>
        </patternFill>
      </fill>
    </dxf>
    <dxf>
      <font>
        <color theme="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-0.249977111117893"/>
        </patternFill>
      </fill>
    </dxf>
    <dxf>
      <font>
        <color theme="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-0.249977111117893"/>
        </patternFill>
      </fill>
    </dxf>
    <dxf>
      <font>
        <color theme="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-0.249977111117893"/>
        </patternFill>
      </fill>
    </dxf>
    <dxf>
      <font>
        <color theme="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-0.249977111117893"/>
        </patternFill>
      </fill>
    </dxf>
    <dxf>
      <font>
        <color theme="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-0.249977111117893"/>
        </patternFill>
      </fill>
    </dxf>
    <dxf>
      <font>
        <color theme="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-0.249977111117893"/>
        </patternFill>
      </fill>
    </dxf>
    <dxf>
      <font>
        <color theme="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-0.249977111117893"/>
        </patternFill>
      </fill>
    </dxf>
    <dxf>
      <font>
        <color theme="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-0.249977111117893"/>
        </patternFill>
      </fill>
    </dxf>
    <dxf>
      <font>
        <color theme="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-0.249977111117893"/>
        </patternFill>
      </fill>
    </dxf>
    <dxf>
      <font>
        <color theme="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-0.249977111117893"/>
        </patternFill>
      </fill>
    </dxf>
    <dxf>
      <font>
        <color theme="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-0.249977111117893"/>
        </patternFill>
      </fill>
    </dxf>
    <dxf>
      <font>
        <color theme="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-0.249977111117893"/>
        </patternFill>
      </fill>
    </dxf>
    <dxf>
      <font>
        <color theme="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-0.249977111117893"/>
        </patternFill>
      </fill>
    </dxf>
    <dxf>
      <font>
        <color theme="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-0.249977111117893"/>
        </patternFill>
      </fill>
    </dxf>
    <dxf>
      <font>
        <color theme="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-0.249977111117893"/>
        </patternFill>
      </fill>
    </dxf>
    <dxf>
      <font>
        <color theme="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-0.249977111117893"/>
        </patternFill>
      </fill>
    </dxf>
    <dxf>
      <font>
        <color theme="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-0.249977111117893"/>
        </patternFill>
      </fill>
    </dxf>
    <dxf>
      <font>
        <color theme="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color theme="0"/>
      </font>
    </dxf>
    <dxf>
      <fill>
        <patternFill patternType="solid">
          <bgColor theme="5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TER PC" refreshedDate="44497.395456481485" createdVersion="5" refreshedVersion="5" minRefreshableVersion="3" recordCount="30">
  <cacheSource type="worksheet">
    <worksheetSource ref="A1:E31" sheet="Biodata"/>
  </cacheSource>
  <cacheFields count="5">
    <cacheField name="Matric No" numFmtId="0">
      <sharedItems containsSemiMixedTypes="0" containsString="0" containsNumber="1" containsInteger="1" minValue="177458" maxValue="177516" count="30">
        <n v="177458"/>
        <n v="177460"/>
        <n v="177462"/>
        <n v="177464"/>
        <n v="177466"/>
        <n v="177468"/>
        <n v="177470"/>
        <n v="177472"/>
        <n v="177474"/>
        <n v="177476"/>
        <n v="177478"/>
        <n v="177480"/>
        <n v="177482"/>
        <n v="177484"/>
        <n v="177486"/>
        <n v="177488"/>
        <n v="177490"/>
        <n v="177492"/>
        <n v="177494"/>
        <n v="177496"/>
        <n v="177498"/>
        <n v="177500"/>
        <n v="177502"/>
        <n v="177504"/>
        <n v="177506"/>
        <n v="177508"/>
        <n v="177510"/>
        <n v="177512"/>
        <n v="177514"/>
        <n v="177516"/>
      </sharedItems>
    </cacheField>
    <cacheField name="Surname" numFmtId="0">
      <sharedItems count="30">
        <s v="Oladele"/>
        <s v="Akinyemi"/>
        <s v="Emeka"/>
        <s v="Odedeji"/>
        <s v="Akinrimisa"/>
        <s v="Kayode"/>
        <s v="Adisa"/>
        <s v="Okafor"/>
        <s v="Faroye"/>
        <s v="Bolatito"/>
        <s v="Oluwadeji"/>
        <s v="Ayorinde"/>
        <s v="Karimat"/>
        <s v="Daniel"/>
        <s v="Ikuweila"/>
        <s v="Mosheed"/>
        <s v="Oghenado"/>
        <s v="Marchina"/>
        <s v="Mosunmololuwa"/>
        <s v="Obama"/>
        <s v="Egbeniyi"/>
        <s v="Ajiyo"/>
        <s v="Lawal"/>
        <s v="Sijuade"/>
        <s v="Ajulo"/>
        <s v="Oladeji"/>
        <s v="Odueso"/>
        <s v="Adebiyi"/>
        <s v="Ojeade"/>
        <s v="Odulana"/>
      </sharedItems>
    </cacheField>
    <cacheField name="Othernames" numFmtId="0">
      <sharedItems count="30">
        <s v="Faith"/>
        <s v="Micheal"/>
        <s v="Victor"/>
        <s v="Rhoda"/>
        <s v="Dorcas"/>
        <s v="Moses"/>
        <s v="Opeyemi"/>
        <s v="Grace"/>
        <s v="James"/>
        <s v="Moriz"/>
        <s v="Richard"/>
        <s v="Kate"/>
        <s v="Latifat"/>
        <s v="Alfred"/>
        <s v="Charles"/>
        <s v="Ibrahim"/>
        <s v="John"/>
        <s v="Sergio"/>
        <s v="Femi"/>
        <s v="Royce"/>
        <s v="Tayo"/>
        <s v="Love"/>
        <s v="Naomi"/>
        <s v="Blessing"/>
        <s v="Phebe"/>
        <s v="Issac"/>
        <s v="Yemi"/>
        <s v="Prosper"/>
        <s v="Mercy"/>
        <s v="Oluwatobiloba"/>
      </sharedItems>
    </cacheField>
    <cacheField name="Sex" numFmtId="0">
      <sharedItems count="2">
        <s v="Female"/>
        <s v="Male"/>
      </sharedItems>
    </cacheField>
    <cacheField name="Dept" numFmtId="0">
      <sharedItems count="4">
        <s v="CSC"/>
        <s v="MAT"/>
        <s v="EHS"/>
        <s v="ST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x v="0"/>
    <x v="0"/>
    <x v="0"/>
  </r>
  <r>
    <x v="1"/>
    <x v="1"/>
    <x v="1"/>
    <x v="1"/>
    <x v="1"/>
  </r>
  <r>
    <x v="2"/>
    <x v="2"/>
    <x v="2"/>
    <x v="1"/>
    <x v="2"/>
  </r>
  <r>
    <x v="3"/>
    <x v="3"/>
    <x v="3"/>
    <x v="0"/>
    <x v="3"/>
  </r>
  <r>
    <x v="4"/>
    <x v="4"/>
    <x v="4"/>
    <x v="1"/>
    <x v="0"/>
  </r>
  <r>
    <x v="5"/>
    <x v="5"/>
    <x v="5"/>
    <x v="1"/>
    <x v="0"/>
  </r>
  <r>
    <x v="6"/>
    <x v="6"/>
    <x v="6"/>
    <x v="0"/>
    <x v="3"/>
  </r>
  <r>
    <x v="7"/>
    <x v="7"/>
    <x v="7"/>
    <x v="0"/>
    <x v="1"/>
  </r>
  <r>
    <x v="8"/>
    <x v="8"/>
    <x v="8"/>
    <x v="1"/>
    <x v="2"/>
  </r>
  <r>
    <x v="9"/>
    <x v="9"/>
    <x v="9"/>
    <x v="1"/>
    <x v="1"/>
  </r>
  <r>
    <x v="10"/>
    <x v="10"/>
    <x v="10"/>
    <x v="0"/>
    <x v="3"/>
  </r>
  <r>
    <x v="11"/>
    <x v="11"/>
    <x v="11"/>
    <x v="1"/>
    <x v="2"/>
  </r>
  <r>
    <x v="12"/>
    <x v="12"/>
    <x v="12"/>
    <x v="1"/>
    <x v="0"/>
  </r>
  <r>
    <x v="13"/>
    <x v="13"/>
    <x v="13"/>
    <x v="0"/>
    <x v="0"/>
  </r>
  <r>
    <x v="14"/>
    <x v="14"/>
    <x v="14"/>
    <x v="0"/>
    <x v="1"/>
  </r>
  <r>
    <x v="15"/>
    <x v="15"/>
    <x v="15"/>
    <x v="1"/>
    <x v="2"/>
  </r>
  <r>
    <x v="16"/>
    <x v="16"/>
    <x v="16"/>
    <x v="1"/>
    <x v="3"/>
  </r>
  <r>
    <x v="17"/>
    <x v="17"/>
    <x v="17"/>
    <x v="0"/>
    <x v="0"/>
  </r>
  <r>
    <x v="18"/>
    <x v="18"/>
    <x v="18"/>
    <x v="1"/>
    <x v="0"/>
  </r>
  <r>
    <x v="19"/>
    <x v="19"/>
    <x v="19"/>
    <x v="1"/>
    <x v="3"/>
  </r>
  <r>
    <x v="20"/>
    <x v="20"/>
    <x v="20"/>
    <x v="0"/>
    <x v="1"/>
  </r>
  <r>
    <x v="21"/>
    <x v="21"/>
    <x v="21"/>
    <x v="0"/>
    <x v="2"/>
  </r>
  <r>
    <x v="22"/>
    <x v="22"/>
    <x v="22"/>
    <x v="1"/>
    <x v="1"/>
  </r>
  <r>
    <x v="23"/>
    <x v="23"/>
    <x v="23"/>
    <x v="1"/>
    <x v="3"/>
  </r>
  <r>
    <x v="24"/>
    <x v="24"/>
    <x v="24"/>
    <x v="0"/>
    <x v="2"/>
  </r>
  <r>
    <x v="25"/>
    <x v="25"/>
    <x v="25"/>
    <x v="1"/>
    <x v="0"/>
  </r>
  <r>
    <x v="26"/>
    <x v="26"/>
    <x v="26"/>
    <x v="1"/>
    <x v="0"/>
  </r>
  <r>
    <x v="27"/>
    <x v="27"/>
    <x v="27"/>
    <x v="0"/>
    <x v="1"/>
  </r>
  <r>
    <x v="28"/>
    <x v="28"/>
    <x v="28"/>
    <x v="0"/>
    <x v="2"/>
  </r>
  <r>
    <x v="29"/>
    <x v="29"/>
    <x v="29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4:H14" firstHeaderRow="1" firstDataRow="1" firstDataCol="1" rowPageCount="2" colPageCount="1"/>
  <pivotFields count="5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>
      <items count="31">
        <item x="27"/>
        <item x="6"/>
        <item x="21"/>
        <item x="24"/>
        <item x="4"/>
        <item x="1"/>
        <item x="11"/>
        <item x="9"/>
        <item x="13"/>
        <item x="20"/>
        <item x="2"/>
        <item x="8"/>
        <item x="14"/>
        <item x="12"/>
        <item x="5"/>
        <item x="22"/>
        <item x="17"/>
        <item x="15"/>
        <item x="18"/>
        <item x="19"/>
        <item x="3"/>
        <item x="26"/>
        <item x="29"/>
        <item x="16"/>
        <item x="28"/>
        <item x="7"/>
        <item x="25"/>
        <item x="0"/>
        <item x="10"/>
        <item x="23"/>
        <item t="default"/>
      </items>
    </pivotField>
    <pivotField axis="axisRow" showAll="0">
      <items count="31">
        <item x="13"/>
        <item x="23"/>
        <item x="14"/>
        <item x="4"/>
        <item x="0"/>
        <item x="18"/>
        <item x="7"/>
        <item x="15"/>
        <item x="25"/>
        <item x="8"/>
        <item x="16"/>
        <item x="11"/>
        <item x="12"/>
        <item x="21"/>
        <item x="28"/>
        <item x="1"/>
        <item x="9"/>
        <item x="5"/>
        <item x="22"/>
        <item x="29"/>
        <item x="6"/>
        <item x="24"/>
        <item x="27"/>
        <item x="3"/>
        <item x="10"/>
        <item x="19"/>
        <item x="17"/>
        <item x="20"/>
        <item x="2"/>
        <item x="26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5">
        <item x="0"/>
        <item x="2"/>
        <item x="1"/>
        <item x="3"/>
        <item t="default"/>
      </items>
    </pivotField>
  </pivotFields>
  <rowFields count="3">
    <field x="0"/>
    <field x="1"/>
    <field x="2"/>
  </rowFields>
  <rowItems count="10">
    <i>
      <x v="21"/>
    </i>
    <i r="1">
      <x v="2"/>
    </i>
    <i r="2">
      <x v="13"/>
    </i>
    <i>
      <x v="24"/>
    </i>
    <i r="1">
      <x v="3"/>
    </i>
    <i r="2">
      <x v="21"/>
    </i>
    <i>
      <x v="28"/>
    </i>
    <i r="1">
      <x v="24"/>
    </i>
    <i r="2">
      <x v="14"/>
    </i>
    <i t="grand">
      <x/>
    </i>
  </rowItems>
  <colItems count="1">
    <i/>
  </colItems>
  <pageFields count="2">
    <pageField fld="3" item="0" hier="-1"/>
    <pageField fld="4" item="1" hier="-1"/>
  </pageFields>
  <formats count="6">
    <format dxfId="155">
      <pivotArea outline="0" collapsedLevelsAreSubtotals="1" fieldPosition="0"/>
    </format>
    <format dxfId="154">
      <pivotArea outline="0" collapsedLevelsAreSubtotals="1" fieldPosition="0"/>
    </format>
    <format dxfId="153">
      <pivotArea outline="0" collapsedLevelsAreSubtotals="1" fieldPosition="0"/>
    </format>
    <format dxfId="152">
      <pivotArea type="all" dataOnly="0" outline="0" fieldPosition="0"/>
    </format>
    <format dxfId="151">
      <pivotArea outline="0" collapsedLevelsAreSubtotals="1" fieldPosition="0"/>
    </format>
    <format dxfId="15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I10" sqref="I10"/>
    </sheetView>
  </sheetViews>
  <sheetFormatPr defaultRowHeight="15" x14ac:dyDescent="0.25"/>
  <cols>
    <col min="1" max="1" width="9.7109375" bestFit="1" customWidth="1"/>
    <col min="2" max="2" width="16" bestFit="1" customWidth="1"/>
    <col min="3" max="3" width="14.28515625" bestFit="1" customWidth="1"/>
    <col min="4" max="4" width="7.5703125" bestFit="1" customWidth="1"/>
    <col min="5" max="5" width="9.28515625" customWidth="1"/>
    <col min="6" max="6" width="13.42578125" bestFit="1" customWidth="1"/>
    <col min="7" max="7" width="9.85546875" customWidth="1"/>
    <col min="8" max="8" width="13.140625" customWidth="1"/>
    <col min="9" max="9" width="9.85546875" customWidth="1"/>
    <col min="10" max="10" width="6.5703125" customWidth="1"/>
    <col min="11" max="11" width="6.7109375" customWidth="1"/>
    <col min="12" max="12" width="11.28515625" bestFit="1" customWidth="1"/>
  </cols>
  <sheetData>
    <row r="1" spans="1:9" s="5" customFormat="1" x14ac:dyDescent="0.25">
      <c r="A1" s="3" t="s">
        <v>70</v>
      </c>
      <c r="B1" s="3" t="s">
        <v>30</v>
      </c>
      <c r="C1" s="3" t="s">
        <v>31</v>
      </c>
      <c r="D1" s="3" t="s">
        <v>62</v>
      </c>
      <c r="E1" s="3" t="s">
        <v>65</v>
      </c>
      <c r="H1" s="7" t="s">
        <v>62</v>
      </c>
      <c r="I1" s="1" t="s">
        <v>63</v>
      </c>
    </row>
    <row r="2" spans="1:9" x14ac:dyDescent="0.25">
      <c r="A2" s="2">
        <v>177458</v>
      </c>
      <c r="B2" s="2" t="s">
        <v>0</v>
      </c>
      <c r="C2" s="2" t="s">
        <v>32</v>
      </c>
      <c r="D2" s="2" t="s">
        <v>63</v>
      </c>
      <c r="E2" s="2" t="s">
        <v>66</v>
      </c>
      <c r="H2" s="7" t="s">
        <v>65</v>
      </c>
      <c r="I2" s="1" t="s">
        <v>68</v>
      </c>
    </row>
    <row r="3" spans="1:9" x14ac:dyDescent="0.25">
      <c r="A3" s="2">
        <v>177460</v>
      </c>
      <c r="B3" s="2" t="s">
        <v>1</v>
      </c>
      <c r="C3" s="2" t="s">
        <v>33</v>
      </c>
      <c r="D3" s="2" t="s">
        <v>64</v>
      </c>
      <c r="E3" s="2" t="s">
        <v>67</v>
      </c>
    </row>
    <row r="4" spans="1:9" x14ac:dyDescent="0.25">
      <c r="A4" s="2">
        <v>177462</v>
      </c>
      <c r="B4" s="2" t="s">
        <v>2</v>
      </c>
      <c r="C4" s="2" t="s">
        <v>34</v>
      </c>
      <c r="D4" s="2" t="s">
        <v>64</v>
      </c>
      <c r="E4" s="2" t="s">
        <v>68</v>
      </c>
      <c r="H4" s="8" t="s">
        <v>75</v>
      </c>
    </row>
    <row r="5" spans="1:9" x14ac:dyDescent="0.25">
      <c r="A5" s="2">
        <v>177464</v>
      </c>
      <c r="B5" s="2" t="s">
        <v>3</v>
      </c>
      <c r="C5" s="2" t="s">
        <v>35</v>
      </c>
      <c r="D5" s="2" t="s">
        <v>63</v>
      </c>
      <c r="E5" s="2" t="s">
        <v>69</v>
      </c>
      <c r="H5" s="9">
        <v>177500</v>
      </c>
    </row>
    <row r="6" spans="1:9" x14ac:dyDescent="0.25">
      <c r="A6" s="2">
        <v>177466</v>
      </c>
      <c r="B6" s="2" t="s">
        <v>4</v>
      </c>
      <c r="C6" s="2" t="s">
        <v>36</v>
      </c>
      <c r="D6" s="2" t="s">
        <v>64</v>
      </c>
      <c r="E6" s="2" t="s">
        <v>66</v>
      </c>
      <c r="H6" s="10" t="s">
        <v>21</v>
      </c>
    </row>
    <row r="7" spans="1:9" x14ac:dyDescent="0.25">
      <c r="A7" s="2">
        <v>177468</v>
      </c>
      <c r="B7" s="2" t="s">
        <v>5</v>
      </c>
      <c r="C7" s="2" t="s">
        <v>37</v>
      </c>
      <c r="D7" s="2" t="s">
        <v>64</v>
      </c>
      <c r="E7" s="2" t="s">
        <v>66</v>
      </c>
      <c r="H7" s="11" t="s">
        <v>53</v>
      </c>
    </row>
    <row r="8" spans="1:9" x14ac:dyDescent="0.25">
      <c r="A8" s="2">
        <v>177470</v>
      </c>
      <c r="B8" s="2" t="s">
        <v>6</v>
      </c>
      <c r="C8" s="2" t="s">
        <v>38</v>
      </c>
      <c r="D8" s="2" t="s">
        <v>63</v>
      </c>
      <c r="E8" s="2" t="s">
        <v>69</v>
      </c>
      <c r="H8" s="9">
        <v>177506</v>
      </c>
    </row>
    <row r="9" spans="1:9" x14ac:dyDescent="0.25">
      <c r="A9" s="2">
        <v>177472</v>
      </c>
      <c r="B9" s="2" t="s">
        <v>7</v>
      </c>
      <c r="C9" s="2" t="s">
        <v>39</v>
      </c>
      <c r="D9" s="2" t="s">
        <v>63</v>
      </c>
      <c r="E9" s="2" t="s">
        <v>67</v>
      </c>
      <c r="H9" s="10" t="s">
        <v>24</v>
      </c>
    </row>
    <row r="10" spans="1:9" x14ac:dyDescent="0.25">
      <c r="A10" s="2">
        <v>177474</v>
      </c>
      <c r="B10" s="2" t="s">
        <v>8</v>
      </c>
      <c r="C10" s="2" t="s">
        <v>40</v>
      </c>
      <c r="D10" s="2" t="s">
        <v>64</v>
      </c>
      <c r="E10" s="2" t="s">
        <v>68</v>
      </c>
      <c r="H10" s="11" t="s">
        <v>56</v>
      </c>
    </row>
    <row r="11" spans="1:9" x14ac:dyDescent="0.25">
      <c r="A11" s="2">
        <v>177476</v>
      </c>
      <c r="B11" s="2" t="s">
        <v>9</v>
      </c>
      <c r="C11" s="2" t="s">
        <v>41</v>
      </c>
      <c r="D11" s="2" t="s">
        <v>64</v>
      </c>
      <c r="E11" s="2" t="s">
        <v>67</v>
      </c>
      <c r="H11" s="9">
        <v>177514</v>
      </c>
    </row>
    <row r="12" spans="1:9" x14ac:dyDescent="0.25">
      <c r="A12" s="2">
        <v>177478</v>
      </c>
      <c r="B12" s="2" t="s">
        <v>10</v>
      </c>
      <c r="C12" s="2" t="s">
        <v>42</v>
      </c>
      <c r="D12" s="2" t="s">
        <v>63</v>
      </c>
      <c r="E12" s="2" t="s">
        <v>69</v>
      </c>
      <c r="H12" s="10" t="s">
        <v>28</v>
      </c>
    </row>
    <row r="13" spans="1:9" x14ac:dyDescent="0.25">
      <c r="A13" s="2">
        <v>177480</v>
      </c>
      <c r="B13" s="2" t="s">
        <v>11</v>
      </c>
      <c r="C13" s="2" t="s">
        <v>43</v>
      </c>
      <c r="D13" s="2" t="s">
        <v>64</v>
      </c>
      <c r="E13" s="2" t="s">
        <v>68</v>
      </c>
      <c r="H13" s="11" t="s">
        <v>60</v>
      </c>
    </row>
    <row r="14" spans="1:9" x14ac:dyDescent="0.25">
      <c r="A14" s="2">
        <v>177482</v>
      </c>
      <c r="B14" s="2" t="s">
        <v>12</v>
      </c>
      <c r="C14" s="2" t="s">
        <v>44</v>
      </c>
      <c r="D14" s="2" t="s">
        <v>64</v>
      </c>
      <c r="E14" s="2" t="s">
        <v>66</v>
      </c>
      <c r="H14" s="9" t="s">
        <v>76</v>
      </c>
    </row>
    <row r="15" spans="1:9" x14ac:dyDescent="0.25">
      <c r="A15" s="2">
        <v>177484</v>
      </c>
      <c r="B15" s="2" t="s">
        <v>13</v>
      </c>
      <c r="C15" s="2" t="s">
        <v>45</v>
      </c>
      <c r="D15" s="2" t="s">
        <v>63</v>
      </c>
      <c r="E15" s="2" t="s">
        <v>66</v>
      </c>
    </row>
    <row r="16" spans="1:9" x14ac:dyDescent="0.25">
      <c r="A16" s="2">
        <v>177486</v>
      </c>
      <c r="B16" s="2" t="s">
        <v>14</v>
      </c>
      <c r="C16" s="2" t="s">
        <v>46</v>
      </c>
      <c r="D16" s="2" t="s">
        <v>63</v>
      </c>
      <c r="E16" s="2" t="s">
        <v>67</v>
      </c>
    </row>
    <row r="17" spans="1:5" x14ac:dyDescent="0.25">
      <c r="A17" s="2">
        <v>177488</v>
      </c>
      <c r="B17" s="2" t="s">
        <v>15</v>
      </c>
      <c r="C17" s="2" t="s">
        <v>47</v>
      </c>
      <c r="D17" s="2" t="s">
        <v>64</v>
      </c>
      <c r="E17" s="2" t="s">
        <v>68</v>
      </c>
    </row>
    <row r="18" spans="1:5" x14ac:dyDescent="0.25">
      <c r="A18" s="2">
        <v>177490</v>
      </c>
      <c r="B18" s="2" t="s">
        <v>16</v>
      </c>
      <c r="C18" s="2" t="s">
        <v>48</v>
      </c>
      <c r="D18" s="2" t="s">
        <v>64</v>
      </c>
      <c r="E18" s="2" t="s">
        <v>69</v>
      </c>
    </row>
    <row r="19" spans="1:5" x14ac:dyDescent="0.25">
      <c r="A19" s="2">
        <v>177492</v>
      </c>
      <c r="B19" s="2" t="s">
        <v>17</v>
      </c>
      <c r="C19" s="2" t="s">
        <v>49</v>
      </c>
      <c r="D19" s="2" t="s">
        <v>63</v>
      </c>
      <c r="E19" s="2" t="s">
        <v>66</v>
      </c>
    </row>
    <row r="20" spans="1:5" x14ac:dyDescent="0.25">
      <c r="A20" s="2">
        <v>177494</v>
      </c>
      <c r="B20" s="2" t="s">
        <v>18</v>
      </c>
      <c r="C20" s="2" t="s">
        <v>50</v>
      </c>
      <c r="D20" s="2" t="s">
        <v>64</v>
      </c>
      <c r="E20" s="2" t="s">
        <v>66</v>
      </c>
    </row>
    <row r="21" spans="1:5" x14ac:dyDescent="0.25">
      <c r="A21" s="2">
        <v>177496</v>
      </c>
      <c r="B21" s="2" t="s">
        <v>19</v>
      </c>
      <c r="C21" s="2" t="s">
        <v>51</v>
      </c>
      <c r="D21" s="2" t="s">
        <v>64</v>
      </c>
      <c r="E21" s="2" t="s">
        <v>69</v>
      </c>
    </row>
    <row r="22" spans="1:5" x14ac:dyDescent="0.25">
      <c r="A22" s="2">
        <v>177498</v>
      </c>
      <c r="B22" s="2" t="s">
        <v>20</v>
      </c>
      <c r="C22" s="2" t="s">
        <v>52</v>
      </c>
      <c r="D22" s="2" t="s">
        <v>63</v>
      </c>
      <c r="E22" s="2" t="s">
        <v>67</v>
      </c>
    </row>
    <row r="23" spans="1:5" x14ac:dyDescent="0.25">
      <c r="A23" s="2">
        <v>177500</v>
      </c>
      <c r="B23" s="2" t="s">
        <v>21</v>
      </c>
      <c r="C23" s="2" t="s">
        <v>53</v>
      </c>
      <c r="D23" s="2" t="s">
        <v>63</v>
      </c>
      <c r="E23" s="2" t="s">
        <v>68</v>
      </c>
    </row>
    <row r="24" spans="1:5" x14ac:dyDescent="0.25">
      <c r="A24" s="2">
        <v>177502</v>
      </c>
      <c r="B24" s="2" t="s">
        <v>22</v>
      </c>
      <c r="C24" s="2" t="s">
        <v>54</v>
      </c>
      <c r="D24" s="2" t="s">
        <v>64</v>
      </c>
      <c r="E24" s="2" t="s">
        <v>67</v>
      </c>
    </row>
    <row r="25" spans="1:5" x14ac:dyDescent="0.25">
      <c r="A25" s="2">
        <v>177504</v>
      </c>
      <c r="B25" s="2" t="s">
        <v>23</v>
      </c>
      <c r="C25" s="2" t="s">
        <v>55</v>
      </c>
      <c r="D25" s="2" t="s">
        <v>64</v>
      </c>
      <c r="E25" s="2" t="s">
        <v>69</v>
      </c>
    </row>
    <row r="26" spans="1:5" x14ac:dyDescent="0.25">
      <c r="A26" s="2">
        <v>177506</v>
      </c>
      <c r="B26" s="2" t="s">
        <v>24</v>
      </c>
      <c r="C26" s="2" t="s">
        <v>56</v>
      </c>
      <c r="D26" s="2" t="s">
        <v>63</v>
      </c>
      <c r="E26" s="2" t="s">
        <v>68</v>
      </c>
    </row>
    <row r="27" spans="1:5" x14ac:dyDescent="0.25">
      <c r="A27" s="2">
        <v>177508</v>
      </c>
      <c r="B27" s="2" t="s">
        <v>25</v>
      </c>
      <c r="C27" s="2" t="s">
        <v>57</v>
      </c>
      <c r="D27" s="2" t="s">
        <v>64</v>
      </c>
      <c r="E27" s="2" t="s">
        <v>66</v>
      </c>
    </row>
    <row r="28" spans="1:5" x14ac:dyDescent="0.25">
      <c r="A28" s="2">
        <v>177510</v>
      </c>
      <c r="B28" s="2" t="s">
        <v>26</v>
      </c>
      <c r="C28" s="2" t="s">
        <v>58</v>
      </c>
      <c r="D28" s="2" t="s">
        <v>64</v>
      </c>
      <c r="E28" s="2" t="s">
        <v>66</v>
      </c>
    </row>
    <row r="29" spans="1:5" x14ac:dyDescent="0.25">
      <c r="A29" s="2">
        <v>177512</v>
      </c>
      <c r="B29" s="2" t="s">
        <v>27</v>
      </c>
      <c r="C29" s="2" t="s">
        <v>59</v>
      </c>
      <c r="D29" s="2" t="s">
        <v>63</v>
      </c>
      <c r="E29" s="2" t="s">
        <v>67</v>
      </c>
    </row>
    <row r="30" spans="1:5" x14ac:dyDescent="0.25">
      <c r="A30" s="2">
        <v>177514</v>
      </c>
      <c r="B30" s="2" t="s">
        <v>28</v>
      </c>
      <c r="C30" s="2" t="s">
        <v>60</v>
      </c>
      <c r="D30" s="2" t="s">
        <v>63</v>
      </c>
      <c r="E30" s="2" t="s">
        <v>68</v>
      </c>
    </row>
    <row r="31" spans="1:5" x14ac:dyDescent="0.25">
      <c r="A31" s="2">
        <v>177516</v>
      </c>
      <c r="B31" s="2" t="s">
        <v>29</v>
      </c>
      <c r="C31" s="2" t="s">
        <v>61</v>
      </c>
      <c r="D31" s="2" t="s">
        <v>64</v>
      </c>
      <c r="E31" s="2" t="s">
        <v>69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sqref="A1:XFD1"/>
    </sheetView>
  </sheetViews>
  <sheetFormatPr defaultRowHeight="15" x14ac:dyDescent="0.25"/>
  <cols>
    <col min="1" max="1" width="9.7109375" bestFit="1" customWidth="1"/>
  </cols>
  <sheetData>
    <row r="1" spans="1:2" s="6" customFormat="1" x14ac:dyDescent="0.25">
      <c r="A1" s="3" t="s">
        <v>70</v>
      </c>
      <c r="B1" s="3" t="s">
        <v>71</v>
      </c>
    </row>
    <row r="2" spans="1:2" x14ac:dyDescent="0.25">
      <c r="A2" s="2">
        <v>177458</v>
      </c>
      <c r="B2" s="2">
        <v>53</v>
      </c>
    </row>
    <row r="3" spans="1:2" x14ac:dyDescent="0.25">
      <c r="A3" s="2">
        <v>177460</v>
      </c>
      <c r="B3" s="2">
        <v>78</v>
      </c>
    </row>
    <row r="4" spans="1:2" x14ac:dyDescent="0.25">
      <c r="A4" s="2">
        <v>177462</v>
      </c>
      <c r="B4" s="2">
        <v>56</v>
      </c>
    </row>
    <row r="5" spans="1:2" x14ac:dyDescent="0.25">
      <c r="A5" s="2">
        <v>177464</v>
      </c>
      <c r="B5" s="2">
        <v>37</v>
      </c>
    </row>
    <row r="6" spans="1:2" x14ac:dyDescent="0.25">
      <c r="A6" s="2">
        <v>177466</v>
      </c>
      <c r="B6" s="2">
        <v>17</v>
      </c>
    </row>
    <row r="7" spans="1:2" x14ac:dyDescent="0.25">
      <c r="A7" s="2">
        <v>177468</v>
      </c>
      <c r="B7" s="2">
        <v>88</v>
      </c>
    </row>
    <row r="8" spans="1:2" x14ac:dyDescent="0.25">
      <c r="A8" s="2">
        <v>177470</v>
      </c>
      <c r="B8" s="2">
        <v>44</v>
      </c>
    </row>
    <row r="9" spans="1:2" x14ac:dyDescent="0.25">
      <c r="A9" s="2">
        <v>177472</v>
      </c>
      <c r="B9" s="2">
        <v>62</v>
      </c>
    </row>
    <row r="10" spans="1:2" x14ac:dyDescent="0.25">
      <c r="A10" s="2">
        <v>177474</v>
      </c>
      <c r="B10" s="2">
        <v>27</v>
      </c>
    </row>
    <row r="11" spans="1:2" x14ac:dyDescent="0.25">
      <c r="A11" s="2">
        <v>177476</v>
      </c>
      <c r="B11" s="2">
        <v>72</v>
      </c>
    </row>
    <row r="12" spans="1:2" x14ac:dyDescent="0.25">
      <c r="A12" s="2">
        <v>177478</v>
      </c>
      <c r="B12" s="2">
        <v>85</v>
      </c>
    </row>
    <row r="13" spans="1:2" x14ac:dyDescent="0.25">
      <c r="A13" s="2">
        <v>177480</v>
      </c>
      <c r="B13" s="2">
        <v>58</v>
      </c>
    </row>
    <row r="14" spans="1:2" x14ac:dyDescent="0.25">
      <c r="A14" s="2">
        <v>177482</v>
      </c>
      <c r="B14" s="2">
        <v>36</v>
      </c>
    </row>
    <row r="15" spans="1:2" x14ac:dyDescent="0.25">
      <c r="A15" s="2">
        <v>177484</v>
      </c>
      <c r="B15" s="2">
        <v>37</v>
      </c>
    </row>
    <row r="16" spans="1:2" x14ac:dyDescent="0.25">
      <c r="A16" s="2">
        <v>177486</v>
      </c>
      <c r="B16" s="2">
        <v>59</v>
      </c>
    </row>
    <row r="17" spans="1:2" x14ac:dyDescent="0.25">
      <c r="A17" s="2">
        <v>177488</v>
      </c>
      <c r="B17" s="2">
        <v>15</v>
      </c>
    </row>
    <row r="18" spans="1:2" x14ac:dyDescent="0.25">
      <c r="A18" s="2">
        <v>177490</v>
      </c>
      <c r="B18" s="2">
        <v>63</v>
      </c>
    </row>
    <row r="19" spans="1:2" x14ac:dyDescent="0.25">
      <c r="A19" s="2">
        <v>177492</v>
      </c>
      <c r="B19" s="2">
        <v>77</v>
      </c>
    </row>
    <row r="20" spans="1:2" x14ac:dyDescent="0.25">
      <c r="A20" s="2">
        <v>177494</v>
      </c>
      <c r="B20" s="2">
        <v>62</v>
      </c>
    </row>
    <row r="21" spans="1:2" x14ac:dyDescent="0.25">
      <c r="A21" s="2">
        <v>177496</v>
      </c>
      <c r="B21" s="2">
        <v>17</v>
      </c>
    </row>
    <row r="22" spans="1:2" x14ac:dyDescent="0.25">
      <c r="A22" s="2">
        <v>177498</v>
      </c>
      <c r="B22" s="2">
        <v>44</v>
      </c>
    </row>
    <row r="23" spans="1:2" x14ac:dyDescent="0.25">
      <c r="A23" s="2">
        <v>177500</v>
      </c>
      <c r="B23" s="2">
        <v>62</v>
      </c>
    </row>
    <row r="24" spans="1:2" x14ac:dyDescent="0.25">
      <c r="A24" s="2">
        <v>177502</v>
      </c>
      <c r="B24" s="2">
        <v>27</v>
      </c>
    </row>
    <row r="25" spans="1:2" x14ac:dyDescent="0.25">
      <c r="A25" s="2">
        <v>177504</v>
      </c>
      <c r="B25" s="2">
        <v>72</v>
      </c>
    </row>
    <row r="26" spans="1:2" x14ac:dyDescent="0.25">
      <c r="A26" s="2">
        <v>177506</v>
      </c>
      <c r="B26" s="2">
        <v>85</v>
      </c>
    </row>
    <row r="27" spans="1:2" x14ac:dyDescent="0.25">
      <c r="A27" s="2">
        <v>177508</v>
      </c>
      <c r="B27" s="2">
        <v>58</v>
      </c>
    </row>
    <row r="28" spans="1:2" x14ac:dyDescent="0.25">
      <c r="A28" s="2">
        <v>177510</v>
      </c>
      <c r="B28" s="2">
        <v>44</v>
      </c>
    </row>
    <row r="29" spans="1:2" x14ac:dyDescent="0.25">
      <c r="A29" s="2">
        <v>177512</v>
      </c>
      <c r="B29" s="2">
        <v>62</v>
      </c>
    </row>
    <row r="30" spans="1:2" x14ac:dyDescent="0.25">
      <c r="A30" s="2">
        <v>177514</v>
      </c>
      <c r="B30" s="2">
        <v>27</v>
      </c>
    </row>
    <row r="31" spans="1:2" x14ac:dyDescent="0.25">
      <c r="A31" s="2">
        <v>177516</v>
      </c>
      <c r="B31" s="2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sqref="A1:XFD1"/>
    </sheetView>
  </sheetViews>
  <sheetFormatPr defaultRowHeight="15" x14ac:dyDescent="0.25"/>
  <cols>
    <col min="1" max="1" width="9.7109375" bestFit="1" customWidth="1"/>
  </cols>
  <sheetData>
    <row r="1" spans="1:2" s="6" customFormat="1" x14ac:dyDescent="0.25">
      <c r="A1" s="3" t="s">
        <v>70</v>
      </c>
      <c r="B1" s="3" t="s">
        <v>71</v>
      </c>
    </row>
    <row r="2" spans="1:2" x14ac:dyDescent="0.25">
      <c r="A2" s="2">
        <v>177458</v>
      </c>
      <c r="B2" s="2">
        <v>43</v>
      </c>
    </row>
    <row r="3" spans="1:2" x14ac:dyDescent="0.25">
      <c r="A3" s="2">
        <v>177460</v>
      </c>
      <c r="B3" s="2">
        <v>84</v>
      </c>
    </row>
    <row r="4" spans="1:2" x14ac:dyDescent="0.25">
      <c r="A4" s="2">
        <v>177462</v>
      </c>
      <c r="B4" s="2">
        <v>54</v>
      </c>
    </row>
    <row r="5" spans="1:2" x14ac:dyDescent="0.25">
      <c r="A5" s="2">
        <v>177464</v>
      </c>
      <c r="B5" s="2">
        <v>35</v>
      </c>
    </row>
    <row r="6" spans="1:2" x14ac:dyDescent="0.25">
      <c r="A6" s="2">
        <v>177466</v>
      </c>
      <c r="B6" s="2">
        <v>65</v>
      </c>
    </row>
    <row r="7" spans="1:2" x14ac:dyDescent="0.25">
      <c r="A7" s="2">
        <v>177468</v>
      </c>
      <c r="B7" s="2">
        <v>61</v>
      </c>
    </row>
    <row r="8" spans="1:2" x14ac:dyDescent="0.25">
      <c r="A8" s="2">
        <v>177470</v>
      </c>
      <c r="B8" s="2">
        <v>62</v>
      </c>
    </row>
    <row r="9" spans="1:2" x14ac:dyDescent="0.25">
      <c r="A9" s="2">
        <v>177472</v>
      </c>
      <c r="B9" s="2">
        <v>36</v>
      </c>
    </row>
    <row r="10" spans="1:2" x14ac:dyDescent="0.25">
      <c r="A10" s="2">
        <v>177474</v>
      </c>
      <c r="B10" s="2">
        <v>66</v>
      </c>
    </row>
    <row r="11" spans="1:2" x14ac:dyDescent="0.25">
      <c r="A11" s="2">
        <v>177476</v>
      </c>
      <c r="B11" s="2">
        <v>12</v>
      </c>
    </row>
    <row r="12" spans="1:2" x14ac:dyDescent="0.25">
      <c r="A12" s="2">
        <v>177478</v>
      </c>
      <c r="B12" s="2">
        <v>92</v>
      </c>
    </row>
    <row r="13" spans="1:2" x14ac:dyDescent="0.25">
      <c r="A13" s="2">
        <v>177480</v>
      </c>
      <c r="B13" s="2">
        <v>39</v>
      </c>
    </row>
    <row r="14" spans="1:2" x14ac:dyDescent="0.25">
      <c r="A14" s="2">
        <v>177482</v>
      </c>
      <c r="B14" s="2">
        <v>39</v>
      </c>
    </row>
    <row r="15" spans="1:2" x14ac:dyDescent="0.25">
      <c r="A15" s="2">
        <v>177484</v>
      </c>
      <c r="B15" s="2">
        <v>77</v>
      </c>
    </row>
    <row r="16" spans="1:2" x14ac:dyDescent="0.25">
      <c r="A16" s="2">
        <v>177486</v>
      </c>
      <c r="B16" s="2">
        <v>61</v>
      </c>
    </row>
    <row r="17" spans="1:2" x14ac:dyDescent="0.25">
      <c r="A17" s="2">
        <v>177488</v>
      </c>
      <c r="B17" s="2">
        <v>26</v>
      </c>
    </row>
    <row r="18" spans="1:2" x14ac:dyDescent="0.25">
      <c r="A18" s="2">
        <v>177490</v>
      </c>
      <c r="B18" s="2">
        <v>14</v>
      </c>
    </row>
    <row r="19" spans="1:2" x14ac:dyDescent="0.25">
      <c r="A19" s="2">
        <v>177492</v>
      </c>
      <c r="B19" s="2">
        <v>70</v>
      </c>
    </row>
    <row r="20" spans="1:2" x14ac:dyDescent="0.25">
      <c r="A20" s="2">
        <v>177494</v>
      </c>
      <c r="B20" s="2">
        <v>92</v>
      </c>
    </row>
    <row r="21" spans="1:2" x14ac:dyDescent="0.25">
      <c r="A21" s="2">
        <v>177496</v>
      </c>
      <c r="B21" s="2">
        <v>39</v>
      </c>
    </row>
    <row r="22" spans="1:2" x14ac:dyDescent="0.25">
      <c r="A22" s="2">
        <v>177498</v>
      </c>
      <c r="B22" s="2">
        <v>54</v>
      </c>
    </row>
    <row r="23" spans="1:2" x14ac:dyDescent="0.25">
      <c r="A23" s="2">
        <v>177500</v>
      </c>
      <c r="B23" s="2">
        <v>35</v>
      </c>
    </row>
    <row r="24" spans="1:2" x14ac:dyDescent="0.25">
      <c r="A24" s="2">
        <v>177502</v>
      </c>
      <c r="B24" s="2">
        <v>65</v>
      </c>
    </row>
    <row r="25" spans="1:2" x14ac:dyDescent="0.25">
      <c r="A25" s="2">
        <v>177504</v>
      </c>
      <c r="B25" s="2">
        <v>61</v>
      </c>
    </row>
    <row r="26" spans="1:2" x14ac:dyDescent="0.25">
      <c r="A26" s="2">
        <v>177506</v>
      </c>
      <c r="B26" s="2">
        <v>62</v>
      </c>
    </row>
    <row r="27" spans="1:2" x14ac:dyDescent="0.25">
      <c r="A27" s="2">
        <v>177508</v>
      </c>
      <c r="B27" s="2">
        <v>36</v>
      </c>
    </row>
    <row r="28" spans="1:2" x14ac:dyDescent="0.25">
      <c r="A28" s="2">
        <v>177510</v>
      </c>
      <c r="B28" s="2">
        <v>66</v>
      </c>
    </row>
    <row r="29" spans="1:2" x14ac:dyDescent="0.25">
      <c r="A29" s="2">
        <v>177512</v>
      </c>
      <c r="B29" s="2">
        <v>12</v>
      </c>
    </row>
    <row r="30" spans="1:2" x14ac:dyDescent="0.25">
      <c r="A30" s="2">
        <v>177514</v>
      </c>
      <c r="B30" s="2">
        <v>47</v>
      </c>
    </row>
    <row r="31" spans="1:2" x14ac:dyDescent="0.25">
      <c r="A31" s="2">
        <v>177516</v>
      </c>
      <c r="B31" s="2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sqref="A1:XFD1"/>
    </sheetView>
  </sheetViews>
  <sheetFormatPr defaultRowHeight="15" x14ac:dyDescent="0.25"/>
  <cols>
    <col min="1" max="1" width="9.7109375" bestFit="1" customWidth="1"/>
    <col min="4" max="4" width="11.140625" bestFit="1" customWidth="1"/>
  </cols>
  <sheetData>
    <row r="1" spans="1:4" s="4" customFormat="1" x14ac:dyDescent="0.25">
      <c r="A1" s="3" t="s">
        <v>70</v>
      </c>
      <c r="B1" s="3" t="s">
        <v>72</v>
      </c>
      <c r="C1" s="3" t="s">
        <v>73</v>
      </c>
      <c r="D1" s="3" t="s">
        <v>74</v>
      </c>
    </row>
    <row r="2" spans="1:4" x14ac:dyDescent="0.25">
      <c r="A2" s="2">
        <v>177458</v>
      </c>
      <c r="B2" s="2">
        <f>VLOOKUP(A2,'CSC272'!A1:B31,2,FALSE)</f>
        <v>53</v>
      </c>
      <c r="C2" s="2">
        <f>VLOOKUP(A2,'CSC 231'!A1:B31,2,FALSE)</f>
        <v>43</v>
      </c>
      <c r="D2" s="2" t="str">
        <f>IF(AND(B2&gt;=70,C2&gt;=70), "Passed", IF(AND(B2&lt;40,C2&lt;40), "Failed", "Keep trying"))</f>
        <v>Keep trying</v>
      </c>
    </row>
    <row r="3" spans="1:4" x14ac:dyDescent="0.25">
      <c r="A3" s="2">
        <v>177460</v>
      </c>
      <c r="B3" s="2">
        <f>VLOOKUP(A3,'CSC272'!A2:B32,2,FALSE)</f>
        <v>78</v>
      </c>
      <c r="C3" s="2">
        <f>VLOOKUP(A3,'CSC 231'!A2:B32,2,FALSE)</f>
        <v>84</v>
      </c>
      <c r="D3" s="2" t="str">
        <f t="shared" ref="D3:D31" si="0">IF(AND(B3&gt;=70,C3&gt;=70), "Passed", IF(AND(B3&lt;40,C3&lt;40), "Failed", "Keep trying"))</f>
        <v>Passed</v>
      </c>
    </row>
    <row r="4" spans="1:4" x14ac:dyDescent="0.25">
      <c r="A4" s="2">
        <v>177462</v>
      </c>
      <c r="B4" s="2">
        <f>VLOOKUP(A4,'CSC272'!A3:B33,2,FALSE)</f>
        <v>56</v>
      </c>
      <c r="C4" s="2">
        <f>VLOOKUP(A4,'CSC 231'!A3:B33,2,FALSE)</f>
        <v>54</v>
      </c>
      <c r="D4" s="2" t="str">
        <f t="shared" si="0"/>
        <v>Keep trying</v>
      </c>
    </row>
    <row r="5" spans="1:4" x14ac:dyDescent="0.25">
      <c r="A5" s="2">
        <v>177464</v>
      </c>
      <c r="B5" s="2">
        <f>VLOOKUP(A5,'CSC272'!A4:B34,2,FALSE)</f>
        <v>37</v>
      </c>
      <c r="C5" s="2">
        <f>VLOOKUP(A5,'CSC 231'!A4:B34,2,FALSE)</f>
        <v>35</v>
      </c>
      <c r="D5" s="2" t="str">
        <f t="shared" si="0"/>
        <v>Failed</v>
      </c>
    </row>
    <row r="6" spans="1:4" x14ac:dyDescent="0.25">
      <c r="A6" s="2">
        <v>177466</v>
      </c>
      <c r="B6" s="2">
        <f>VLOOKUP(A6,'CSC272'!A5:B35,2,FALSE)</f>
        <v>17</v>
      </c>
      <c r="C6" s="2">
        <f>VLOOKUP(A6,'CSC 231'!A5:B35,2,FALSE)</f>
        <v>65</v>
      </c>
      <c r="D6" s="2" t="str">
        <f t="shared" si="0"/>
        <v>Keep trying</v>
      </c>
    </row>
    <row r="7" spans="1:4" x14ac:dyDescent="0.25">
      <c r="A7" s="2">
        <v>177468</v>
      </c>
      <c r="B7" s="2">
        <f>VLOOKUP(A7,'CSC272'!A6:B36,2,FALSE)</f>
        <v>88</v>
      </c>
      <c r="C7" s="2">
        <f>VLOOKUP(A7,'CSC 231'!A6:B36,2,FALSE)</f>
        <v>61</v>
      </c>
      <c r="D7" s="2" t="str">
        <f t="shared" si="0"/>
        <v>Keep trying</v>
      </c>
    </row>
    <row r="8" spans="1:4" x14ac:dyDescent="0.25">
      <c r="A8" s="2">
        <v>177470</v>
      </c>
      <c r="B8" s="2">
        <f>VLOOKUP(A8,'CSC272'!A7:B37,2,FALSE)</f>
        <v>44</v>
      </c>
      <c r="C8" s="2">
        <f>VLOOKUP(A8,'CSC 231'!A7:B37,2,FALSE)</f>
        <v>62</v>
      </c>
      <c r="D8" s="2" t="str">
        <f t="shared" si="0"/>
        <v>Keep trying</v>
      </c>
    </row>
    <row r="9" spans="1:4" x14ac:dyDescent="0.25">
      <c r="A9" s="2">
        <v>177472</v>
      </c>
      <c r="B9" s="2">
        <f>VLOOKUP(A9,'CSC272'!A8:B38,2,FALSE)</f>
        <v>62</v>
      </c>
      <c r="C9" s="2">
        <f>VLOOKUP(A9,'CSC 231'!A8:B38,2,FALSE)</f>
        <v>36</v>
      </c>
      <c r="D9" s="2" t="str">
        <f t="shared" si="0"/>
        <v>Keep trying</v>
      </c>
    </row>
    <row r="10" spans="1:4" x14ac:dyDescent="0.25">
      <c r="A10" s="2">
        <v>177474</v>
      </c>
      <c r="B10" s="2">
        <f>VLOOKUP(A10,'CSC272'!A9:B39,2,FALSE)</f>
        <v>27</v>
      </c>
      <c r="C10" s="2">
        <f>VLOOKUP(A10,'CSC 231'!A9:B39,2,FALSE)</f>
        <v>66</v>
      </c>
      <c r="D10" s="2" t="str">
        <f t="shared" si="0"/>
        <v>Keep trying</v>
      </c>
    </row>
    <row r="11" spans="1:4" x14ac:dyDescent="0.25">
      <c r="A11" s="2">
        <v>177476</v>
      </c>
      <c r="B11" s="2">
        <f>VLOOKUP(A11,'CSC272'!A10:B40,2,FALSE)</f>
        <v>72</v>
      </c>
      <c r="C11" s="2">
        <f>VLOOKUP(A11,'CSC 231'!A10:B40,2,FALSE)</f>
        <v>12</v>
      </c>
      <c r="D11" s="2" t="str">
        <f t="shared" si="0"/>
        <v>Keep trying</v>
      </c>
    </row>
    <row r="12" spans="1:4" x14ac:dyDescent="0.25">
      <c r="A12" s="2">
        <v>177478</v>
      </c>
      <c r="B12" s="2">
        <f>VLOOKUP(A12,'CSC272'!A11:B41,2,FALSE)</f>
        <v>85</v>
      </c>
      <c r="C12" s="2">
        <f>VLOOKUP(A12,'CSC 231'!A11:B41,2,FALSE)</f>
        <v>92</v>
      </c>
      <c r="D12" s="2" t="str">
        <f t="shared" si="0"/>
        <v>Passed</v>
      </c>
    </row>
    <row r="13" spans="1:4" x14ac:dyDescent="0.25">
      <c r="A13" s="2">
        <v>177480</v>
      </c>
      <c r="B13" s="2">
        <f>VLOOKUP(A13,'CSC272'!A12:B42,2,FALSE)</f>
        <v>58</v>
      </c>
      <c r="C13" s="2">
        <f>VLOOKUP(A13,'CSC 231'!A12:B42,2,FALSE)</f>
        <v>39</v>
      </c>
      <c r="D13" s="2" t="str">
        <f t="shared" si="0"/>
        <v>Keep trying</v>
      </c>
    </row>
    <row r="14" spans="1:4" x14ac:dyDescent="0.25">
      <c r="A14" s="2">
        <v>177482</v>
      </c>
      <c r="B14" s="2">
        <f>VLOOKUP(A14,'CSC272'!A13:B43,2,FALSE)</f>
        <v>36</v>
      </c>
      <c r="C14" s="2">
        <f>VLOOKUP(A14,'CSC 231'!A13:B43,2,FALSE)</f>
        <v>39</v>
      </c>
      <c r="D14" s="2" t="str">
        <f t="shared" si="0"/>
        <v>Failed</v>
      </c>
    </row>
    <row r="15" spans="1:4" x14ac:dyDescent="0.25">
      <c r="A15" s="2">
        <v>177484</v>
      </c>
      <c r="B15" s="2">
        <f>VLOOKUP(A15,'CSC272'!A14:B44,2,FALSE)</f>
        <v>37</v>
      </c>
      <c r="C15" s="2">
        <f>VLOOKUP(A15,'CSC 231'!A14:B44,2,FALSE)</f>
        <v>77</v>
      </c>
      <c r="D15" s="2" t="str">
        <f t="shared" si="0"/>
        <v>Keep trying</v>
      </c>
    </row>
    <row r="16" spans="1:4" x14ac:dyDescent="0.25">
      <c r="A16" s="2">
        <v>177486</v>
      </c>
      <c r="B16" s="2">
        <f>VLOOKUP(A16,'CSC272'!A15:B45,2,FALSE)</f>
        <v>59</v>
      </c>
      <c r="C16" s="2">
        <f>VLOOKUP(A16,'CSC 231'!A15:B45,2,FALSE)</f>
        <v>61</v>
      </c>
      <c r="D16" s="2" t="str">
        <f t="shared" si="0"/>
        <v>Keep trying</v>
      </c>
    </row>
    <row r="17" spans="1:4" x14ac:dyDescent="0.25">
      <c r="A17" s="2">
        <v>177488</v>
      </c>
      <c r="B17" s="2">
        <f>VLOOKUP(A17,'CSC272'!A16:B46,2,FALSE)</f>
        <v>15</v>
      </c>
      <c r="C17" s="2">
        <f>VLOOKUP(A17,'CSC 231'!A16:B46,2,FALSE)</f>
        <v>26</v>
      </c>
      <c r="D17" s="2" t="str">
        <f t="shared" si="0"/>
        <v>Failed</v>
      </c>
    </row>
    <row r="18" spans="1:4" x14ac:dyDescent="0.25">
      <c r="A18" s="2">
        <v>177490</v>
      </c>
      <c r="B18" s="2">
        <f>VLOOKUP(A18,'CSC272'!A17:B47,2,FALSE)</f>
        <v>63</v>
      </c>
      <c r="C18" s="2">
        <f>VLOOKUP(A18,'CSC 231'!A17:B47,2,FALSE)</f>
        <v>14</v>
      </c>
      <c r="D18" s="2" t="str">
        <f t="shared" si="0"/>
        <v>Keep trying</v>
      </c>
    </row>
    <row r="19" spans="1:4" x14ac:dyDescent="0.25">
      <c r="A19" s="2">
        <v>177492</v>
      </c>
      <c r="B19" s="2">
        <f>VLOOKUP(A19,'CSC272'!A18:B48,2,FALSE)</f>
        <v>77</v>
      </c>
      <c r="C19" s="2">
        <f>VLOOKUP(A19,'CSC 231'!A18:B48,2,FALSE)</f>
        <v>70</v>
      </c>
      <c r="D19" s="2" t="str">
        <f t="shared" si="0"/>
        <v>Passed</v>
      </c>
    </row>
    <row r="20" spans="1:4" x14ac:dyDescent="0.25">
      <c r="A20" s="2">
        <v>177494</v>
      </c>
      <c r="B20" s="2">
        <f>VLOOKUP(A20,'CSC272'!A19:B49,2,FALSE)</f>
        <v>62</v>
      </c>
      <c r="C20" s="2">
        <f>VLOOKUP(A20,'CSC 231'!A19:B49,2,FALSE)</f>
        <v>92</v>
      </c>
      <c r="D20" s="2" t="str">
        <f t="shared" si="0"/>
        <v>Keep trying</v>
      </c>
    </row>
    <row r="21" spans="1:4" x14ac:dyDescent="0.25">
      <c r="A21" s="2">
        <v>177496</v>
      </c>
      <c r="B21" s="2">
        <f>VLOOKUP(A21,'CSC272'!A20:B50,2,FALSE)</f>
        <v>17</v>
      </c>
      <c r="C21" s="2">
        <f>VLOOKUP(A21,'CSC 231'!A20:B50,2,FALSE)</f>
        <v>39</v>
      </c>
      <c r="D21" s="2" t="str">
        <f t="shared" si="0"/>
        <v>Failed</v>
      </c>
    </row>
    <row r="22" spans="1:4" x14ac:dyDescent="0.25">
      <c r="A22" s="2">
        <v>177498</v>
      </c>
      <c r="B22" s="2">
        <f>VLOOKUP(A22,'CSC272'!A21:B51,2,FALSE)</f>
        <v>44</v>
      </c>
      <c r="C22" s="2">
        <f>VLOOKUP(A22,'CSC 231'!A21:B51,2,FALSE)</f>
        <v>54</v>
      </c>
      <c r="D22" s="2" t="str">
        <f t="shared" si="0"/>
        <v>Keep trying</v>
      </c>
    </row>
    <row r="23" spans="1:4" x14ac:dyDescent="0.25">
      <c r="A23" s="2">
        <v>177500</v>
      </c>
      <c r="B23" s="2">
        <f>VLOOKUP(A23,'CSC272'!A22:B52,2,FALSE)</f>
        <v>62</v>
      </c>
      <c r="C23" s="2">
        <f>VLOOKUP(A23,'CSC 231'!A22:B52,2,FALSE)</f>
        <v>35</v>
      </c>
      <c r="D23" s="2" t="str">
        <f t="shared" si="0"/>
        <v>Keep trying</v>
      </c>
    </row>
    <row r="24" spans="1:4" x14ac:dyDescent="0.25">
      <c r="A24" s="2">
        <v>177502</v>
      </c>
      <c r="B24" s="2">
        <f>VLOOKUP(A24,'CSC272'!A23:B53,2,FALSE)</f>
        <v>27</v>
      </c>
      <c r="C24" s="2">
        <f>VLOOKUP(A24,'CSC 231'!A23:B53,2,FALSE)</f>
        <v>65</v>
      </c>
      <c r="D24" s="2" t="str">
        <f t="shared" si="0"/>
        <v>Keep trying</v>
      </c>
    </row>
    <row r="25" spans="1:4" x14ac:dyDescent="0.25">
      <c r="A25" s="2">
        <v>177504</v>
      </c>
      <c r="B25" s="2">
        <f>VLOOKUP(A25,'CSC272'!A24:B54,2,FALSE)</f>
        <v>72</v>
      </c>
      <c r="C25" s="2">
        <f>VLOOKUP(A25,'CSC 231'!A24:B54,2,FALSE)</f>
        <v>61</v>
      </c>
      <c r="D25" s="2" t="str">
        <f t="shared" si="0"/>
        <v>Keep trying</v>
      </c>
    </row>
    <row r="26" spans="1:4" x14ac:dyDescent="0.25">
      <c r="A26" s="2">
        <v>177506</v>
      </c>
      <c r="B26" s="2">
        <f>VLOOKUP(A26,'CSC272'!A25:B55,2,FALSE)</f>
        <v>85</v>
      </c>
      <c r="C26" s="2">
        <f>VLOOKUP(A26,'CSC 231'!A25:B55,2,FALSE)</f>
        <v>62</v>
      </c>
      <c r="D26" s="2" t="str">
        <f t="shared" si="0"/>
        <v>Keep trying</v>
      </c>
    </row>
    <row r="27" spans="1:4" x14ac:dyDescent="0.25">
      <c r="A27" s="2">
        <v>177508</v>
      </c>
      <c r="B27" s="2">
        <f>VLOOKUP(A27,'CSC272'!A26:B56,2,FALSE)</f>
        <v>58</v>
      </c>
      <c r="C27" s="2">
        <f>VLOOKUP(A27,'CSC 231'!A26:B56,2,FALSE)</f>
        <v>36</v>
      </c>
      <c r="D27" s="2" t="str">
        <f t="shared" si="0"/>
        <v>Keep trying</v>
      </c>
    </row>
    <row r="28" spans="1:4" x14ac:dyDescent="0.25">
      <c r="A28" s="2">
        <v>177510</v>
      </c>
      <c r="B28" s="2">
        <f>VLOOKUP(A28,'CSC272'!A27:B57,2,FALSE)</f>
        <v>44</v>
      </c>
      <c r="C28" s="2">
        <f>VLOOKUP(A28,'CSC 231'!A27:B57,2,FALSE)</f>
        <v>66</v>
      </c>
      <c r="D28" s="2" t="str">
        <f t="shared" si="0"/>
        <v>Keep trying</v>
      </c>
    </row>
    <row r="29" spans="1:4" x14ac:dyDescent="0.25">
      <c r="A29" s="2">
        <v>177512</v>
      </c>
      <c r="B29" s="2">
        <f>VLOOKUP(A29,'CSC272'!A28:B58,2,FALSE)</f>
        <v>62</v>
      </c>
      <c r="C29" s="2">
        <f>VLOOKUP(A29,'CSC 231'!A28:B58,2,FALSE)</f>
        <v>12</v>
      </c>
      <c r="D29" s="2" t="str">
        <f t="shared" si="0"/>
        <v>Keep trying</v>
      </c>
    </row>
    <row r="30" spans="1:4" x14ac:dyDescent="0.25">
      <c r="A30" s="2">
        <v>177514</v>
      </c>
      <c r="B30" s="2">
        <f>VLOOKUP(A30,'CSC272'!A29:B59,2,FALSE)</f>
        <v>27</v>
      </c>
      <c r="C30" s="2">
        <f>VLOOKUP(A30,'CSC 231'!A29:B59,2,FALSE)</f>
        <v>47</v>
      </c>
      <c r="D30" s="2" t="str">
        <f t="shared" si="0"/>
        <v>Keep trying</v>
      </c>
    </row>
    <row r="31" spans="1:4" x14ac:dyDescent="0.25">
      <c r="A31" s="2">
        <v>177516</v>
      </c>
      <c r="B31" s="2">
        <f>VLOOKUP(A31,'CSC272'!A30:B60,2,FALSE)</f>
        <v>72</v>
      </c>
      <c r="C31" s="2">
        <f>VLOOKUP(A31,'CSC 231'!A30:B60,2,FALSE)</f>
        <v>39</v>
      </c>
      <c r="D31" s="2" t="str">
        <f t="shared" si="0"/>
        <v>Keep trying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Biodata</vt:lpstr>
      <vt:lpstr>CSC272</vt:lpstr>
      <vt:lpstr>CSC 231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PC</dc:creator>
  <cp:lastModifiedBy>PETER PC</cp:lastModifiedBy>
  <dcterms:created xsi:type="dcterms:W3CDTF">2021-10-28T08:01:49Z</dcterms:created>
  <dcterms:modified xsi:type="dcterms:W3CDTF">2021-10-28T08:40:45Z</dcterms:modified>
</cp:coreProperties>
</file>